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35" windowWidth="19155" windowHeight="7965" activeTab="4"/>
  </bookViews>
  <sheets>
    <sheet name="Concentric" sheetId="1" r:id="rId1"/>
    <sheet name="Water Change Shell" sheetId="2" r:id="rId2"/>
    <sheet name="Steam Change Shell" sheetId="3" r:id="rId3"/>
    <sheet name="finalData" sheetId="4" r:id="rId4"/>
    <sheet name="ferm" sheetId="5" r:id="rId5"/>
  </sheets>
  <calcPr calcId="125725"/>
</workbook>
</file>

<file path=xl/calcChain.xml><?xml version="1.0" encoding="utf-8"?>
<calcChain xmlns="http://schemas.openxmlformats.org/spreadsheetml/2006/main">
  <c r="S15" i="5"/>
  <c r="S14"/>
  <c r="S13"/>
  <c r="S12"/>
  <c r="S11"/>
  <c r="S10"/>
  <c r="S9"/>
  <c r="S8"/>
  <c r="S7"/>
  <c r="S6"/>
  <c r="S5"/>
  <c r="S4"/>
  <c r="S3"/>
  <c r="S2"/>
  <c r="Q19"/>
  <c r="Q18"/>
  <c r="Q17"/>
  <c r="Q16"/>
  <c r="Q15"/>
  <c r="Q14"/>
  <c r="Q13"/>
  <c r="Q12"/>
  <c r="Q11"/>
  <c r="Q10"/>
  <c r="Q9"/>
  <c r="Q8"/>
  <c r="Q7"/>
  <c r="Q6"/>
  <c r="Q5"/>
  <c r="Q4"/>
  <c r="Q3"/>
  <c r="Q2"/>
  <c r="J18"/>
  <c r="I18"/>
  <c r="J17"/>
  <c r="I17"/>
  <c r="J16"/>
  <c r="I16"/>
  <c r="J15"/>
  <c r="I15"/>
  <c r="J14"/>
  <c r="I14"/>
  <c r="J13"/>
  <c r="I13"/>
  <c r="J12"/>
  <c r="I12"/>
  <c r="J11"/>
  <c r="I11"/>
  <c r="J10"/>
  <c r="I10"/>
  <c r="J9"/>
  <c r="I9"/>
  <c r="J8"/>
  <c r="I8"/>
  <c r="J7"/>
  <c r="I7"/>
  <c r="J6"/>
  <c r="I6"/>
  <c r="J5"/>
  <c r="I5"/>
  <c r="J4"/>
  <c r="I4"/>
  <c r="J3"/>
  <c r="I3"/>
  <c r="J2"/>
  <c r="I2"/>
  <c r="L18" i="4"/>
  <c r="L17"/>
  <c r="L16"/>
  <c r="L15"/>
  <c r="L14"/>
  <c r="L13"/>
  <c r="L7"/>
  <c r="L6"/>
  <c r="L5"/>
  <c r="L4"/>
  <c r="L3"/>
  <c r="J13"/>
  <c r="Q4" i="2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676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25"/>
  <c r="L26"/>
  <c r="L27"/>
  <c r="L28"/>
  <c r="L29"/>
  <c r="L30"/>
  <c r="L31"/>
  <c r="L32"/>
  <c r="L3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3"/>
  <c r="N675"/>
  <c r="K4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3"/>
  <c r="N4" i="3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3"/>
  <c r="Q5"/>
  <c r="Q4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3"/>
  <c r="O4"/>
  <c r="P4" s="1"/>
  <c r="O5"/>
  <c r="P5" s="1"/>
  <c r="O6"/>
  <c r="P6" s="1"/>
  <c r="O7"/>
  <c r="P7" s="1"/>
  <c r="O8"/>
  <c r="P8" s="1"/>
  <c r="O9"/>
  <c r="P9" s="1"/>
  <c r="O10"/>
  <c r="P10" s="1"/>
  <c r="O11"/>
  <c r="P11" s="1"/>
  <c r="O12"/>
  <c r="P12" s="1"/>
  <c r="O13"/>
  <c r="P13" s="1"/>
  <c r="O14"/>
  <c r="P14" s="1"/>
  <c r="O15"/>
  <c r="P15" s="1"/>
  <c r="O16"/>
  <c r="P16" s="1"/>
  <c r="O17"/>
  <c r="P17" s="1"/>
  <c r="O18"/>
  <c r="P18" s="1"/>
  <c r="O19"/>
  <c r="P19" s="1"/>
  <c r="O20"/>
  <c r="P20" s="1"/>
  <c r="O21"/>
  <c r="P21" s="1"/>
  <c r="O22"/>
  <c r="P22" s="1"/>
  <c r="O23"/>
  <c r="P23" s="1"/>
  <c r="O24"/>
  <c r="P24" s="1"/>
  <c r="O25"/>
  <c r="P25" s="1"/>
  <c r="O26"/>
  <c r="P26" s="1"/>
  <c r="O27"/>
  <c r="P27" s="1"/>
  <c r="O28"/>
  <c r="P28" s="1"/>
  <c r="O29"/>
  <c r="P29" s="1"/>
  <c r="O30"/>
  <c r="P30" s="1"/>
  <c r="O31"/>
  <c r="P31" s="1"/>
  <c r="O32"/>
  <c r="P32" s="1"/>
  <c r="O33"/>
  <c r="P33" s="1"/>
  <c r="O34"/>
  <c r="P34" s="1"/>
  <c r="O35"/>
  <c r="P35" s="1"/>
  <c r="O36"/>
  <c r="P36" s="1"/>
  <c r="O37"/>
  <c r="P37" s="1"/>
  <c r="O38"/>
  <c r="P38" s="1"/>
  <c r="O39"/>
  <c r="P39" s="1"/>
  <c r="O40"/>
  <c r="P40" s="1"/>
  <c r="O41"/>
  <c r="P41" s="1"/>
  <c r="O42"/>
  <c r="P42" s="1"/>
  <c r="O43"/>
  <c r="P43" s="1"/>
  <c r="O44"/>
  <c r="P44" s="1"/>
  <c r="O45"/>
  <c r="P45" s="1"/>
  <c r="O46"/>
  <c r="P46" s="1"/>
  <c r="O47"/>
  <c r="P47" s="1"/>
  <c r="O48"/>
  <c r="P48" s="1"/>
  <c r="O49"/>
  <c r="P49" s="1"/>
  <c r="O50"/>
  <c r="P50" s="1"/>
  <c r="O51"/>
  <c r="P51" s="1"/>
  <c r="O52"/>
  <c r="P52" s="1"/>
  <c r="O53"/>
  <c r="P53" s="1"/>
  <c r="O54"/>
  <c r="P54" s="1"/>
  <c r="O55"/>
  <c r="P55" s="1"/>
  <c r="O56"/>
  <c r="P56" s="1"/>
  <c r="O57"/>
  <c r="P57" s="1"/>
  <c r="O58"/>
  <c r="P58" s="1"/>
  <c r="O59"/>
  <c r="P59" s="1"/>
  <c r="O60"/>
  <c r="P60" s="1"/>
  <c r="O61"/>
  <c r="P61" s="1"/>
  <c r="O62"/>
  <c r="P62" s="1"/>
  <c r="O63"/>
  <c r="P63" s="1"/>
  <c r="O64"/>
  <c r="P64" s="1"/>
  <c r="O65"/>
  <c r="P65" s="1"/>
  <c r="O66"/>
  <c r="P66" s="1"/>
  <c r="O67"/>
  <c r="P67" s="1"/>
  <c r="O68"/>
  <c r="P68" s="1"/>
  <c r="O69"/>
  <c r="P69" s="1"/>
  <c r="O70"/>
  <c r="P70" s="1"/>
  <c r="O71"/>
  <c r="P71" s="1"/>
  <c r="O72"/>
  <c r="P72" s="1"/>
  <c r="O73"/>
  <c r="P73" s="1"/>
  <c r="O74"/>
  <c r="P74" s="1"/>
  <c r="O75"/>
  <c r="P75" s="1"/>
  <c r="O76"/>
  <c r="P76" s="1"/>
  <c r="O77"/>
  <c r="P77" s="1"/>
  <c r="O78"/>
  <c r="P78" s="1"/>
  <c r="O79"/>
  <c r="P79" s="1"/>
  <c r="O80"/>
  <c r="P80" s="1"/>
  <c r="O81"/>
  <c r="P81" s="1"/>
  <c r="O82"/>
  <c r="P82" s="1"/>
  <c r="O83"/>
  <c r="P83" s="1"/>
  <c r="O84"/>
  <c r="P84" s="1"/>
  <c r="O85"/>
  <c r="P85" s="1"/>
  <c r="O86"/>
  <c r="P86" s="1"/>
  <c r="O87"/>
  <c r="P87" s="1"/>
  <c r="O88"/>
  <c r="P88" s="1"/>
  <c r="O89"/>
  <c r="P89" s="1"/>
  <c r="O90"/>
  <c r="P90" s="1"/>
  <c r="O91"/>
  <c r="P91" s="1"/>
  <c r="O92"/>
  <c r="P92" s="1"/>
  <c r="O93"/>
  <c r="P93" s="1"/>
  <c r="O94"/>
  <c r="P94" s="1"/>
  <c r="O95"/>
  <c r="P95" s="1"/>
  <c r="O96"/>
  <c r="P96" s="1"/>
  <c r="O97"/>
  <c r="P97" s="1"/>
  <c r="O98"/>
  <c r="P98" s="1"/>
  <c r="O99"/>
  <c r="P99" s="1"/>
  <c r="O100"/>
  <c r="P100" s="1"/>
  <c r="O101"/>
  <c r="P101" s="1"/>
  <c r="O102"/>
  <c r="P102" s="1"/>
  <c r="O103"/>
  <c r="P103" s="1"/>
  <c r="O104"/>
  <c r="P104" s="1"/>
  <c r="O105"/>
  <c r="P105" s="1"/>
  <c r="O106"/>
  <c r="P106" s="1"/>
  <c r="O107"/>
  <c r="P107" s="1"/>
  <c r="O108"/>
  <c r="P108" s="1"/>
  <c r="O109"/>
  <c r="P109" s="1"/>
  <c r="O110"/>
  <c r="P110" s="1"/>
  <c r="O111"/>
  <c r="P111" s="1"/>
  <c r="O112"/>
  <c r="P112" s="1"/>
  <c r="O113"/>
  <c r="P113" s="1"/>
  <c r="O114"/>
  <c r="P114" s="1"/>
  <c r="O115"/>
  <c r="P115" s="1"/>
  <c r="O116"/>
  <c r="P116" s="1"/>
  <c r="O117"/>
  <c r="P117" s="1"/>
  <c r="O118"/>
  <c r="P118" s="1"/>
  <c r="O119"/>
  <c r="P119" s="1"/>
  <c r="O120"/>
  <c r="P120" s="1"/>
  <c r="O121"/>
  <c r="P121" s="1"/>
  <c r="O122"/>
  <c r="P122" s="1"/>
  <c r="O123"/>
  <c r="P123" s="1"/>
  <c r="O124"/>
  <c r="P124" s="1"/>
  <c r="O125"/>
  <c r="P125" s="1"/>
  <c r="O126"/>
  <c r="P126" s="1"/>
  <c r="O127"/>
  <c r="P127" s="1"/>
  <c r="O128"/>
  <c r="P128" s="1"/>
  <c r="O129"/>
  <c r="P129" s="1"/>
  <c r="O130"/>
  <c r="P130" s="1"/>
  <c r="O131"/>
  <c r="P131" s="1"/>
  <c r="O132"/>
  <c r="P132" s="1"/>
  <c r="O133"/>
  <c r="P133" s="1"/>
  <c r="O134"/>
  <c r="P134" s="1"/>
  <c r="O135"/>
  <c r="P135" s="1"/>
  <c r="O136"/>
  <c r="P136" s="1"/>
  <c r="O137"/>
  <c r="P137" s="1"/>
  <c r="O138"/>
  <c r="P138" s="1"/>
  <c r="O139"/>
  <c r="P139" s="1"/>
  <c r="O140"/>
  <c r="P140" s="1"/>
  <c r="O141"/>
  <c r="P141" s="1"/>
  <c r="O142"/>
  <c r="P142" s="1"/>
  <c r="O143"/>
  <c r="P143" s="1"/>
  <c r="O144"/>
  <c r="P144" s="1"/>
  <c r="O145"/>
  <c r="P145" s="1"/>
  <c r="O146"/>
  <c r="P146" s="1"/>
  <c r="O147"/>
  <c r="P147" s="1"/>
  <c r="O148"/>
  <c r="P148" s="1"/>
  <c r="O149"/>
  <c r="P149" s="1"/>
  <c r="O150"/>
  <c r="P150" s="1"/>
  <c r="O151"/>
  <c r="P151" s="1"/>
  <c r="O152"/>
  <c r="P152" s="1"/>
  <c r="O153"/>
  <c r="P153" s="1"/>
  <c r="O154"/>
  <c r="P154" s="1"/>
  <c r="O155"/>
  <c r="P155" s="1"/>
  <c r="O156"/>
  <c r="P156" s="1"/>
  <c r="O157"/>
  <c r="P157" s="1"/>
  <c r="O158"/>
  <c r="P158" s="1"/>
  <c r="O159"/>
  <c r="P159" s="1"/>
  <c r="O160"/>
  <c r="P160" s="1"/>
  <c r="O161"/>
  <c r="P161" s="1"/>
  <c r="O162"/>
  <c r="P162" s="1"/>
  <c r="O163"/>
  <c r="P163" s="1"/>
  <c r="O164"/>
  <c r="P164" s="1"/>
  <c r="O165"/>
  <c r="P165" s="1"/>
  <c r="O166"/>
  <c r="P166" s="1"/>
  <c r="O167"/>
  <c r="P167" s="1"/>
  <c r="O168"/>
  <c r="P168" s="1"/>
  <c r="O169"/>
  <c r="P169" s="1"/>
  <c r="O170"/>
  <c r="P170" s="1"/>
  <c r="O171"/>
  <c r="P171" s="1"/>
  <c r="O172"/>
  <c r="P172" s="1"/>
  <c r="O173"/>
  <c r="P173" s="1"/>
  <c r="O174"/>
  <c r="P174" s="1"/>
  <c r="O175"/>
  <c r="P175" s="1"/>
  <c r="O176"/>
  <c r="P176" s="1"/>
  <c r="O177"/>
  <c r="P177" s="1"/>
  <c r="O178"/>
  <c r="P178" s="1"/>
  <c r="O179"/>
  <c r="P179" s="1"/>
  <c r="O180"/>
  <c r="P180" s="1"/>
  <c r="O181"/>
  <c r="P181" s="1"/>
  <c r="O182"/>
  <c r="P182" s="1"/>
  <c r="O183"/>
  <c r="P183" s="1"/>
  <c r="O184"/>
  <c r="P184" s="1"/>
  <c r="O185"/>
  <c r="P185" s="1"/>
  <c r="O186"/>
  <c r="P186" s="1"/>
  <c r="O187"/>
  <c r="P187" s="1"/>
  <c r="O188"/>
  <c r="P188" s="1"/>
  <c r="O189"/>
  <c r="P189" s="1"/>
  <c r="O190"/>
  <c r="P190" s="1"/>
  <c r="O191"/>
  <c r="P191" s="1"/>
  <c r="O192"/>
  <c r="P192" s="1"/>
  <c r="O193"/>
  <c r="P193" s="1"/>
  <c r="O194"/>
  <c r="P194" s="1"/>
  <c r="O195"/>
  <c r="P195" s="1"/>
  <c r="O196"/>
  <c r="P196" s="1"/>
  <c r="O197"/>
  <c r="P197" s="1"/>
  <c r="O198"/>
  <c r="P198" s="1"/>
  <c r="O199"/>
  <c r="P199" s="1"/>
  <c r="O200"/>
  <c r="P200" s="1"/>
  <c r="O201"/>
  <c r="P201" s="1"/>
  <c r="O202"/>
  <c r="P202" s="1"/>
  <c r="O203"/>
  <c r="P203" s="1"/>
  <c r="O204"/>
  <c r="P204" s="1"/>
  <c r="O205"/>
  <c r="P205" s="1"/>
  <c r="O206"/>
  <c r="P206" s="1"/>
  <c r="O207"/>
  <c r="P207" s="1"/>
  <c r="O208"/>
  <c r="P208" s="1"/>
  <c r="O209"/>
  <c r="P209" s="1"/>
  <c r="O210"/>
  <c r="P210" s="1"/>
  <c r="O211"/>
  <c r="P211" s="1"/>
  <c r="O212"/>
  <c r="P212" s="1"/>
  <c r="O213"/>
  <c r="P213" s="1"/>
  <c r="O214"/>
  <c r="P214" s="1"/>
  <c r="O215"/>
  <c r="P215" s="1"/>
  <c r="O216"/>
  <c r="P216" s="1"/>
  <c r="O217"/>
  <c r="P217" s="1"/>
  <c r="O218"/>
  <c r="P218" s="1"/>
  <c r="O219"/>
  <c r="P219" s="1"/>
  <c r="O220"/>
  <c r="P220" s="1"/>
  <c r="O221"/>
  <c r="P221" s="1"/>
  <c r="O222"/>
  <c r="P222" s="1"/>
  <c r="O223"/>
  <c r="P223" s="1"/>
  <c r="O224"/>
  <c r="P224" s="1"/>
  <c r="O225"/>
  <c r="P225" s="1"/>
  <c r="O226"/>
  <c r="P226" s="1"/>
  <c r="O227"/>
  <c r="P227" s="1"/>
  <c r="O228"/>
  <c r="P228" s="1"/>
  <c r="O229"/>
  <c r="P229" s="1"/>
  <c r="O230"/>
  <c r="P230" s="1"/>
  <c r="O231"/>
  <c r="P231" s="1"/>
  <c r="O232"/>
  <c r="P232" s="1"/>
  <c r="O233"/>
  <c r="P233" s="1"/>
  <c r="O234"/>
  <c r="P234" s="1"/>
  <c r="O235"/>
  <c r="P235" s="1"/>
  <c r="O236"/>
  <c r="P236" s="1"/>
  <c r="O237"/>
  <c r="P237" s="1"/>
  <c r="O238"/>
  <c r="P238" s="1"/>
  <c r="O239"/>
  <c r="P239" s="1"/>
  <c r="O240"/>
  <c r="P240" s="1"/>
  <c r="O241"/>
  <c r="P241" s="1"/>
  <c r="O242"/>
  <c r="P242" s="1"/>
  <c r="O243"/>
  <c r="P243" s="1"/>
  <c r="O244"/>
  <c r="P244" s="1"/>
  <c r="O245"/>
  <c r="P245" s="1"/>
  <c r="O246"/>
  <c r="P246" s="1"/>
  <c r="O247"/>
  <c r="P247" s="1"/>
  <c r="O248"/>
  <c r="P248" s="1"/>
  <c r="O249"/>
  <c r="P249" s="1"/>
  <c r="O250"/>
  <c r="P250" s="1"/>
  <c r="O251"/>
  <c r="P251" s="1"/>
  <c r="O252"/>
  <c r="P252" s="1"/>
  <c r="O253"/>
  <c r="P253" s="1"/>
  <c r="O254"/>
  <c r="P254" s="1"/>
  <c r="O255"/>
  <c r="P255" s="1"/>
  <c r="O256"/>
  <c r="P256" s="1"/>
  <c r="O257"/>
  <c r="P257" s="1"/>
  <c r="O258"/>
  <c r="P258" s="1"/>
  <c r="O259"/>
  <c r="P259" s="1"/>
  <c r="O260"/>
  <c r="P260" s="1"/>
  <c r="O261"/>
  <c r="P261" s="1"/>
  <c r="O262"/>
  <c r="P262" s="1"/>
  <c r="O263"/>
  <c r="P263" s="1"/>
  <c r="O264"/>
  <c r="P264" s="1"/>
  <c r="O265"/>
  <c r="P265" s="1"/>
  <c r="O266"/>
  <c r="P266" s="1"/>
  <c r="O267"/>
  <c r="P267" s="1"/>
  <c r="O268"/>
  <c r="P268" s="1"/>
  <c r="O269"/>
  <c r="P269" s="1"/>
  <c r="O270"/>
  <c r="P270" s="1"/>
  <c r="O271"/>
  <c r="P271" s="1"/>
  <c r="O272"/>
  <c r="P272" s="1"/>
  <c r="O273"/>
  <c r="P273" s="1"/>
  <c r="O274"/>
  <c r="P274" s="1"/>
  <c r="O275"/>
  <c r="P275" s="1"/>
  <c r="O276"/>
  <c r="P276" s="1"/>
  <c r="O277"/>
  <c r="P277" s="1"/>
  <c r="O278"/>
  <c r="P278" s="1"/>
  <c r="O279"/>
  <c r="P279" s="1"/>
  <c r="O280"/>
  <c r="P280" s="1"/>
  <c r="O281"/>
  <c r="P281" s="1"/>
  <c r="O282"/>
  <c r="P282" s="1"/>
  <c r="O283"/>
  <c r="P283" s="1"/>
  <c r="O284"/>
  <c r="P284" s="1"/>
  <c r="O285"/>
  <c r="P285" s="1"/>
  <c r="O286"/>
  <c r="P286" s="1"/>
  <c r="O287"/>
  <c r="P287" s="1"/>
  <c r="O288"/>
  <c r="P288" s="1"/>
  <c r="O289"/>
  <c r="P289" s="1"/>
  <c r="O290"/>
  <c r="P290" s="1"/>
  <c r="O291"/>
  <c r="P291" s="1"/>
  <c r="O292"/>
  <c r="P292" s="1"/>
  <c r="O293"/>
  <c r="P293" s="1"/>
  <c r="O294"/>
  <c r="P294" s="1"/>
  <c r="O295"/>
  <c r="P295" s="1"/>
  <c r="O296"/>
  <c r="P296" s="1"/>
  <c r="O297"/>
  <c r="P297" s="1"/>
  <c r="O298"/>
  <c r="P298" s="1"/>
  <c r="O299"/>
  <c r="P299" s="1"/>
  <c r="O300"/>
  <c r="P300" s="1"/>
  <c r="O301"/>
  <c r="P301" s="1"/>
  <c r="O302"/>
  <c r="P302" s="1"/>
  <c r="O303"/>
  <c r="P303" s="1"/>
  <c r="O304"/>
  <c r="P304" s="1"/>
  <c r="O305"/>
  <c r="P305" s="1"/>
  <c r="O306"/>
  <c r="P306" s="1"/>
  <c r="O307"/>
  <c r="P307" s="1"/>
  <c r="O308"/>
  <c r="P308" s="1"/>
  <c r="O309"/>
  <c r="P309" s="1"/>
  <c r="O310"/>
  <c r="P310" s="1"/>
  <c r="O311"/>
  <c r="P311" s="1"/>
  <c r="O312"/>
  <c r="P312" s="1"/>
  <c r="O313"/>
  <c r="P313" s="1"/>
  <c r="O314"/>
  <c r="P314" s="1"/>
  <c r="O315"/>
  <c r="P315" s="1"/>
  <c r="O316"/>
  <c r="P316" s="1"/>
  <c r="O317"/>
  <c r="P317" s="1"/>
  <c r="O318"/>
  <c r="P318" s="1"/>
  <c r="O319"/>
  <c r="P319" s="1"/>
  <c r="O320"/>
  <c r="P320" s="1"/>
  <c r="O321"/>
  <c r="P321" s="1"/>
  <c r="O322"/>
  <c r="P322" s="1"/>
  <c r="O323"/>
  <c r="P323" s="1"/>
  <c r="O324"/>
  <c r="P324" s="1"/>
  <c r="O325"/>
  <c r="P325" s="1"/>
  <c r="O326"/>
  <c r="P326" s="1"/>
  <c r="O327"/>
  <c r="P327" s="1"/>
  <c r="O328"/>
  <c r="P328" s="1"/>
  <c r="O329"/>
  <c r="P329" s="1"/>
  <c r="O330"/>
  <c r="P330" s="1"/>
  <c r="O331"/>
  <c r="P331" s="1"/>
  <c r="O332"/>
  <c r="P332" s="1"/>
  <c r="O333"/>
  <c r="P333" s="1"/>
  <c r="O334"/>
  <c r="P334" s="1"/>
  <c r="O335"/>
  <c r="P335" s="1"/>
  <c r="O336"/>
  <c r="P336" s="1"/>
  <c r="O337"/>
  <c r="P337" s="1"/>
  <c r="O338"/>
  <c r="P338" s="1"/>
  <c r="O339"/>
  <c r="P339" s="1"/>
  <c r="O340"/>
  <c r="P340" s="1"/>
  <c r="O341"/>
  <c r="P341" s="1"/>
  <c r="O342"/>
  <c r="P342" s="1"/>
  <c r="O343"/>
  <c r="P343" s="1"/>
  <c r="O344"/>
  <c r="P344" s="1"/>
  <c r="O345"/>
  <c r="P345" s="1"/>
  <c r="O346"/>
  <c r="P346" s="1"/>
  <c r="O347"/>
  <c r="P347" s="1"/>
  <c r="O348"/>
  <c r="P348" s="1"/>
  <c r="O349"/>
  <c r="P349" s="1"/>
  <c r="O350"/>
  <c r="P350" s="1"/>
  <c r="O351"/>
  <c r="P351" s="1"/>
  <c r="O352"/>
  <c r="P352" s="1"/>
  <c r="O353"/>
  <c r="P353" s="1"/>
  <c r="O354"/>
  <c r="P354" s="1"/>
  <c r="O355"/>
  <c r="P355" s="1"/>
  <c r="O356"/>
  <c r="P356" s="1"/>
  <c r="O357"/>
  <c r="P357" s="1"/>
  <c r="O358"/>
  <c r="P358" s="1"/>
  <c r="O359"/>
  <c r="P359" s="1"/>
  <c r="O360"/>
  <c r="P360" s="1"/>
  <c r="O361"/>
  <c r="P361" s="1"/>
  <c r="O362"/>
  <c r="P362" s="1"/>
  <c r="O363"/>
  <c r="P363" s="1"/>
  <c r="O364"/>
  <c r="P364" s="1"/>
  <c r="O365"/>
  <c r="P365" s="1"/>
  <c r="O366"/>
  <c r="P366" s="1"/>
  <c r="O367"/>
  <c r="P367" s="1"/>
  <c r="O368"/>
  <c r="P368" s="1"/>
  <c r="O369"/>
  <c r="P369" s="1"/>
  <c r="O370"/>
  <c r="P370" s="1"/>
  <c r="O371"/>
  <c r="P371" s="1"/>
  <c r="O372"/>
  <c r="P372" s="1"/>
  <c r="O373"/>
  <c r="P373" s="1"/>
  <c r="O374"/>
  <c r="P374" s="1"/>
  <c r="O375"/>
  <c r="P375" s="1"/>
  <c r="O376"/>
  <c r="P376" s="1"/>
  <c r="O377"/>
  <c r="P377" s="1"/>
  <c r="O378"/>
  <c r="P378" s="1"/>
  <c r="O379"/>
  <c r="P379" s="1"/>
  <c r="O380"/>
  <c r="P380" s="1"/>
  <c r="O381"/>
  <c r="P381" s="1"/>
  <c r="O382"/>
  <c r="P382" s="1"/>
  <c r="O383"/>
  <c r="P383" s="1"/>
  <c r="O384"/>
  <c r="P384" s="1"/>
  <c r="O385"/>
  <c r="P385" s="1"/>
  <c r="O386"/>
  <c r="P386" s="1"/>
  <c r="O387"/>
  <c r="P387" s="1"/>
  <c r="O388"/>
  <c r="P388" s="1"/>
  <c r="O389"/>
  <c r="P389" s="1"/>
  <c r="O390"/>
  <c r="P390" s="1"/>
  <c r="O391"/>
  <c r="P391" s="1"/>
  <c r="O392"/>
  <c r="P392" s="1"/>
  <c r="O393"/>
  <c r="P393" s="1"/>
  <c r="O394"/>
  <c r="P394" s="1"/>
  <c r="O395"/>
  <c r="P395" s="1"/>
  <c r="O396"/>
  <c r="P396" s="1"/>
  <c r="O397"/>
  <c r="P397" s="1"/>
  <c r="O398"/>
  <c r="P398" s="1"/>
  <c r="O399"/>
  <c r="P399" s="1"/>
  <c r="O400"/>
  <c r="P400" s="1"/>
  <c r="O401"/>
  <c r="P401" s="1"/>
  <c r="O402"/>
  <c r="P402" s="1"/>
  <c r="O403"/>
  <c r="P403" s="1"/>
  <c r="O404"/>
  <c r="P404" s="1"/>
  <c r="O405"/>
  <c r="P405" s="1"/>
  <c r="O406"/>
  <c r="P406" s="1"/>
  <c r="O407"/>
  <c r="P407" s="1"/>
  <c r="O408"/>
  <c r="P408" s="1"/>
  <c r="O409"/>
  <c r="P409" s="1"/>
  <c r="O410"/>
  <c r="P410" s="1"/>
  <c r="O411"/>
  <c r="P411" s="1"/>
  <c r="O412"/>
  <c r="P412" s="1"/>
  <c r="O413"/>
  <c r="P413" s="1"/>
  <c r="O414"/>
  <c r="P414" s="1"/>
  <c r="O415"/>
  <c r="P415" s="1"/>
  <c r="O416"/>
  <c r="P416" s="1"/>
  <c r="O417"/>
  <c r="P417" s="1"/>
  <c r="O418"/>
  <c r="P418" s="1"/>
  <c r="O419"/>
  <c r="P419" s="1"/>
  <c r="O420"/>
  <c r="P420" s="1"/>
  <c r="O421"/>
  <c r="P421" s="1"/>
  <c r="O422"/>
  <c r="P422" s="1"/>
  <c r="O423"/>
  <c r="P423" s="1"/>
  <c r="O424"/>
  <c r="P424" s="1"/>
  <c r="O425"/>
  <c r="P425" s="1"/>
  <c r="O426"/>
  <c r="P426" s="1"/>
  <c r="O427"/>
  <c r="P427" s="1"/>
  <c r="O428"/>
  <c r="P428" s="1"/>
  <c r="O429"/>
  <c r="P429" s="1"/>
  <c r="O430"/>
  <c r="P430" s="1"/>
  <c r="O431"/>
  <c r="P431" s="1"/>
  <c r="O432"/>
  <c r="P432" s="1"/>
  <c r="O433"/>
  <c r="P433" s="1"/>
  <c r="O434"/>
  <c r="P434" s="1"/>
  <c r="O435"/>
  <c r="P435" s="1"/>
  <c r="O436"/>
  <c r="P436" s="1"/>
  <c r="O437"/>
  <c r="P437" s="1"/>
  <c r="O438"/>
  <c r="P438" s="1"/>
  <c r="O439"/>
  <c r="P439" s="1"/>
  <c r="O440"/>
  <c r="P440" s="1"/>
  <c r="O441"/>
  <c r="P441" s="1"/>
  <c r="O442"/>
  <c r="P442" s="1"/>
  <c r="O443"/>
  <c r="P443" s="1"/>
  <c r="O444"/>
  <c r="P444" s="1"/>
  <c r="O445"/>
  <c r="P445" s="1"/>
  <c r="O446"/>
  <c r="P446" s="1"/>
  <c r="O447"/>
  <c r="P447" s="1"/>
  <c r="O448"/>
  <c r="P448" s="1"/>
  <c r="O449"/>
  <c r="P449" s="1"/>
  <c r="O450"/>
  <c r="P450" s="1"/>
  <c r="O451"/>
  <c r="P451" s="1"/>
  <c r="O452"/>
  <c r="P452" s="1"/>
  <c r="O453"/>
  <c r="P453" s="1"/>
  <c r="O454"/>
  <c r="P454" s="1"/>
  <c r="O455"/>
  <c r="P455" s="1"/>
  <c r="O456"/>
  <c r="P456" s="1"/>
  <c r="O457"/>
  <c r="P457" s="1"/>
  <c r="O458"/>
  <c r="P458" s="1"/>
  <c r="O459"/>
  <c r="P459" s="1"/>
  <c r="O460"/>
  <c r="P460" s="1"/>
  <c r="O461"/>
  <c r="P461" s="1"/>
  <c r="O462"/>
  <c r="P462" s="1"/>
  <c r="O463"/>
  <c r="P463" s="1"/>
  <c r="O464"/>
  <c r="P464" s="1"/>
  <c r="O465"/>
  <c r="P465" s="1"/>
  <c r="O466"/>
  <c r="P466" s="1"/>
  <c r="O467"/>
  <c r="P467" s="1"/>
  <c r="O468"/>
  <c r="P468" s="1"/>
  <c r="O469"/>
  <c r="P469" s="1"/>
  <c r="O470"/>
  <c r="P470" s="1"/>
  <c r="O471"/>
  <c r="P471" s="1"/>
  <c r="O472"/>
  <c r="P472" s="1"/>
  <c r="O473"/>
  <c r="P473" s="1"/>
  <c r="O474"/>
  <c r="P474" s="1"/>
  <c r="O475"/>
  <c r="P475" s="1"/>
  <c r="O476"/>
  <c r="P476" s="1"/>
  <c r="O477"/>
  <c r="P477" s="1"/>
  <c r="O478"/>
  <c r="P478" s="1"/>
  <c r="O479"/>
  <c r="P479" s="1"/>
  <c r="O480"/>
  <c r="P480" s="1"/>
  <c r="O481"/>
  <c r="P481" s="1"/>
  <c r="O482"/>
  <c r="P482" s="1"/>
  <c r="O483"/>
  <c r="P483" s="1"/>
  <c r="O484"/>
  <c r="P484" s="1"/>
  <c r="O485"/>
  <c r="P485" s="1"/>
  <c r="O486"/>
  <c r="P486" s="1"/>
  <c r="O487"/>
  <c r="P487" s="1"/>
  <c r="O488"/>
  <c r="P488" s="1"/>
  <c r="O489"/>
  <c r="P489" s="1"/>
  <c r="O490"/>
  <c r="P490" s="1"/>
  <c r="O491"/>
  <c r="P491" s="1"/>
  <c r="O492"/>
  <c r="P492" s="1"/>
  <c r="O493"/>
  <c r="P493" s="1"/>
  <c r="O494"/>
  <c r="P494" s="1"/>
  <c r="O495"/>
  <c r="P495" s="1"/>
  <c r="O496"/>
  <c r="P496" s="1"/>
  <c r="O497"/>
  <c r="P497" s="1"/>
  <c r="O498"/>
  <c r="P498" s="1"/>
  <c r="O499"/>
  <c r="P499" s="1"/>
  <c r="O500"/>
  <c r="P500" s="1"/>
  <c r="O501"/>
  <c r="P501" s="1"/>
  <c r="O502"/>
  <c r="P502" s="1"/>
  <c r="O503"/>
  <c r="P503" s="1"/>
  <c r="O504"/>
  <c r="P504" s="1"/>
  <c r="O505"/>
  <c r="P505" s="1"/>
  <c r="O506"/>
  <c r="P506" s="1"/>
  <c r="O507"/>
  <c r="P507" s="1"/>
  <c r="O508"/>
  <c r="P508" s="1"/>
  <c r="O509"/>
  <c r="P509" s="1"/>
  <c r="O510"/>
  <c r="P510" s="1"/>
  <c r="O511"/>
  <c r="P511" s="1"/>
  <c r="O512"/>
  <c r="P512" s="1"/>
  <c r="O513"/>
  <c r="P513" s="1"/>
  <c r="O514"/>
  <c r="P514" s="1"/>
  <c r="O515"/>
  <c r="P515" s="1"/>
  <c r="O516"/>
  <c r="P516" s="1"/>
  <c r="O517"/>
  <c r="P517" s="1"/>
  <c r="O518"/>
  <c r="P518" s="1"/>
  <c r="O519"/>
  <c r="P519" s="1"/>
  <c r="O520"/>
  <c r="P520" s="1"/>
  <c r="O521"/>
  <c r="P521" s="1"/>
  <c r="O522"/>
  <c r="P522" s="1"/>
  <c r="O523"/>
  <c r="P523" s="1"/>
  <c r="O524"/>
  <c r="P524" s="1"/>
  <c r="O525"/>
  <c r="P525" s="1"/>
  <c r="O526"/>
  <c r="P526" s="1"/>
  <c r="O527"/>
  <c r="P527" s="1"/>
  <c r="O528"/>
  <c r="P528" s="1"/>
  <c r="O529"/>
  <c r="P529" s="1"/>
  <c r="O530"/>
  <c r="P530" s="1"/>
  <c r="O531"/>
  <c r="P531" s="1"/>
  <c r="O532"/>
  <c r="P532" s="1"/>
  <c r="O533"/>
  <c r="P533" s="1"/>
  <c r="O534"/>
  <c r="P534" s="1"/>
  <c r="O535"/>
  <c r="P535" s="1"/>
  <c r="O536"/>
  <c r="P536" s="1"/>
  <c r="O537"/>
  <c r="P537" s="1"/>
  <c r="O538"/>
  <c r="P538" s="1"/>
  <c r="O539"/>
  <c r="P539" s="1"/>
  <c r="O540"/>
  <c r="P540" s="1"/>
  <c r="O541"/>
  <c r="P541" s="1"/>
  <c r="O542"/>
  <c r="P542" s="1"/>
  <c r="O543"/>
  <c r="P543" s="1"/>
  <c r="O544"/>
  <c r="P544" s="1"/>
  <c r="O545"/>
  <c r="P545" s="1"/>
  <c r="O546"/>
  <c r="P546" s="1"/>
  <c r="O547"/>
  <c r="P547" s="1"/>
  <c r="O548"/>
  <c r="P548" s="1"/>
  <c r="O549"/>
  <c r="P549" s="1"/>
  <c r="O550"/>
  <c r="P550" s="1"/>
  <c r="O551"/>
  <c r="P551" s="1"/>
  <c r="O552"/>
  <c r="P552" s="1"/>
  <c r="O553"/>
  <c r="P553" s="1"/>
  <c r="O554"/>
  <c r="P554" s="1"/>
  <c r="O555"/>
  <c r="P555" s="1"/>
  <c r="O556"/>
  <c r="P556" s="1"/>
  <c r="O557"/>
  <c r="P557" s="1"/>
  <c r="O558"/>
  <c r="P558" s="1"/>
  <c r="O559"/>
  <c r="P559" s="1"/>
  <c r="O560"/>
  <c r="P560" s="1"/>
  <c r="O561"/>
  <c r="P561" s="1"/>
  <c r="O562"/>
  <c r="P562" s="1"/>
  <c r="O563"/>
  <c r="P563" s="1"/>
  <c r="O564"/>
  <c r="P564" s="1"/>
  <c r="O565"/>
  <c r="P565" s="1"/>
  <c r="O566"/>
  <c r="P566" s="1"/>
  <c r="O567"/>
  <c r="P567" s="1"/>
  <c r="O568"/>
  <c r="P568" s="1"/>
  <c r="O569"/>
  <c r="P569" s="1"/>
  <c r="O570"/>
  <c r="P570" s="1"/>
  <c r="O571"/>
  <c r="P571" s="1"/>
  <c r="O572"/>
  <c r="P572" s="1"/>
  <c r="O573"/>
  <c r="P573" s="1"/>
  <c r="O574"/>
  <c r="P574" s="1"/>
  <c r="O575"/>
  <c r="P575" s="1"/>
  <c r="O576"/>
  <c r="P576" s="1"/>
  <c r="O577"/>
  <c r="P577" s="1"/>
  <c r="O578"/>
  <c r="P578" s="1"/>
  <c r="O579"/>
  <c r="P579" s="1"/>
  <c r="O580"/>
  <c r="P580" s="1"/>
  <c r="O581"/>
  <c r="P581" s="1"/>
  <c r="O582"/>
  <c r="P582" s="1"/>
  <c r="O583"/>
  <c r="P583" s="1"/>
  <c r="O584"/>
  <c r="P584" s="1"/>
  <c r="O585"/>
  <c r="P585" s="1"/>
  <c r="O586"/>
  <c r="P586" s="1"/>
  <c r="O587"/>
  <c r="P587" s="1"/>
  <c r="O588"/>
  <c r="P588" s="1"/>
  <c r="O589"/>
  <c r="P589" s="1"/>
  <c r="O590"/>
  <c r="P590" s="1"/>
  <c r="O591"/>
  <c r="P591" s="1"/>
  <c r="O592"/>
  <c r="P592" s="1"/>
  <c r="O593"/>
  <c r="P593" s="1"/>
  <c r="O594"/>
  <c r="P594" s="1"/>
  <c r="O595"/>
  <c r="P595" s="1"/>
  <c r="O596"/>
  <c r="P596" s="1"/>
  <c r="O597"/>
  <c r="P597" s="1"/>
  <c r="O598"/>
  <c r="P598" s="1"/>
  <c r="O599"/>
  <c r="P599" s="1"/>
  <c r="O600"/>
  <c r="P600" s="1"/>
  <c r="O601"/>
  <c r="P601" s="1"/>
  <c r="O602"/>
  <c r="P602" s="1"/>
  <c r="O603"/>
  <c r="P603" s="1"/>
  <c r="O604"/>
  <c r="P604" s="1"/>
  <c r="O605"/>
  <c r="P605" s="1"/>
  <c r="O606"/>
  <c r="P606" s="1"/>
  <c r="O607"/>
  <c r="P607" s="1"/>
  <c r="O608"/>
  <c r="P608" s="1"/>
  <c r="O609"/>
  <c r="P609" s="1"/>
  <c r="O610"/>
  <c r="P610" s="1"/>
  <c r="O611"/>
  <c r="P611" s="1"/>
  <c r="O612"/>
  <c r="P612" s="1"/>
  <c r="O613"/>
  <c r="P613" s="1"/>
  <c r="O614"/>
  <c r="P614" s="1"/>
  <c r="O615"/>
  <c r="P615" s="1"/>
  <c r="O616"/>
  <c r="P616" s="1"/>
  <c r="O617"/>
  <c r="P617" s="1"/>
  <c r="O618"/>
  <c r="P618" s="1"/>
  <c r="O619"/>
  <c r="P619" s="1"/>
  <c r="O620"/>
  <c r="P620" s="1"/>
  <c r="O621"/>
  <c r="P621" s="1"/>
  <c r="O622"/>
  <c r="P622" s="1"/>
  <c r="O623"/>
  <c r="P623" s="1"/>
  <c r="O624"/>
  <c r="P624" s="1"/>
  <c r="O625"/>
  <c r="P625" s="1"/>
  <c r="O626"/>
  <c r="P626" s="1"/>
  <c r="O627"/>
  <c r="P627" s="1"/>
  <c r="O628"/>
  <c r="P628" s="1"/>
  <c r="O629"/>
  <c r="P629" s="1"/>
  <c r="O630"/>
  <c r="P630" s="1"/>
  <c r="O631"/>
  <c r="P631" s="1"/>
  <c r="O632"/>
  <c r="P632" s="1"/>
  <c r="O633"/>
  <c r="P633" s="1"/>
  <c r="O634"/>
  <c r="P634" s="1"/>
  <c r="O635"/>
  <c r="P635" s="1"/>
  <c r="O636"/>
  <c r="P636" s="1"/>
  <c r="O637"/>
  <c r="P637" s="1"/>
  <c r="O638"/>
  <c r="P638" s="1"/>
  <c r="O639"/>
  <c r="P639" s="1"/>
  <c r="O640"/>
  <c r="P640" s="1"/>
  <c r="O641"/>
  <c r="P641" s="1"/>
  <c r="O642"/>
  <c r="P642" s="1"/>
  <c r="O643"/>
  <c r="P643" s="1"/>
  <c r="O644"/>
  <c r="P644" s="1"/>
  <c r="O645"/>
  <c r="P645" s="1"/>
  <c r="O646"/>
  <c r="P646" s="1"/>
  <c r="O647"/>
  <c r="P647" s="1"/>
  <c r="O648"/>
  <c r="P648" s="1"/>
  <c r="O649"/>
  <c r="P649" s="1"/>
  <c r="O650"/>
  <c r="P650" s="1"/>
  <c r="O651"/>
  <c r="P651" s="1"/>
  <c r="O652"/>
  <c r="P652" s="1"/>
  <c r="O653"/>
  <c r="P653" s="1"/>
  <c r="O654"/>
  <c r="P654" s="1"/>
  <c r="O655"/>
  <c r="P655" s="1"/>
  <c r="O656"/>
  <c r="P656" s="1"/>
  <c r="O657"/>
  <c r="P657" s="1"/>
  <c r="O658"/>
  <c r="P658" s="1"/>
  <c r="O659"/>
  <c r="P659" s="1"/>
  <c r="O660"/>
  <c r="P660" s="1"/>
  <c r="O661"/>
  <c r="P661" s="1"/>
  <c r="O662"/>
  <c r="P662" s="1"/>
  <c r="O663"/>
  <c r="P663" s="1"/>
  <c r="O664"/>
  <c r="P664" s="1"/>
  <c r="O665"/>
  <c r="P665" s="1"/>
  <c r="O666"/>
  <c r="P666" s="1"/>
  <c r="O667"/>
  <c r="P667" s="1"/>
  <c r="O668"/>
  <c r="P668" s="1"/>
  <c r="O669"/>
  <c r="P669" s="1"/>
  <c r="O670"/>
  <c r="P670" s="1"/>
  <c r="O671"/>
  <c r="P671" s="1"/>
  <c r="O672"/>
  <c r="P672" s="1"/>
  <c r="O673"/>
  <c r="P673" s="1"/>
  <c r="O674"/>
  <c r="P674" s="1"/>
  <c r="O675"/>
  <c r="P675" s="1"/>
  <c r="O676"/>
  <c r="P676" s="1"/>
  <c r="O677"/>
  <c r="P677" s="1"/>
  <c r="O678"/>
  <c r="P678" s="1"/>
  <c r="O679"/>
  <c r="P679" s="1"/>
  <c r="O680"/>
  <c r="P680" s="1"/>
  <c r="O681"/>
  <c r="P681" s="1"/>
  <c r="O682"/>
  <c r="P682" s="1"/>
  <c r="O683"/>
  <c r="P683" s="1"/>
  <c r="O684"/>
  <c r="P684" s="1"/>
  <c r="O685"/>
  <c r="P685" s="1"/>
  <c r="O686"/>
  <c r="P686" s="1"/>
  <c r="O687"/>
  <c r="P687" s="1"/>
  <c r="O688"/>
  <c r="P688" s="1"/>
  <c r="O689"/>
  <c r="P689" s="1"/>
  <c r="O690"/>
  <c r="P690" s="1"/>
  <c r="O691"/>
  <c r="P691" s="1"/>
  <c r="O692"/>
  <c r="P692" s="1"/>
  <c r="O693"/>
  <c r="P693" s="1"/>
  <c r="O694"/>
  <c r="P694" s="1"/>
  <c r="O695"/>
  <c r="P695" s="1"/>
  <c r="O696"/>
  <c r="P696" s="1"/>
  <c r="O697"/>
  <c r="P697" s="1"/>
  <c r="O698"/>
  <c r="P698" s="1"/>
  <c r="O699"/>
  <c r="P699" s="1"/>
  <c r="O700"/>
  <c r="P700" s="1"/>
  <c r="O701"/>
  <c r="P701" s="1"/>
  <c r="O702"/>
  <c r="P702" s="1"/>
  <c r="O703"/>
  <c r="P703" s="1"/>
  <c r="O704"/>
  <c r="P704" s="1"/>
  <c r="O705"/>
  <c r="P705" s="1"/>
  <c r="O706"/>
  <c r="P706" s="1"/>
  <c r="O707"/>
  <c r="P707" s="1"/>
  <c r="O708"/>
  <c r="P708" s="1"/>
  <c r="O709"/>
  <c r="P709" s="1"/>
  <c r="O710"/>
  <c r="P710" s="1"/>
  <c r="O711"/>
  <c r="P711" s="1"/>
  <c r="O712"/>
  <c r="P712" s="1"/>
  <c r="O713"/>
  <c r="P713" s="1"/>
  <c r="O714"/>
  <c r="P714" s="1"/>
  <c r="O715"/>
  <c r="P715" s="1"/>
  <c r="O716"/>
  <c r="P716" s="1"/>
  <c r="O717"/>
  <c r="P717" s="1"/>
  <c r="O718"/>
  <c r="P718" s="1"/>
  <c r="O719"/>
  <c r="P719" s="1"/>
  <c r="O720"/>
  <c r="P720" s="1"/>
  <c r="O721"/>
  <c r="P721" s="1"/>
  <c r="O722"/>
  <c r="P722" s="1"/>
  <c r="O723"/>
  <c r="P723" s="1"/>
  <c r="O724"/>
  <c r="P724" s="1"/>
  <c r="O725"/>
  <c r="P725" s="1"/>
  <c r="O726"/>
  <c r="P726" s="1"/>
  <c r="O727"/>
  <c r="P727" s="1"/>
  <c r="O728"/>
  <c r="P728" s="1"/>
  <c r="O729"/>
  <c r="P729" s="1"/>
  <c r="O730"/>
  <c r="P730" s="1"/>
  <c r="O731"/>
  <c r="P731" s="1"/>
  <c r="O732"/>
  <c r="P732" s="1"/>
  <c r="O733"/>
  <c r="P733" s="1"/>
  <c r="O734"/>
  <c r="P734" s="1"/>
  <c r="O735"/>
  <c r="P735" s="1"/>
  <c r="O736"/>
  <c r="P736" s="1"/>
  <c r="O737"/>
  <c r="P737" s="1"/>
  <c r="O738"/>
  <c r="P738" s="1"/>
  <c r="O739"/>
  <c r="P739" s="1"/>
  <c r="O740"/>
  <c r="P740" s="1"/>
  <c r="O741"/>
  <c r="P741" s="1"/>
  <c r="O742"/>
  <c r="P742" s="1"/>
  <c r="O743"/>
  <c r="P743" s="1"/>
  <c r="O744"/>
  <c r="P744" s="1"/>
  <c r="O745"/>
  <c r="P745" s="1"/>
  <c r="O746"/>
  <c r="P746" s="1"/>
  <c r="O747"/>
  <c r="P747" s="1"/>
  <c r="O748"/>
  <c r="P748" s="1"/>
  <c r="O749"/>
  <c r="P749" s="1"/>
  <c r="O750"/>
  <c r="P750" s="1"/>
  <c r="O751"/>
  <c r="P751" s="1"/>
  <c r="O752"/>
  <c r="P752" s="1"/>
  <c r="O753"/>
  <c r="P753" s="1"/>
  <c r="O754"/>
  <c r="P754" s="1"/>
  <c r="O755"/>
  <c r="P755" s="1"/>
  <c r="O756"/>
  <c r="P756" s="1"/>
  <c r="O757"/>
  <c r="P757" s="1"/>
  <c r="O758"/>
  <c r="P758" s="1"/>
  <c r="O759"/>
  <c r="P759" s="1"/>
  <c r="O760"/>
  <c r="P760" s="1"/>
  <c r="O761"/>
  <c r="P761" s="1"/>
  <c r="O762"/>
  <c r="P762" s="1"/>
  <c r="O763"/>
  <c r="P763" s="1"/>
  <c r="O764"/>
  <c r="P764" s="1"/>
  <c r="O765"/>
  <c r="P765" s="1"/>
  <c r="O766"/>
  <c r="P766" s="1"/>
  <c r="O767"/>
  <c r="P767" s="1"/>
  <c r="O768"/>
  <c r="P768" s="1"/>
  <c r="O769"/>
  <c r="P769" s="1"/>
  <c r="O770"/>
  <c r="P770" s="1"/>
  <c r="O771"/>
  <c r="P771" s="1"/>
  <c r="O772"/>
  <c r="P772" s="1"/>
  <c r="O773"/>
  <c r="P773" s="1"/>
  <c r="O774"/>
  <c r="P774" s="1"/>
  <c r="O775"/>
  <c r="P775" s="1"/>
  <c r="O776"/>
  <c r="P776" s="1"/>
  <c r="O777"/>
  <c r="P777" s="1"/>
  <c r="O778"/>
  <c r="P778" s="1"/>
  <c r="O779"/>
  <c r="P779" s="1"/>
  <c r="O780"/>
  <c r="P780" s="1"/>
  <c r="O781"/>
  <c r="P781" s="1"/>
  <c r="O782"/>
  <c r="P782" s="1"/>
  <c r="O783"/>
  <c r="P783" s="1"/>
  <c r="O784"/>
  <c r="P784" s="1"/>
  <c r="O785"/>
  <c r="P785" s="1"/>
  <c r="O786"/>
  <c r="P786" s="1"/>
  <c r="O787"/>
  <c r="P787" s="1"/>
  <c r="O788"/>
  <c r="P788" s="1"/>
  <c r="O789"/>
  <c r="P789" s="1"/>
  <c r="O790"/>
  <c r="P790" s="1"/>
  <c r="O791"/>
  <c r="P791" s="1"/>
  <c r="O792"/>
  <c r="P792" s="1"/>
  <c r="O793"/>
  <c r="P793" s="1"/>
  <c r="O794"/>
  <c r="P794" s="1"/>
  <c r="O795"/>
  <c r="P795" s="1"/>
  <c r="O796"/>
  <c r="P796" s="1"/>
  <c r="O797"/>
  <c r="P797" s="1"/>
  <c r="O798"/>
  <c r="P798" s="1"/>
  <c r="O799"/>
  <c r="P799" s="1"/>
  <c r="O800"/>
  <c r="P800" s="1"/>
  <c r="O801"/>
  <c r="P801" s="1"/>
  <c r="O802"/>
  <c r="P802" s="1"/>
  <c r="O803"/>
  <c r="P803" s="1"/>
  <c r="O804"/>
  <c r="P804" s="1"/>
  <c r="O805"/>
  <c r="P805" s="1"/>
  <c r="O806"/>
  <c r="P806" s="1"/>
  <c r="O807"/>
  <c r="P807" s="1"/>
  <c r="O808"/>
  <c r="P808" s="1"/>
  <c r="O809"/>
  <c r="P809" s="1"/>
  <c r="O810"/>
  <c r="P810" s="1"/>
  <c r="O811"/>
  <c r="P811" s="1"/>
  <c r="O812"/>
  <c r="P812" s="1"/>
  <c r="O813"/>
  <c r="P813" s="1"/>
  <c r="O814"/>
  <c r="P814" s="1"/>
  <c r="O815"/>
  <c r="P815" s="1"/>
  <c r="O816"/>
  <c r="P816" s="1"/>
  <c r="O817"/>
  <c r="P817" s="1"/>
  <c r="O818"/>
  <c r="P818" s="1"/>
  <c r="O819"/>
  <c r="P819" s="1"/>
  <c r="O820"/>
  <c r="P820" s="1"/>
  <c r="O821"/>
  <c r="P821" s="1"/>
  <c r="O822"/>
  <c r="P822" s="1"/>
  <c r="O823"/>
  <c r="P823" s="1"/>
  <c r="O824"/>
  <c r="P824" s="1"/>
  <c r="O825"/>
  <c r="P825" s="1"/>
  <c r="O826"/>
  <c r="P826" s="1"/>
  <c r="O827"/>
  <c r="P827" s="1"/>
  <c r="O828"/>
  <c r="P828" s="1"/>
  <c r="O829"/>
  <c r="P829" s="1"/>
  <c r="O830"/>
  <c r="P830" s="1"/>
  <c r="O831"/>
  <c r="P831" s="1"/>
  <c r="O832"/>
  <c r="P832" s="1"/>
  <c r="O833"/>
  <c r="P833" s="1"/>
  <c r="O834"/>
  <c r="P834" s="1"/>
  <c r="O835"/>
  <c r="P835" s="1"/>
  <c r="O836"/>
  <c r="P836" s="1"/>
  <c r="O837"/>
  <c r="P837" s="1"/>
  <c r="O838"/>
  <c r="P838" s="1"/>
  <c r="O839"/>
  <c r="P839" s="1"/>
  <c r="O840"/>
  <c r="P840" s="1"/>
  <c r="O841"/>
  <c r="P841" s="1"/>
  <c r="O842"/>
  <c r="P842" s="1"/>
  <c r="O843"/>
  <c r="P843" s="1"/>
  <c r="O844"/>
  <c r="P844" s="1"/>
  <c r="O845"/>
  <c r="P845" s="1"/>
  <c r="O846"/>
  <c r="P846" s="1"/>
  <c r="O847"/>
  <c r="P847" s="1"/>
  <c r="O848"/>
  <c r="P848" s="1"/>
  <c r="O849"/>
  <c r="P849" s="1"/>
  <c r="O850"/>
  <c r="P850" s="1"/>
  <c r="O851"/>
  <c r="P851" s="1"/>
  <c r="O852"/>
  <c r="P852" s="1"/>
  <c r="O853"/>
  <c r="P853" s="1"/>
  <c r="O854"/>
  <c r="P854" s="1"/>
  <c r="O855"/>
  <c r="P855" s="1"/>
  <c r="O856"/>
  <c r="P856" s="1"/>
  <c r="O857"/>
  <c r="P857" s="1"/>
  <c r="O858"/>
  <c r="P858" s="1"/>
  <c r="O859"/>
  <c r="P859" s="1"/>
  <c r="O860"/>
  <c r="P860" s="1"/>
  <c r="O861"/>
  <c r="P861" s="1"/>
  <c r="O862"/>
  <c r="P862" s="1"/>
  <c r="O863"/>
  <c r="P863" s="1"/>
  <c r="O864"/>
  <c r="P864" s="1"/>
  <c r="O865"/>
  <c r="P865" s="1"/>
  <c r="O866"/>
  <c r="P866" s="1"/>
  <c r="O867"/>
  <c r="P867" s="1"/>
  <c r="O868"/>
  <c r="P868" s="1"/>
  <c r="O869"/>
  <c r="P869" s="1"/>
  <c r="O870"/>
  <c r="P870" s="1"/>
  <c r="O871"/>
  <c r="P871" s="1"/>
  <c r="O872"/>
  <c r="P872" s="1"/>
  <c r="O873"/>
  <c r="P873" s="1"/>
  <c r="O874"/>
  <c r="P874" s="1"/>
  <c r="O875"/>
  <c r="P875" s="1"/>
  <c r="O876"/>
  <c r="P876" s="1"/>
  <c r="O877"/>
  <c r="P877" s="1"/>
  <c r="O878"/>
  <c r="P878" s="1"/>
  <c r="O879"/>
  <c r="P879" s="1"/>
  <c r="O880"/>
  <c r="P880" s="1"/>
  <c r="O881"/>
  <c r="P881" s="1"/>
  <c r="O882"/>
  <c r="P882" s="1"/>
  <c r="O883"/>
  <c r="P883" s="1"/>
  <c r="O884"/>
  <c r="P884" s="1"/>
  <c r="O885"/>
  <c r="P885" s="1"/>
  <c r="O886"/>
  <c r="P886" s="1"/>
  <c r="O887"/>
  <c r="P887" s="1"/>
  <c r="O888"/>
  <c r="P888" s="1"/>
  <c r="O889"/>
  <c r="P889" s="1"/>
  <c r="O890"/>
  <c r="P890" s="1"/>
  <c r="O891"/>
  <c r="P891" s="1"/>
  <c r="O892"/>
  <c r="P892" s="1"/>
  <c r="O893"/>
  <c r="P893" s="1"/>
  <c r="O894"/>
  <c r="P894" s="1"/>
  <c r="O895"/>
  <c r="P895" s="1"/>
  <c r="O896"/>
  <c r="P896" s="1"/>
  <c r="O897"/>
  <c r="P897" s="1"/>
  <c r="O898"/>
  <c r="P898" s="1"/>
  <c r="O899"/>
  <c r="P899" s="1"/>
  <c r="O900"/>
  <c r="P900" s="1"/>
  <c r="O901"/>
  <c r="P901" s="1"/>
  <c r="O902"/>
  <c r="P902" s="1"/>
  <c r="O903"/>
  <c r="P903" s="1"/>
  <c r="O904"/>
  <c r="P904" s="1"/>
  <c r="O905"/>
  <c r="P905" s="1"/>
  <c r="O906"/>
  <c r="P906" s="1"/>
  <c r="O907"/>
  <c r="P907" s="1"/>
  <c r="O908"/>
  <c r="P908" s="1"/>
  <c r="O909"/>
  <c r="P909" s="1"/>
  <c r="O910"/>
  <c r="P910" s="1"/>
  <c r="O911"/>
  <c r="P911" s="1"/>
  <c r="O912"/>
  <c r="P912" s="1"/>
  <c r="O913"/>
  <c r="P913" s="1"/>
  <c r="O914"/>
  <c r="P914" s="1"/>
  <c r="O915"/>
  <c r="P915" s="1"/>
  <c r="O916"/>
  <c r="P916" s="1"/>
  <c r="O917"/>
  <c r="P917" s="1"/>
  <c r="O918"/>
  <c r="P918" s="1"/>
  <c r="O919"/>
  <c r="P919" s="1"/>
  <c r="O920"/>
  <c r="P920" s="1"/>
  <c r="O921"/>
  <c r="P921" s="1"/>
  <c r="O922"/>
  <c r="P922" s="1"/>
  <c r="O923"/>
  <c r="P923" s="1"/>
  <c r="O924"/>
  <c r="P924" s="1"/>
  <c r="O925"/>
  <c r="P925" s="1"/>
  <c r="O926"/>
  <c r="P926" s="1"/>
  <c r="O927"/>
  <c r="P927" s="1"/>
  <c r="O928"/>
  <c r="P928" s="1"/>
  <c r="O929"/>
  <c r="P929" s="1"/>
  <c r="O930"/>
  <c r="P930" s="1"/>
  <c r="O931"/>
  <c r="P931" s="1"/>
  <c r="O932"/>
  <c r="P932" s="1"/>
  <c r="O933"/>
  <c r="P933" s="1"/>
  <c r="O934"/>
  <c r="P934" s="1"/>
  <c r="O935"/>
  <c r="P935" s="1"/>
  <c r="O936"/>
  <c r="P936" s="1"/>
  <c r="O937"/>
  <c r="P937" s="1"/>
  <c r="O938"/>
  <c r="P938" s="1"/>
  <c r="O939"/>
  <c r="P939" s="1"/>
  <c r="O940"/>
  <c r="P940" s="1"/>
  <c r="O941"/>
  <c r="P941" s="1"/>
  <c r="O942"/>
  <c r="P942" s="1"/>
  <c r="O943"/>
  <c r="P943" s="1"/>
  <c r="O944"/>
  <c r="P944" s="1"/>
  <c r="O945"/>
  <c r="P945" s="1"/>
  <c r="O946"/>
  <c r="P946" s="1"/>
  <c r="O947"/>
  <c r="P947" s="1"/>
  <c r="O948"/>
  <c r="P948" s="1"/>
  <c r="O949"/>
  <c r="P949" s="1"/>
  <c r="O950"/>
  <c r="P950" s="1"/>
  <c r="O951"/>
  <c r="P951" s="1"/>
  <c r="O952"/>
  <c r="P952" s="1"/>
  <c r="O953"/>
  <c r="P953" s="1"/>
  <c r="O954"/>
  <c r="P954" s="1"/>
  <c r="O955"/>
  <c r="P955" s="1"/>
  <c r="O956"/>
  <c r="P956" s="1"/>
  <c r="O957"/>
  <c r="P957" s="1"/>
  <c r="O958"/>
  <c r="P958" s="1"/>
  <c r="O959"/>
  <c r="P959" s="1"/>
  <c r="O960"/>
  <c r="P960" s="1"/>
  <c r="O961"/>
  <c r="P961" s="1"/>
  <c r="O962"/>
  <c r="P962" s="1"/>
  <c r="O963"/>
  <c r="P963" s="1"/>
  <c r="O964"/>
  <c r="P964" s="1"/>
  <c r="O965"/>
  <c r="P965" s="1"/>
  <c r="O966"/>
  <c r="P966" s="1"/>
  <c r="O967"/>
  <c r="P967" s="1"/>
  <c r="O968"/>
  <c r="P968" s="1"/>
  <c r="O969"/>
  <c r="P969" s="1"/>
  <c r="O970"/>
  <c r="P970" s="1"/>
  <c r="O971"/>
  <c r="P971" s="1"/>
  <c r="O972"/>
  <c r="P972" s="1"/>
  <c r="O973"/>
  <c r="P973" s="1"/>
  <c r="O974"/>
  <c r="P974" s="1"/>
  <c r="O975"/>
  <c r="P975" s="1"/>
  <c r="O976"/>
  <c r="P976" s="1"/>
  <c r="O977"/>
  <c r="P977" s="1"/>
  <c r="O978"/>
  <c r="P978" s="1"/>
  <c r="O979"/>
  <c r="P979" s="1"/>
  <c r="O980"/>
  <c r="P980" s="1"/>
  <c r="O981"/>
  <c r="P981" s="1"/>
  <c r="O982"/>
  <c r="P982" s="1"/>
  <c r="O983"/>
  <c r="P983" s="1"/>
  <c r="O984"/>
  <c r="P984" s="1"/>
  <c r="O985"/>
  <c r="P985" s="1"/>
  <c r="O986"/>
  <c r="P986" s="1"/>
  <c r="O987"/>
  <c r="P987" s="1"/>
  <c r="O988"/>
  <c r="P988" s="1"/>
  <c r="O989"/>
  <c r="P989" s="1"/>
  <c r="O990"/>
  <c r="P990" s="1"/>
  <c r="O991"/>
  <c r="P991" s="1"/>
  <c r="O992"/>
  <c r="P992" s="1"/>
  <c r="O993"/>
  <c r="P993" s="1"/>
  <c r="O994"/>
  <c r="P994" s="1"/>
  <c r="O995"/>
  <c r="P995" s="1"/>
  <c r="O996"/>
  <c r="P996" s="1"/>
  <c r="O997"/>
  <c r="P997" s="1"/>
  <c r="O998"/>
  <c r="P998" s="1"/>
  <c r="O999"/>
  <c r="P999" s="1"/>
  <c r="O1000"/>
  <c r="P1000" s="1"/>
  <c r="O1001"/>
  <c r="P1001" s="1"/>
  <c r="O1002"/>
  <c r="P1002" s="1"/>
  <c r="O1003"/>
  <c r="P1003" s="1"/>
  <c r="O1004"/>
  <c r="P1004" s="1"/>
  <c r="O1005"/>
  <c r="P1005" s="1"/>
  <c r="O1006"/>
  <c r="P1006" s="1"/>
  <c r="O1007"/>
  <c r="P1007" s="1"/>
  <c r="O1008"/>
  <c r="P1008" s="1"/>
  <c r="O1009"/>
  <c r="P1009" s="1"/>
  <c r="O1010"/>
  <c r="P1010" s="1"/>
  <c r="O1011"/>
  <c r="P1011" s="1"/>
  <c r="O1012"/>
  <c r="P1012" s="1"/>
  <c r="O1013"/>
  <c r="P1013" s="1"/>
  <c r="O1014"/>
  <c r="P1014" s="1"/>
  <c r="O1015"/>
  <c r="P1015" s="1"/>
  <c r="O1016"/>
  <c r="P1016" s="1"/>
  <c r="O1017"/>
  <c r="P1017" s="1"/>
  <c r="O1018"/>
  <c r="P1018" s="1"/>
  <c r="O1019"/>
  <c r="P1019" s="1"/>
  <c r="O1020"/>
  <c r="P1020" s="1"/>
  <c r="O1021"/>
  <c r="P1021" s="1"/>
  <c r="O1022"/>
  <c r="P1022" s="1"/>
  <c r="O1023"/>
  <c r="P1023" s="1"/>
  <c r="O1024"/>
  <c r="P1024" s="1"/>
  <c r="O1025"/>
  <c r="P1025" s="1"/>
  <c r="O1026"/>
  <c r="P1026" s="1"/>
  <c r="O1027"/>
  <c r="P1027" s="1"/>
  <c r="O1028"/>
  <c r="P1028" s="1"/>
  <c r="O1029"/>
  <c r="P1029" s="1"/>
  <c r="O1030"/>
  <c r="P1030" s="1"/>
  <c r="O1031"/>
  <c r="P1031" s="1"/>
  <c r="O1032"/>
  <c r="P1032" s="1"/>
  <c r="O1033"/>
  <c r="P1033" s="1"/>
  <c r="O1034"/>
  <c r="P1034" s="1"/>
  <c r="O1035"/>
  <c r="P1035" s="1"/>
  <c r="O1036"/>
  <c r="P1036" s="1"/>
  <c r="O1037"/>
  <c r="P1037" s="1"/>
  <c r="O1038"/>
  <c r="P1038" s="1"/>
  <c r="O1039"/>
  <c r="P1039" s="1"/>
  <c r="O1040"/>
  <c r="P1040" s="1"/>
  <c r="O1041"/>
  <c r="P1041" s="1"/>
  <c r="O1042"/>
  <c r="P1042" s="1"/>
  <c r="O1043"/>
  <c r="P1043" s="1"/>
  <c r="O1044"/>
  <c r="P1044" s="1"/>
  <c r="O1045"/>
  <c r="P1045" s="1"/>
  <c r="O1046"/>
  <c r="P1046" s="1"/>
  <c r="O1047"/>
  <c r="P1047" s="1"/>
  <c r="O1048"/>
  <c r="P1048" s="1"/>
  <c r="O1049"/>
  <c r="P1049" s="1"/>
  <c r="O1050"/>
  <c r="P1050" s="1"/>
  <c r="O1051"/>
  <c r="P1051" s="1"/>
  <c r="O1052"/>
  <c r="P1052" s="1"/>
  <c r="O1053"/>
  <c r="P1053" s="1"/>
  <c r="O1054"/>
  <c r="P1054" s="1"/>
  <c r="O1055"/>
  <c r="P1055" s="1"/>
  <c r="O1056"/>
  <c r="P1056" s="1"/>
  <c r="O1057"/>
  <c r="P1057" s="1"/>
  <c r="O1058"/>
  <c r="P1058" s="1"/>
  <c r="O1059"/>
  <c r="P1059" s="1"/>
  <c r="O1060"/>
  <c r="P1060" s="1"/>
  <c r="O1061"/>
  <c r="P1061" s="1"/>
  <c r="O1062"/>
  <c r="P1062" s="1"/>
  <c r="O1063"/>
  <c r="P1063" s="1"/>
  <c r="O1064"/>
  <c r="P1064" s="1"/>
  <c r="O1065"/>
  <c r="P1065" s="1"/>
  <c r="O1066"/>
  <c r="P1066" s="1"/>
  <c r="O1067"/>
  <c r="P1067" s="1"/>
  <c r="O1068"/>
  <c r="P1068" s="1"/>
  <c r="O1069"/>
  <c r="P1069" s="1"/>
  <c r="O1070"/>
  <c r="P1070" s="1"/>
  <c r="O1071"/>
  <c r="P1071" s="1"/>
  <c r="O1072"/>
  <c r="P1072" s="1"/>
  <c r="O1073"/>
  <c r="P1073" s="1"/>
  <c r="O1074"/>
  <c r="P1074" s="1"/>
  <c r="O1075"/>
  <c r="P1075" s="1"/>
  <c r="O1076"/>
  <c r="P1076" s="1"/>
  <c r="O1077"/>
  <c r="P1077" s="1"/>
  <c r="O1078"/>
  <c r="P1078" s="1"/>
  <c r="O1079"/>
  <c r="P1079" s="1"/>
  <c r="O1080"/>
  <c r="P1080" s="1"/>
  <c r="O1081"/>
  <c r="P1081" s="1"/>
  <c r="O1082"/>
  <c r="P1082" s="1"/>
  <c r="O1083"/>
  <c r="P1083" s="1"/>
  <c r="O1084"/>
  <c r="P1084" s="1"/>
  <c r="O1085"/>
  <c r="P1085" s="1"/>
  <c r="O1086"/>
  <c r="P1086" s="1"/>
  <c r="O1087"/>
  <c r="P1087" s="1"/>
  <c r="O1088"/>
  <c r="P1088" s="1"/>
  <c r="O1089"/>
  <c r="P1089" s="1"/>
  <c r="O1090"/>
  <c r="P1090" s="1"/>
  <c r="O1091"/>
  <c r="P1091" s="1"/>
  <c r="O1092"/>
  <c r="P1092" s="1"/>
  <c r="O1093"/>
  <c r="P1093" s="1"/>
  <c r="O1094"/>
  <c r="P1094" s="1"/>
  <c r="O1095"/>
  <c r="P1095" s="1"/>
  <c r="O1096"/>
  <c r="P1096" s="1"/>
  <c r="O1097"/>
  <c r="P1097" s="1"/>
  <c r="O1098"/>
  <c r="P1098" s="1"/>
  <c r="O1099"/>
  <c r="P1099" s="1"/>
  <c r="O1100"/>
  <c r="P1100" s="1"/>
  <c r="O1101"/>
  <c r="P1101" s="1"/>
  <c r="O1102"/>
  <c r="P1102" s="1"/>
  <c r="O1103"/>
  <c r="P1103" s="1"/>
  <c r="O1104"/>
  <c r="P1104" s="1"/>
  <c r="O1105"/>
  <c r="P1105" s="1"/>
  <c r="O1106"/>
  <c r="P1106" s="1"/>
  <c r="O1107"/>
  <c r="P1107" s="1"/>
  <c r="O1108"/>
  <c r="P1108" s="1"/>
  <c r="O1109"/>
  <c r="P1109" s="1"/>
  <c r="O1110"/>
  <c r="P1110" s="1"/>
  <c r="O1111"/>
  <c r="P1111" s="1"/>
  <c r="O1112"/>
  <c r="P1112" s="1"/>
  <c r="O1113"/>
  <c r="P1113" s="1"/>
  <c r="O1114"/>
  <c r="P1114" s="1"/>
  <c r="O1115"/>
  <c r="P1115" s="1"/>
  <c r="O1116"/>
  <c r="P1116" s="1"/>
  <c r="O1117"/>
  <c r="P1117" s="1"/>
  <c r="O1118"/>
  <c r="P1118" s="1"/>
  <c r="O1119"/>
  <c r="P1119" s="1"/>
  <c r="O1120"/>
  <c r="P1120" s="1"/>
  <c r="O1121"/>
  <c r="P1121" s="1"/>
  <c r="O1122"/>
  <c r="P1122" s="1"/>
  <c r="O1123"/>
  <c r="P1123" s="1"/>
  <c r="O1124"/>
  <c r="P1124" s="1"/>
  <c r="O1125"/>
  <c r="P1125" s="1"/>
  <c r="O1126"/>
  <c r="P1126" s="1"/>
  <c r="O1127"/>
  <c r="P1127" s="1"/>
  <c r="O1128"/>
  <c r="P1128" s="1"/>
  <c r="O1129"/>
  <c r="P1129" s="1"/>
  <c r="O1130"/>
  <c r="P1130" s="1"/>
  <c r="O1131"/>
  <c r="P1131" s="1"/>
  <c r="O1132"/>
  <c r="P1132" s="1"/>
  <c r="O1133"/>
  <c r="P1133" s="1"/>
  <c r="O1134"/>
  <c r="P1134" s="1"/>
  <c r="O1135"/>
  <c r="P1135" s="1"/>
  <c r="O1136"/>
  <c r="P1136" s="1"/>
  <c r="O1137"/>
  <c r="P1137" s="1"/>
  <c r="O1138"/>
  <c r="P1138" s="1"/>
  <c r="O1139"/>
  <c r="P1139" s="1"/>
  <c r="O1140"/>
  <c r="P1140" s="1"/>
  <c r="O1141"/>
  <c r="P1141" s="1"/>
  <c r="O1142"/>
  <c r="P1142" s="1"/>
  <c r="O1143"/>
  <c r="P1143" s="1"/>
  <c r="O1144"/>
  <c r="P1144" s="1"/>
  <c r="O1145"/>
  <c r="P1145" s="1"/>
  <c r="O1146"/>
  <c r="P1146" s="1"/>
  <c r="O1147"/>
  <c r="P1147" s="1"/>
  <c r="O1148"/>
  <c r="P1148" s="1"/>
  <c r="O1149"/>
  <c r="P1149" s="1"/>
  <c r="O1150"/>
  <c r="P1150" s="1"/>
  <c r="O1151"/>
  <c r="P1151" s="1"/>
  <c r="O1152"/>
  <c r="P1152" s="1"/>
  <c r="O1153"/>
  <c r="P1153" s="1"/>
  <c r="O1154"/>
  <c r="P1154" s="1"/>
  <c r="O1155"/>
  <c r="P1155" s="1"/>
  <c r="O1156"/>
  <c r="P1156" s="1"/>
  <c r="O1157"/>
  <c r="P1157" s="1"/>
  <c r="O1158"/>
  <c r="P1158" s="1"/>
  <c r="O1159"/>
  <c r="P1159" s="1"/>
  <c r="O1160"/>
  <c r="P1160" s="1"/>
  <c r="O1161"/>
  <c r="P1161" s="1"/>
  <c r="O1162"/>
  <c r="P1162" s="1"/>
  <c r="O1163"/>
  <c r="P1163" s="1"/>
  <c r="O1164"/>
  <c r="P1164" s="1"/>
  <c r="O1165"/>
  <c r="P1165" s="1"/>
  <c r="O1166"/>
  <c r="P1166" s="1"/>
  <c r="O1167"/>
  <c r="P1167" s="1"/>
  <c r="O1168"/>
  <c r="P1168" s="1"/>
  <c r="O1169"/>
  <c r="P1169" s="1"/>
  <c r="O1170"/>
  <c r="P1170" s="1"/>
  <c r="O1171"/>
  <c r="P1171" s="1"/>
  <c r="O1172"/>
  <c r="P1172" s="1"/>
  <c r="O1173"/>
  <c r="P1173" s="1"/>
  <c r="O1174"/>
  <c r="P1174" s="1"/>
  <c r="O1175"/>
  <c r="P1175" s="1"/>
  <c r="O1176"/>
  <c r="P1176" s="1"/>
  <c r="O1177"/>
  <c r="P1177" s="1"/>
  <c r="O1178"/>
  <c r="P1178" s="1"/>
  <c r="O1179"/>
  <c r="P1179" s="1"/>
  <c r="O1180"/>
  <c r="P1180" s="1"/>
  <c r="O1181"/>
  <c r="P1181" s="1"/>
  <c r="O1182"/>
  <c r="P1182" s="1"/>
  <c r="O1183"/>
  <c r="P1183" s="1"/>
  <c r="O1184"/>
  <c r="P1184" s="1"/>
  <c r="O1185"/>
  <c r="P1185" s="1"/>
  <c r="O1186"/>
  <c r="P1186" s="1"/>
  <c r="O1187"/>
  <c r="P1187" s="1"/>
  <c r="O1188"/>
  <c r="P1188" s="1"/>
  <c r="O1189"/>
  <c r="P1189" s="1"/>
  <c r="O1190"/>
  <c r="P1190" s="1"/>
  <c r="O1191"/>
  <c r="P1191" s="1"/>
  <c r="O1192"/>
  <c r="P1192" s="1"/>
  <c r="O1193"/>
  <c r="P1193" s="1"/>
  <c r="O1194"/>
  <c r="P1194" s="1"/>
  <c r="O1195"/>
  <c r="P1195" s="1"/>
  <c r="O1196"/>
  <c r="P1196" s="1"/>
  <c r="O1197"/>
  <c r="P1197" s="1"/>
  <c r="O1198"/>
  <c r="P1198" s="1"/>
  <c r="O1199"/>
  <c r="P1199" s="1"/>
  <c r="O1200"/>
  <c r="P1200" s="1"/>
  <c r="O1201"/>
  <c r="P1201" s="1"/>
  <c r="O1202"/>
  <c r="P1202" s="1"/>
  <c r="O1203"/>
  <c r="P1203" s="1"/>
  <c r="O1204"/>
  <c r="P1204" s="1"/>
  <c r="O1205"/>
  <c r="P1205" s="1"/>
  <c r="O1206"/>
  <c r="P1206" s="1"/>
  <c r="O1207"/>
  <c r="P1207" s="1"/>
  <c r="O1208"/>
  <c r="P1208" s="1"/>
  <c r="O1209"/>
  <c r="P1209" s="1"/>
  <c r="O1210"/>
  <c r="P1210" s="1"/>
  <c r="O1211"/>
  <c r="P1211" s="1"/>
  <c r="O1212"/>
  <c r="P1212" s="1"/>
  <c r="O1213"/>
  <c r="P1213" s="1"/>
  <c r="O1214"/>
  <c r="P1214" s="1"/>
  <c r="O1215"/>
  <c r="P1215" s="1"/>
  <c r="O1216"/>
  <c r="P1216" s="1"/>
  <c r="O1217"/>
  <c r="P1217" s="1"/>
  <c r="O1218"/>
  <c r="P1218" s="1"/>
  <c r="O1219"/>
  <c r="P1219" s="1"/>
  <c r="O1220"/>
  <c r="P1220" s="1"/>
  <c r="O1221"/>
  <c r="P1221" s="1"/>
  <c r="O1222"/>
  <c r="P1222" s="1"/>
  <c r="O1223"/>
  <c r="P1223" s="1"/>
  <c r="O1224"/>
  <c r="P1224" s="1"/>
  <c r="O1225"/>
  <c r="P1225" s="1"/>
  <c r="O1226"/>
  <c r="P1226" s="1"/>
  <c r="O1227"/>
  <c r="P1227" s="1"/>
  <c r="O1228"/>
  <c r="P1228" s="1"/>
  <c r="O1229"/>
  <c r="P1229" s="1"/>
  <c r="O1230"/>
  <c r="P1230" s="1"/>
  <c r="O1231"/>
  <c r="P1231" s="1"/>
  <c r="O1232"/>
  <c r="P1232" s="1"/>
  <c r="O1233"/>
  <c r="P1233" s="1"/>
  <c r="O1234"/>
  <c r="P1234" s="1"/>
  <c r="O1235"/>
  <c r="P1235" s="1"/>
  <c r="O1236"/>
  <c r="P1236" s="1"/>
  <c r="O1237"/>
  <c r="P1237" s="1"/>
  <c r="O1238"/>
  <c r="P1238" s="1"/>
  <c r="O1239"/>
  <c r="P1239" s="1"/>
  <c r="O1240"/>
  <c r="P1240" s="1"/>
  <c r="O1241"/>
  <c r="P1241" s="1"/>
  <c r="O1242"/>
  <c r="P1242" s="1"/>
  <c r="O1243"/>
  <c r="P1243" s="1"/>
  <c r="O1244"/>
  <c r="P1244" s="1"/>
  <c r="O1245"/>
  <c r="P1245" s="1"/>
  <c r="O1246"/>
  <c r="P1246" s="1"/>
  <c r="O1247"/>
  <c r="P1247" s="1"/>
  <c r="O1248"/>
  <c r="P1248" s="1"/>
  <c r="O1249"/>
  <c r="P1249" s="1"/>
  <c r="O1250"/>
  <c r="P1250" s="1"/>
  <c r="O1251"/>
  <c r="P1251" s="1"/>
  <c r="O1252"/>
  <c r="P1252" s="1"/>
  <c r="O1253"/>
  <c r="P1253" s="1"/>
  <c r="O1254"/>
  <c r="P1254" s="1"/>
  <c r="O1255"/>
  <c r="P1255" s="1"/>
  <c r="O1256"/>
  <c r="P1256" s="1"/>
  <c r="O1257"/>
  <c r="P1257" s="1"/>
  <c r="O1258"/>
  <c r="P1258" s="1"/>
  <c r="O1259"/>
  <c r="P1259" s="1"/>
  <c r="O1260"/>
  <c r="P1260" s="1"/>
  <c r="O1261"/>
  <c r="P1261" s="1"/>
  <c r="O1262"/>
  <c r="P1262" s="1"/>
  <c r="O1263"/>
  <c r="P1263" s="1"/>
  <c r="O1264"/>
  <c r="P1264" s="1"/>
  <c r="O1265"/>
  <c r="P1265" s="1"/>
  <c r="O1266"/>
  <c r="P1266" s="1"/>
  <c r="O1267"/>
  <c r="P1267" s="1"/>
  <c r="O1268"/>
  <c r="P1268" s="1"/>
  <c r="O1269"/>
  <c r="P1269" s="1"/>
  <c r="O1270"/>
  <c r="P1270" s="1"/>
  <c r="O1271"/>
  <c r="P1271" s="1"/>
  <c r="O1272"/>
  <c r="P1272" s="1"/>
  <c r="O1273"/>
  <c r="P1273" s="1"/>
  <c r="O1274"/>
  <c r="P1274" s="1"/>
  <c r="O1275"/>
  <c r="P1275" s="1"/>
  <c r="O1276"/>
  <c r="P1276" s="1"/>
  <c r="O1277"/>
  <c r="P1277" s="1"/>
  <c r="O1278"/>
  <c r="P1278" s="1"/>
  <c r="O1279"/>
  <c r="P1279" s="1"/>
  <c r="O1280"/>
  <c r="P1280" s="1"/>
  <c r="O1281"/>
  <c r="P1281" s="1"/>
  <c r="O1282"/>
  <c r="P1282" s="1"/>
  <c r="O1283"/>
  <c r="P1283" s="1"/>
  <c r="O1284"/>
  <c r="P1284" s="1"/>
  <c r="O1285"/>
  <c r="P1285" s="1"/>
  <c r="O1286"/>
  <c r="P1286" s="1"/>
  <c r="O1287"/>
  <c r="P1287" s="1"/>
  <c r="O1288"/>
  <c r="P1288" s="1"/>
  <c r="O1289"/>
  <c r="P1289" s="1"/>
  <c r="O1290"/>
  <c r="P1290" s="1"/>
  <c r="O1291"/>
  <c r="P1291" s="1"/>
  <c r="O1292"/>
  <c r="P1292" s="1"/>
  <c r="O1293"/>
  <c r="P1293" s="1"/>
  <c r="O1294"/>
  <c r="P1294" s="1"/>
  <c r="O1295"/>
  <c r="P1295" s="1"/>
  <c r="O1296"/>
  <c r="P1296" s="1"/>
  <c r="O1297"/>
  <c r="P1297" s="1"/>
  <c r="O1298"/>
  <c r="P1298" s="1"/>
  <c r="O1299"/>
  <c r="P1299" s="1"/>
  <c r="O1300"/>
  <c r="P1300" s="1"/>
  <c r="O1301"/>
  <c r="P1301" s="1"/>
  <c r="O1302"/>
  <c r="P1302" s="1"/>
  <c r="O1303"/>
  <c r="P1303" s="1"/>
  <c r="O1304"/>
  <c r="P1304" s="1"/>
  <c r="O1305"/>
  <c r="P1305" s="1"/>
  <c r="O1306"/>
  <c r="P1306" s="1"/>
  <c r="O1307"/>
  <c r="P1307" s="1"/>
  <c r="O1308"/>
  <c r="P1308" s="1"/>
  <c r="O1309"/>
  <c r="P1309" s="1"/>
  <c r="O1310"/>
  <c r="P1310" s="1"/>
  <c r="O1311"/>
  <c r="P1311" s="1"/>
  <c r="O1312"/>
  <c r="P1312" s="1"/>
  <c r="O1313"/>
  <c r="P1313" s="1"/>
  <c r="O1314"/>
  <c r="P1314" s="1"/>
  <c r="O1315"/>
  <c r="P1315" s="1"/>
  <c r="O1316"/>
  <c r="P1316" s="1"/>
  <c r="O1317"/>
  <c r="P1317" s="1"/>
  <c r="O1318"/>
  <c r="P1318" s="1"/>
  <c r="O1319"/>
  <c r="P1319" s="1"/>
  <c r="O1320"/>
  <c r="P1320" s="1"/>
  <c r="O1321"/>
  <c r="P1321" s="1"/>
  <c r="O1322"/>
  <c r="P1322" s="1"/>
  <c r="O1323"/>
  <c r="P1323" s="1"/>
  <c r="O1324"/>
  <c r="P1324" s="1"/>
  <c r="O1325"/>
  <c r="P1325" s="1"/>
  <c r="O1326"/>
  <c r="P1326" s="1"/>
  <c r="O1327"/>
  <c r="P1327" s="1"/>
  <c r="O1328"/>
  <c r="P1328" s="1"/>
  <c r="O1329"/>
  <c r="P1329" s="1"/>
  <c r="O1330"/>
  <c r="P1330" s="1"/>
  <c r="O1331"/>
  <c r="P1331" s="1"/>
  <c r="O1332"/>
  <c r="P1332" s="1"/>
  <c r="O1333"/>
  <c r="P1333" s="1"/>
  <c r="O1334"/>
  <c r="P1334" s="1"/>
  <c r="O1335"/>
  <c r="P1335" s="1"/>
  <c r="O1336"/>
  <c r="P1336" s="1"/>
  <c r="O1337"/>
  <c r="P1337" s="1"/>
  <c r="O1338"/>
  <c r="P1338" s="1"/>
  <c r="O1339"/>
  <c r="P1339" s="1"/>
  <c r="O1340"/>
  <c r="P1340" s="1"/>
  <c r="O1341"/>
  <c r="P1341" s="1"/>
  <c r="O1342"/>
  <c r="P1342" s="1"/>
  <c r="O1343"/>
  <c r="P1343" s="1"/>
  <c r="O1344"/>
  <c r="P1344" s="1"/>
  <c r="O1345"/>
  <c r="P1345" s="1"/>
  <c r="O1346"/>
  <c r="P1346" s="1"/>
  <c r="O1347"/>
  <c r="P1347" s="1"/>
  <c r="O1348"/>
  <c r="P1348" s="1"/>
  <c r="O1349"/>
  <c r="P1349" s="1"/>
  <c r="O1350"/>
  <c r="P1350" s="1"/>
  <c r="O1351"/>
  <c r="P1351" s="1"/>
  <c r="O1352"/>
  <c r="P1352" s="1"/>
  <c r="O1353"/>
  <c r="P1353" s="1"/>
  <c r="O1354"/>
  <c r="P1354" s="1"/>
  <c r="O1355"/>
  <c r="P1355" s="1"/>
  <c r="O1356"/>
  <c r="P1356" s="1"/>
  <c r="O1357"/>
  <c r="P1357" s="1"/>
  <c r="O1358"/>
  <c r="P1358" s="1"/>
  <c r="O1359"/>
  <c r="P1359" s="1"/>
  <c r="O1360"/>
  <c r="P1360" s="1"/>
  <c r="O1361"/>
  <c r="P1361" s="1"/>
  <c r="O1362"/>
  <c r="P1362" s="1"/>
  <c r="O1363"/>
  <c r="P1363" s="1"/>
  <c r="O1364"/>
  <c r="P1364" s="1"/>
  <c r="O1365"/>
  <c r="P1365" s="1"/>
  <c r="O1366"/>
  <c r="P1366" s="1"/>
  <c r="O1367"/>
  <c r="P1367" s="1"/>
  <c r="O1368"/>
  <c r="P1368" s="1"/>
  <c r="O1369"/>
  <c r="P1369" s="1"/>
  <c r="O1370"/>
  <c r="P1370" s="1"/>
  <c r="O1371"/>
  <c r="P1371" s="1"/>
  <c r="O1372"/>
  <c r="P1372" s="1"/>
  <c r="O1373"/>
  <c r="P1373" s="1"/>
  <c r="O1374"/>
  <c r="P1374" s="1"/>
  <c r="O1375"/>
  <c r="P1375" s="1"/>
  <c r="O1376"/>
  <c r="P1376" s="1"/>
  <c r="O1377"/>
  <c r="P1377" s="1"/>
  <c r="O1378"/>
  <c r="P1378" s="1"/>
  <c r="O1379"/>
  <c r="P1379" s="1"/>
  <c r="O1380"/>
  <c r="P1380" s="1"/>
  <c r="O1381"/>
  <c r="P1381" s="1"/>
  <c r="O1382"/>
  <c r="P1382" s="1"/>
  <c r="O1383"/>
  <c r="P1383" s="1"/>
  <c r="O1384"/>
  <c r="P1384" s="1"/>
  <c r="O1385"/>
  <c r="P1385" s="1"/>
  <c r="O1386"/>
  <c r="P1386" s="1"/>
  <c r="O1387"/>
  <c r="P1387" s="1"/>
  <c r="O1388"/>
  <c r="P1388" s="1"/>
  <c r="O1389"/>
  <c r="P1389" s="1"/>
  <c r="O1390"/>
  <c r="P1390" s="1"/>
  <c r="O1391"/>
  <c r="P1391" s="1"/>
  <c r="O1392"/>
  <c r="P1392" s="1"/>
  <c r="O1393"/>
  <c r="P1393" s="1"/>
  <c r="O1394"/>
  <c r="P1394" s="1"/>
  <c r="O1395"/>
  <c r="P1395" s="1"/>
  <c r="O1396"/>
  <c r="P1396" s="1"/>
  <c r="O1397"/>
  <c r="P1397" s="1"/>
  <c r="O1398"/>
  <c r="P1398" s="1"/>
  <c r="O1399"/>
  <c r="P1399" s="1"/>
  <c r="O1400"/>
  <c r="P1400" s="1"/>
  <c r="O1401"/>
  <c r="P1401" s="1"/>
  <c r="O1402"/>
  <c r="P1402" s="1"/>
  <c r="O1403"/>
  <c r="P1403" s="1"/>
  <c r="O1404"/>
  <c r="P1404" s="1"/>
  <c r="O1405"/>
  <c r="P1405" s="1"/>
  <c r="O1406"/>
  <c r="P1406" s="1"/>
  <c r="O1407"/>
  <c r="P1407" s="1"/>
  <c r="O1408"/>
  <c r="P1408" s="1"/>
  <c r="O1409"/>
  <c r="P1409" s="1"/>
  <c r="O1410"/>
  <c r="P1410" s="1"/>
  <c r="O1411"/>
  <c r="P1411" s="1"/>
  <c r="O1412"/>
  <c r="P1412" s="1"/>
  <c r="O1413"/>
  <c r="P1413" s="1"/>
  <c r="O1414"/>
  <c r="P1414" s="1"/>
  <c r="O1415"/>
  <c r="P1415" s="1"/>
  <c r="O1416"/>
  <c r="P1416" s="1"/>
  <c r="O1417"/>
  <c r="P1417" s="1"/>
  <c r="O1418"/>
  <c r="P1418" s="1"/>
  <c r="O1419"/>
  <c r="P1419" s="1"/>
  <c r="O1420"/>
  <c r="P1420" s="1"/>
  <c r="O1421"/>
  <c r="P1421" s="1"/>
  <c r="O1422"/>
  <c r="P1422" s="1"/>
  <c r="O1423"/>
  <c r="P1423" s="1"/>
  <c r="O1424"/>
  <c r="P1424" s="1"/>
  <c r="O1425"/>
  <c r="P1425" s="1"/>
  <c r="O1426"/>
  <c r="P1426" s="1"/>
  <c r="O1427"/>
  <c r="P1427" s="1"/>
  <c r="O1428"/>
  <c r="P1428" s="1"/>
  <c r="O1429"/>
  <c r="P1429" s="1"/>
  <c r="O1430"/>
  <c r="P1430" s="1"/>
  <c r="O1431"/>
  <c r="P1431" s="1"/>
  <c r="O1432"/>
  <c r="P1432" s="1"/>
  <c r="O1433"/>
  <c r="P1433" s="1"/>
  <c r="O1434"/>
  <c r="P1434" s="1"/>
  <c r="O1435"/>
  <c r="P1435" s="1"/>
  <c r="O1436"/>
  <c r="P1436" s="1"/>
  <c r="O1437"/>
  <c r="P1437" s="1"/>
  <c r="O1438"/>
  <c r="P1438" s="1"/>
  <c r="O1439"/>
  <c r="P1439" s="1"/>
  <c r="O1440"/>
  <c r="P1440" s="1"/>
  <c r="O1441"/>
  <c r="P1441" s="1"/>
  <c r="O1442"/>
  <c r="P1442" s="1"/>
  <c r="O1443"/>
  <c r="P1443" s="1"/>
  <c r="O1444"/>
  <c r="P1444" s="1"/>
  <c r="O1445"/>
  <c r="P1445" s="1"/>
  <c r="O1446"/>
  <c r="P1446" s="1"/>
  <c r="O1447"/>
  <c r="P1447" s="1"/>
  <c r="O1448"/>
  <c r="P1448" s="1"/>
  <c r="O1449"/>
  <c r="P1449" s="1"/>
  <c r="O1450"/>
  <c r="P1450" s="1"/>
  <c r="O1451"/>
  <c r="P1451" s="1"/>
  <c r="O1452"/>
  <c r="P1452" s="1"/>
  <c r="O1453"/>
  <c r="P1453" s="1"/>
  <c r="O1454"/>
  <c r="P1454" s="1"/>
  <c r="O1455"/>
  <c r="P1455" s="1"/>
  <c r="O1456"/>
  <c r="P1456" s="1"/>
  <c r="O1457"/>
  <c r="P1457" s="1"/>
  <c r="O1458"/>
  <c r="P1458" s="1"/>
  <c r="O1459"/>
  <c r="P1459" s="1"/>
  <c r="O1460"/>
  <c r="P1460" s="1"/>
  <c r="O1461"/>
  <c r="P1461" s="1"/>
  <c r="O1462"/>
  <c r="P1462" s="1"/>
  <c r="O1463"/>
  <c r="P1463" s="1"/>
  <c r="O1464"/>
  <c r="P1464" s="1"/>
  <c r="O1465"/>
  <c r="P1465" s="1"/>
  <c r="O1466"/>
  <c r="P1466" s="1"/>
  <c r="O1467"/>
  <c r="P1467" s="1"/>
  <c r="O1468"/>
  <c r="P1468" s="1"/>
  <c r="O1469"/>
  <c r="P1469" s="1"/>
  <c r="O1470"/>
  <c r="P1470" s="1"/>
  <c r="O1471"/>
  <c r="P1471" s="1"/>
  <c r="O1472"/>
  <c r="P1472" s="1"/>
  <c r="O1473"/>
  <c r="P1473" s="1"/>
  <c r="O1474"/>
  <c r="P1474" s="1"/>
  <c r="O1475"/>
  <c r="P1475" s="1"/>
  <c r="O1476"/>
  <c r="P1476" s="1"/>
  <c r="O1477"/>
  <c r="P1477" s="1"/>
  <c r="O1478"/>
  <c r="P1478" s="1"/>
  <c r="O1479"/>
  <c r="P1479" s="1"/>
  <c r="O1480"/>
  <c r="P1480" s="1"/>
  <c r="O1481"/>
  <c r="P1481" s="1"/>
  <c r="O1482"/>
  <c r="P1482" s="1"/>
  <c r="O1483"/>
  <c r="P1483" s="1"/>
  <c r="O1484"/>
  <c r="P1484" s="1"/>
  <c r="O1485"/>
  <c r="P1485" s="1"/>
  <c r="O1486"/>
  <c r="P1486" s="1"/>
  <c r="O1487"/>
  <c r="P1487" s="1"/>
  <c r="O1488"/>
  <c r="P1488" s="1"/>
  <c r="O1489"/>
  <c r="P1489" s="1"/>
  <c r="O1490"/>
  <c r="P1490" s="1"/>
  <c r="O1491"/>
  <c r="P1491" s="1"/>
  <c r="O1492"/>
  <c r="P1492" s="1"/>
  <c r="O1493"/>
  <c r="P1493" s="1"/>
  <c r="O1494"/>
  <c r="P1494" s="1"/>
  <c r="O1495"/>
  <c r="P1495" s="1"/>
  <c r="O1496"/>
  <c r="P1496" s="1"/>
  <c r="O1497"/>
  <c r="P1497" s="1"/>
  <c r="O1498"/>
  <c r="P1498" s="1"/>
  <c r="O1499"/>
  <c r="P1499" s="1"/>
  <c r="O1500"/>
  <c r="P1500" s="1"/>
  <c r="O1501"/>
  <c r="P1501" s="1"/>
  <c r="O1502"/>
  <c r="P1502" s="1"/>
  <c r="O1503"/>
  <c r="P1503" s="1"/>
  <c r="O1504"/>
  <c r="P1504" s="1"/>
  <c r="O1505"/>
  <c r="P1505" s="1"/>
  <c r="O1506"/>
  <c r="P1506" s="1"/>
  <c r="O1507"/>
  <c r="P1507" s="1"/>
  <c r="O1508"/>
  <c r="P1508" s="1"/>
  <c r="O1509"/>
  <c r="P1509" s="1"/>
  <c r="O1510"/>
  <c r="P1510" s="1"/>
  <c r="O1511"/>
  <c r="P1511" s="1"/>
  <c r="O1512"/>
  <c r="P1512" s="1"/>
  <c r="O1513"/>
  <c r="P1513" s="1"/>
  <c r="O1514"/>
  <c r="P1514" s="1"/>
  <c r="O1515"/>
  <c r="P1515" s="1"/>
  <c r="O1516"/>
  <c r="P1516" s="1"/>
  <c r="O1517"/>
  <c r="P1517" s="1"/>
  <c r="O1518"/>
  <c r="P1518" s="1"/>
  <c r="O1519"/>
  <c r="P1519" s="1"/>
  <c r="O1520"/>
  <c r="P1520" s="1"/>
  <c r="O1521"/>
  <c r="P1521" s="1"/>
  <c r="O1522"/>
  <c r="P1522" s="1"/>
  <c r="O1523"/>
  <c r="P1523" s="1"/>
  <c r="O1524"/>
  <c r="P1524" s="1"/>
  <c r="O1525"/>
  <c r="P1525" s="1"/>
  <c r="O1526"/>
  <c r="P1526" s="1"/>
  <c r="O1527"/>
  <c r="P1527" s="1"/>
  <c r="O1528"/>
  <c r="P1528" s="1"/>
  <c r="O1529"/>
  <c r="P1529" s="1"/>
  <c r="O1530"/>
  <c r="P1530" s="1"/>
  <c r="O1531"/>
  <c r="P1531" s="1"/>
  <c r="O1532"/>
  <c r="P1532" s="1"/>
  <c r="O1533"/>
  <c r="P1533" s="1"/>
  <c r="O1534"/>
  <c r="P1534" s="1"/>
  <c r="O1535"/>
  <c r="P1535" s="1"/>
  <c r="O1536"/>
  <c r="P1536" s="1"/>
  <c r="O1537"/>
  <c r="P1537" s="1"/>
  <c r="O1538"/>
  <c r="P1538" s="1"/>
  <c r="O1539"/>
  <c r="P1539" s="1"/>
  <c r="O1540"/>
  <c r="P1540" s="1"/>
  <c r="O1541"/>
  <c r="P1541" s="1"/>
  <c r="O1542"/>
  <c r="P1542" s="1"/>
  <c r="O1543"/>
  <c r="P1543" s="1"/>
  <c r="O1544"/>
  <c r="P1544" s="1"/>
  <c r="O1545"/>
  <c r="P1545" s="1"/>
  <c r="O1546"/>
  <c r="P1546" s="1"/>
  <c r="O1547"/>
  <c r="P1547" s="1"/>
  <c r="O1548"/>
  <c r="P1548" s="1"/>
  <c r="O1549"/>
  <c r="P1549" s="1"/>
  <c r="O1550"/>
  <c r="P1550" s="1"/>
  <c r="O1551"/>
  <c r="P1551" s="1"/>
  <c r="O1552"/>
  <c r="P1552" s="1"/>
  <c r="O1553"/>
  <c r="P1553" s="1"/>
  <c r="O1554"/>
  <c r="P1554" s="1"/>
  <c r="O1555"/>
  <c r="P1555" s="1"/>
  <c r="O1556"/>
  <c r="P1556" s="1"/>
  <c r="O1557"/>
  <c r="P1557" s="1"/>
  <c r="O1558"/>
  <c r="P1558" s="1"/>
  <c r="O1559"/>
  <c r="P1559" s="1"/>
  <c r="O1560"/>
  <c r="P1560" s="1"/>
  <c r="O1561"/>
  <c r="P1561" s="1"/>
  <c r="O1562"/>
  <c r="P1562" s="1"/>
  <c r="O1563"/>
  <c r="P1563" s="1"/>
  <c r="O1564"/>
  <c r="P1564" s="1"/>
  <c r="O1565"/>
  <c r="P1565" s="1"/>
  <c r="O1566"/>
  <c r="P1566" s="1"/>
  <c r="O1567"/>
  <c r="P1567" s="1"/>
  <c r="O1568"/>
  <c r="P1568" s="1"/>
  <c r="O1569"/>
  <c r="P1569" s="1"/>
  <c r="O1570"/>
  <c r="P1570" s="1"/>
  <c r="O1571"/>
  <c r="P1571" s="1"/>
  <c r="O1572"/>
  <c r="P1572" s="1"/>
  <c r="O1573"/>
  <c r="P1573" s="1"/>
  <c r="O1574"/>
  <c r="P1574" s="1"/>
  <c r="O1575"/>
  <c r="P1575" s="1"/>
  <c r="O1576"/>
  <c r="P1576" s="1"/>
  <c r="O1577"/>
  <c r="P1577" s="1"/>
  <c r="O1578"/>
  <c r="P1578" s="1"/>
  <c r="O1579"/>
  <c r="P1579" s="1"/>
  <c r="O1580"/>
  <c r="P1580" s="1"/>
  <c r="O1581"/>
  <c r="P1581" s="1"/>
  <c r="O1582"/>
  <c r="P1582" s="1"/>
  <c r="O1583"/>
  <c r="P1583" s="1"/>
  <c r="O1584"/>
  <c r="P1584" s="1"/>
  <c r="O1585"/>
  <c r="P1585" s="1"/>
  <c r="O1586"/>
  <c r="P1586" s="1"/>
  <c r="O1587"/>
  <c r="P1587" s="1"/>
  <c r="O1588"/>
  <c r="P1588" s="1"/>
  <c r="O1589"/>
  <c r="P1589" s="1"/>
  <c r="O1590"/>
  <c r="P1590" s="1"/>
  <c r="O1591"/>
  <c r="P1591" s="1"/>
  <c r="O1592"/>
  <c r="P1592" s="1"/>
  <c r="O1593"/>
  <c r="P1593" s="1"/>
  <c r="O1594"/>
  <c r="P1594" s="1"/>
  <c r="O1595"/>
  <c r="P1595" s="1"/>
  <c r="O1596"/>
  <c r="P1596" s="1"/>
  <c r="O1597"/>
  <c r="P1597" s="1"/>
  <c r="O1598"/>
  <c r="P1598" s="1"/>
  <c r="O1599"/>
  <c r="P1599" s="1"/>
  <c r="O1600"/>
  <c r="P1600" s="1"/>
  <c r="O1601"/>
  <c r="P1601" s="1"/>
  <c r="O1602"/>
  <c r="P1602" s="1"/>
  <c r="O1603"/>
  <c r="P1603" s="1"/>
  <c r="O1604"/>
  <c r="P1604" s="1"/>
  <c r="O1605"/>
  <c r="P1605" s="1"/>
  <c r="O1606"/>
  <c r="P1606" s="1"/>
  <c r="O1607"/>
  <c r="P1607" s="1"/>
  <c r="O1608"/>
  <c r="P1608" s="1"/>
  <c r="O1609"/>
  <c r="P1609" s="1"/>
  <c r="O1610"/>
  <c r="P1610" s="1"/>
  <c r="O1611"/>
  <c r="P1611" s="1"/>
  <c r="O1612"/>
  <c r="P1612" s="1"/>
  <c r="O1613"/>
  <c r="P1613" s="1"/>
  <c r="O1614"/>
  <c r="P1614" s="1"/>
  <c r="O1615"/>
  <c r="P1615" s="1"/>
  <c r="O1616"/>
  <c r="P1616" s="1"/>
  <c r="O1617"/>
  <c r="P1617" s="1"/>
  <c r="O1618"/>
  <c r="P1618" s="1"/>
  <c r="O1619"/>
  <c r="P1619" s="1"/>
  <c r="O1620"/>
  <c r="P1620" s="1"/>
  <c r="O1621"/>
  <c r="P1621" s="1"/>
  <c r="O1622"/>
  <c r="P1622" s="1"/>
  <c r="O1623"/>
  <c r="P1623" s="1"/>
  <c r="O1624"/>
  <c r="P1624" s="1"/>
  <c r="O1625"/>
  <c r="P1625" s="1"/>
  <c r="O1626"/>
  <c r="P1626" s="1"/>
  <c r="O1627"/>
  <c r="P1627" s="1"/>
  <c r="O1628"/>
  <c r="P1628" s="1"/>
  <c r="O1629"/>
  <c r="P1629" s="1"/>
  <c r="O1630"/>
  <c r="P1630" s="1"/>
  <c r="O1631"/>
  <c r="P1631" s="1"/>
  <c r="O1632"/>
  <c r="P1632" s="1"/>
  <c r="O1633"/>
  <c r="P1633" s="1"/>
  <c r="O1634"/>
  <c r="P1634" s="1"/>
  <c r="O1635"/>
  <c r="P1635" s="1"/>
  <c r="O1636"/>
  <c r="P1636" s="1"/>
  <c r="O1637"/>
  <c r="P1637" s="1"/>
  <c r="O1638"/>
  <c r="P1638" s="1"/>
  <c r="O1639"/>
  <c r="P1639" s="1"/>
  <c r="O1640"/>
  <c r="P1640" s="1"/>
  <c r="O1641"/>
  <c r="P1641" s="1"/>
  <c r="O1642"/>
  <c r="P1642" s="1"/>
  <c r="O1643"/>
  <c r="P1643" s="1"/>
  <c r="O1644"/>
  <c r="P1644" s="1"/>
  <c r="O1645"/>
  <c r="P1645" s="1"/>
  <c r="O1646"/>
  <c r="P1646" s="1"/>
  <c r="O1647"/>
  <c r="P1647" s="1"/>
  <c r="O1648"/>
  <c r="P1648" s="1"/>
  <c r="O1649"/>
  <c r="P1649" s="1"/>
  <c r="O1650"/>
  <c r="P1650" s="1"/>
  <c r="O1651"/>
  <c r="P1651" s="1"/>
  <c r="O1652"/>
  <c r="P1652" s="1"/>
  <c r="O1653"/>
  <c r="P1653" s="1"/>
  <c r="O1654"/>
  <c r="P1654" s="1"/>
  <c r="O1655"/>
  <c r="P1655" s="1"/>
  <c r="O1656"/>
  <c r="P1656" s="1"/>
  <c r="O1657"/>
  <c r="P1657" s="1"/>
  <c r="O1658"/>
  <c r="P1658" s="1"/>
  <c r="O1659"/>
  <c r="P1659" s="1"/>
  <c r="O1660"/>
  <c r="P1660" s="1"/>
  <c r="O1661"/>
  <c r="P1661" s="1"/>
  <c r="O1662"/>
  <c r="P1662" s="1"/>
  <c r="O1663"/>
  <c r="P1663" s="1"/>
  <c r="O1664"/>
  <c r="P1664" s="1"/>
  <c r="O1665"/>
  <c r="P1665" s="1"/>
  <c r="O1666"/>
  <c r="P1666" s="1"/>
  <c r="O1667"/>
  <c r="P1667" s="1"/>
  <c r="O1668"/>
  <c r="P1668" s="1"/>
  <c r="O1669"/>
  <c r="P1669" s="1"/>
  <c r="O1670"/>
  <c r="P1670" s="1"/>
  <c r="O1671"/>
  <c r="P1671" s="1"/>
  <c r="O1672"/>
  <c r="P1672" s="1"/>
  <c r="O1673"/>
  <c r="P1673" s="1"/>
  <c r="O1674"/>
  <c r="P1674" s="1"/>
  <c r="O1675"/>
  <c r="P1675" s="1"/>
  <c r="O1676"/>
  <c r="P1676" s="1"/>
  <c r="O1677"/>
  <c r="P1677" s="1"/>
  <c r="O1678"/>
  <c r="P1678" s="1"/>
  <c r="O1679"/>
  <c r="P1679" s="1"/>
  <c r="O1680"/>
  <c r="P1680" s="1"/>
  <c r="O1681"/>
  <c r="P1681" s="1"/>
  <c r="O1682"/>
  <c r="P1682" s="1"/>
  <c r="O1683"/>
  <c r="P1683" s="1"/>
  <c r="O1684"/>
  <c r="P1684" s="1"/>
  <c r="O1685"/>
  <c r="P1685" s="1"/>
  <c r="O1686"/>
  <c r="P1686" s="1"/>
  <c r="O1687"/>
  <c r="P1687" s="1"/>
  <c r="O1688"/>
  <c r="P1688" s="1"/>
  <c r="O1689"/>
  <c r="P1689" s="1"/>
  <c r="O1690"/>
  <c r="P1690" s="1"/>
  <c r="O1691"/>
  <c r="P1691" s="1"/>
  <c r="O1692"/>
  <c r="P1692" s="1"/>
  <c r="O1693"/>
  <c r="P1693" s="1"/>
  <c r="O1694"/>
  <c r="P1694" s="1"/>
  <c r="O1695"/>
  <c r="P1695" s="1"/>
  <c r="O1696"/>
  <c r="P1696" s="1"/>
  <c r="O1697"/>
  <c r="P1697" s="1"/>
  <c r="O1698"/>
  <c r="P1698" s="1"/>
  <c r="O1699"/>
  <c r="P1699" s="1"/>
  <c r="O1700"/>
  <c r="P1700" s="1"/>
  <c r="O1701"/>
  <c r="P1701" s="1"/>
  <c r="O1702"/>
  <c r="P1702" s="1"/>
  <c r="O1703"/>
  <c r="P1703" s="1"/>
  <c r="O1704"/>
  <c r="P1704" s="1"/>
  <c r="O1705"/>
  <c r="P1705" s="1"/>
  <c r="O1706"/>
  <c r="P1706" s="1"/>
  <c r="O1707"/>
  <c r="P1707" s="1"/>
  <c r="O1708"/>
  <c r="P1708" s="1"/>
  <c r="O1709"/>
  <c r="P1709" s="1"/>
  <c r="O1710"/>
  <c r="P1710" s="1"/>
  <c r="O1711"/>
  <c r="P1711" s="1"/>
  <c r="O1712"/>
  <c r="P1712" s="1"/>
  <c r="O1713"/>
  <c r="P1713" s="1"/>
  <c r="O1714"/>
  <c r="P1714" s="1"/>
  <c r="O1715"/>
  <c r="P1715" s="1"/>
  <c r="O1716"/>
  <c r="P1716" s="1"/>
  <c r="O1717"/>
  <c r="P1717" s="1"/>
  <c r="O1718"/>
  <c r="P1718" s="1"/>
  <c r="O1719"/>
  <c r="P1719" s="1"/>
  <c r="O1720"/>
  <c r="P1720" s="1"/>
  <c r="O1721"/>
  <c r="P1721" s="1"/>
  <c r="O1722"/>
  <c r="P1722" s="1"/>
  <c r="O1723"/>
  <c r="P1723" s="1"/>
  <c r="O1724"/>
  <c r="P1724" s="1"/>
  <c r="O1725"/>
  <c r="P1725" s="1"/>
  <c r="O1726"/>
  <c r="P1726" s="1"/>
  <c r="O1727"/>
  <c r="P1727" s="1"/>
  <c r="O1728"/>
  <c r="P1728" s="1"/>
  <c r="O1729"/>
  <c r="P1729" s="1"/>
  <c r="O1730"/>
  <c r="P1730" s="1"/>
  <c r="O1731"/>
  <c r="P1731" s="1"/>
  <c r="O1732"/>
  <c r="P1732" s="1"/>
  <c r="O1733"/>
  <c r="P1733" s="1"/>
  <c r="O1734"/>
  <c r="P1734" s="1"/>
  <c r="O1735"/>
  <c r="P1735" s="1"/>
  <c r="O1736"/>
  <c r="P1736" s="1"/>
  <c r="O1737"/>
  <c r="P1737" s="1"/>
  <c r="O1738"/>
  <c r="P1738" s="1"/>
  <c r="O1739"/>
  <c r="P1739" s="1"/>
  <c r="O1740"/>
  <c r="P1740" s="1"/>
  <c r="O1741"/>
  <c r="P1741" s="1"/>
  <c r="O1742"/>
  <c r="P1742" s="1"/>
  <c r="O1743"/>
  <c r="P1743" s="1"/>
  <c r="O1744"/>
  <c r="P1744" s="1"/>
  <c r="O1745"/>
  <c r="P1745" s="1"/>
  <c r="O1746"/>
  <c r="P1746" s="1"/>
  <c r="O1747"/>
  <c r="P1747" s="1"/>
  <c r="O1748"/>
  <c r="P1748" s="1"/>
  <c r="O1749"/>
  <c r="P1749" s="1"/>
  <c r="O1750"/>
  <c r="P1750" s="1"/>
  <c r="O1751"/>
  <c r="P1751" s="1"/>
  <c r="O1752"/>
  <c r="P1752" s="1"/>
  <c r="O1753"/>
  <c r="P1753" s="1"/>
  <c r="O1754"/>
  <c r="P1754" s="1"/>
  <c r="O1755"/>
  <c r="P1755" s="1"/>
  <c r="O1756"/>
  <c r="P1756" s="1"/>
  <c r="O1757"/>
  <c r="P1757" s="1"/>
  <c r="O1758"/>
  <c r="P1758" s="1"/>
  <c r="O1759"/>
  <c r="P1759" s="1"/>
  <c r="O1760"/>
  <c r="P1760" s="1"/>
  <c r="O1761"/>
  <c r="P1761" s="1"/>
  <c r="O1762"/>
  <c r="P1762" s="1"/>
  <c r="O1763"/>
  <c r="P1763" s="1"/>
  <c r="O1764"/>
  <c r="P1764" s="1"/>
  <c r="O1765"/>
  <c r="P1765" s="1"/>
  <c r="O1766"/>
  <c r="P1766" s="1"/>
  <c r="O1767"/>
  <c r="P1767" s="1"/>
  <c r="O1768"/>
  <c r="P1768" s="1"/>
  <c r="O1769"/>
  <c r="P1769" s="1"/>
  <c r="O1770"/>
  <c r="P1770" s="1"/>
  <c r="O1771"/>
  <c r="P1771" s="1"/>
  <c r="O1772"/>
  <c r="P1772" s="1"/>
  <c r="O1773"/>
  <c r="P1773" s="1"/>
  <c r="O1774"/>
  <c r="P1774" s="1"/>
  <c r="O1775"/>
  <c r="P1775" s="1"/>
  <c r="O1776"/>
  <c r="P1776" s="1"/>
  <c r="O1777"/>
  <c r="P1777" s="1"/>
  <c r="O1778"/>
  <c r="P1778" s="1"/>
  <c r="O1779"/>
  <c r="P1779" s="1"/>
  <c r="O1780"/>
  <c r="P1780" s="1"/>
  <c r="O1781"/>
  <c r="P1781" s="1"/>
  <c r="O1782"/>
  <c r="P1782" s="1"/>
  <c r="O1783"/>
  <c r="P1783" s="1"/>
  <c r="O1784"/>
  <c r="P1784" s="1"/>
  <c r="O1785"/>
  <c r="P1785" s="1"/>
  <c r="O1786"/>
  <c r="P1786" s="1"/>
  <c r="O1787"/>
  <c r="P1787" s="1"/>
  <c r="O1788"/>
  <c r="P1788" s="1"/>
  <c r="O1789"/>
  <c r="P1789" s="1"/>
  <c r="O1790"/>
  <c r="P1790" s="1"/>
  <c r="O1791"/>
  <c r="P1791" s="1"/>
  <c r="O1792"/>
  <c r="P1792" s="1"/>
  <c r="O1793"/>
  <c r="P1793" s="1"/>
  <c r="O1794"/>
  <c r="P1794" s="1"/>
  <c r="O1795"/>
  <c r="P1795" s="1"/>
  <c r="O1796"/>
  <c r="P1796" s="1"/>
  <c r="O1797"/>
  <c r="P1797" s="1"/>
  <c r="O1798"/>
  <c r="P1798" s="1"/>
  <c r="O1799"/>
  <c r="P1799" s="1"/>
  <c r="O1800"/>
  <c r="P1800" s="1"/>
  <c r="O1801"/>
  <c r="P1801" s="1"/>
  <c r="O1802"/>
  <c r="P1802" s="1"/>
  <c r="O1803"/>
  <c r="P1803" s="1"/>
  <c r="O1804"/>
  <c r="P1804" s="1"/>
  <c r="O1805"/>
  <c r="P1805" s="1"/>
  <c r="O1806"/>
  <c r="P1806" s="1"/>
  <c r="O1807"/>
  <c r="P1807" s="1"/>
  <c r="O1808"/>
  <c r="P1808" s="1"/>
  <c r="O1809"/>
  <c r="P1809" s="1"/>
  <c r="O1810"/>
  <c r="P1810" s="1"/>
  <c r="O1811"/>
  <c r="P1811" s="1"/>
  <c r="O1812"/>
  <c r="P1812" s="1"/>
  <c r="O1813"/>
  <c r="P1813" s="1"/>
  <c r="O1814"/>
  <c r="P1814" s="1"/>
  <c r="O1815"/>
  <c r="P1815" s="1"/>
  <c r="O1816"/>
  <c r="P1816" s="1"/>
  <c r="O1817"/>
  <c r="P1817" s="1"/>
  <c r="O1818"/>
  <c r="P1818" s="1"/>
  <c r="O1819"/>
  <c r="P1819" s="1"/>
  <c r="O1820"/>
  <c r="P1820" s="1"/>
  <c r="O1821"/>
  <c r="P1821" s="1"/>
  <c r="O1822"/>
  <c r="P1822" s="1"/>
  <c r="O1823"/>
  <c r="P1823" s="1"/>
  <c r="O1824"/>
  <c r="P1824" s="1"/>
  <c r="O1825"/>
  <c r="P1825" s="1"/>
  <c r="O1826"/>
  <c r="P1826" s="1"/>
  <c r="O1827"/>
  <c r="P1827" s="1"/>
  <c r="O1828"/>
  <c r="P1828" s="1"/>
  <c r="O1829"/>
  <c r="P1829" s="1"/>
  <c r="O1830"/>
  <c r="P1830" s="1"/>
  <c r="O1831"/>
  <c r="P1831" s="1"/>
  <c r="O1832"/>
  <c r="P1832" s="1"/>
  <c r="O1833"/>
  <c r="P1833" s="1"/>
  <c r="O1834"/>
  <c r="P1834" s="1"/>
  <c r="O1835"/>
  <c r="P1835" s="1"/>
  <c r="O1836"/>
  <c r="P1836" s="1"/>
  <c r="O1837"/>
  <c r="P1837" s="1"/>
  <c r="O1838"/>
  <c r="P1838" s="1"/>
  <c r="O1839"/>
  <c r="P1839" s="1"/>
  <c r="O1840"/>
  <c r="P1840" s="1"/>
  <c r="O1841"/>
  <c r="P1841" s="1"/>
  <c r="O1842"/>
  <c r="P1842" s="1"/>
  <c r="O1843"/>
  <c r="P1843" s="1"/>
  <c r="O1844"/>
  <c r="P1844" s="1"/>
  <c r="O1845"/>
  <c r="P1845" s="1"/>
  <c r="O1846"/>
  <c r="P1846" s="1"/>
  <c r="O1847"/>
  <c r="P1847" s="1"/>
  <c r="O1848"/>
  <c r="P1848" s="1"/>
  <c r="O1849"/>
  <c r="P1849" s="1"/>
  <c r="O1850"/>
  <c r="P1850" s="1"/>
  <c r="O1851"/>
  <c r="P1851" s="1"/>
  <c r="O1852"/>
  <c r="P1852" s="1"/>
  <c r="O1853"/>
  <c r="P1853" s="1"/>
  <c r="O1854"/>
  <c r="P1854" s="1"/>
  <c r="O1855"/>
  <c r="P1855" s="1"/>
  <c r="O1856"/>
  <c r="P1856" s="1"/>
  <c r="O1857"/>
  <c r="P1857" s="1"/>
  <c r="O1858"/>
  <c r="P1858" s="1"/>
  <c r="O1859"/>
  <c r="P1859" s="1"/>
  <c r="O1860"/>
  <c r="P1860" s="1"/>
  <c r="O1861"/>
  <c r="P1861" s="1"/>
  <c r="O1862"/>
  <c r="P1862" s="1"/>
  <c r="O1863"/>
  <c r="P1863" s="1"/>
  <c r="O1864"/>
  <c r="P1864" s="1"/>
  <c r="O1865"/>
  <c r="P1865" s="1"/>
  <c r="O1866"/>
  <c r="P1866" s="1"/>
  <c r="O1867"/>
  <c r="P1867" s="1"/>
  <c r="O1868"/>
  <c r="P1868" s="1"/>
  <c r="O1869"/>
  <c r="P1869" s="1"/>
  <c r="O1870"/>
  <c r="P1870" s="1"/>
  <c r="O1871"/>
  <c r="P1871" s="1"/>
  <c r="O1872"/>
  <c r="P1872" s="1"/>
  <c r="O1873"/>
  <c r="P1873" s="1"/>
  <c r="O1874"/>
  <c r="P1874" s="1"/>
  <c r="O1875"/>
  <c r="P1875" s="1"/>
  <c r="O1876"/>
  <c r="P1876" s="1"/>
  <c r="O1877"/>
  <c r="P1877" s="1"/>
  <c r="O1878"/>
  <c r="P1878" s="1"/>
  <c r="O1879"/>
  <c r="P1879" s="1"/>
  <c r="O1880"/>
  <c r="P1880" s="1"/>
  <c r="O1881"/>
  <c r="P1881" s="1"/>
  <c r="O1882"/>
  <c r="P1882" s="1"/>
  <c r="O1883"/>
  <c r="P1883" s="1"/>
  <c r="O1884"/>
  <c r="P1884" s="1"/>
  <c r="O1885"/>
  <c r="P1885" s="1"/>
  <c r="O1886"/>
  <c r="P1886" s="1"/>
  <c r="O1887"/>
  <c r="P1887" s="1"/>
  <c r="O1888"/>
  <c r="P1888" s="1"/>
  <c r="O1889"/>
  <c r="P1889" s="1"/>
  <c r="O1890"/>
  <c r="P1890" s="1"/>
  <c r="O1891"/>
  <c r="P1891" s="1"/>
  <c r="O1892"/>
  <c r="P1892" s="1"/>
  <c r="O1893"/>
  <c r="P1893" s="1"/>
  <c r="O1894"/>
  <c r="P1894" s="1"/>
  <c r="O1895"/>
  <c r="P1895" s="1"/>
  <c r="O1896"/>
  <c r="P1896" s="1"/>
  <c r="O1897"/>
  <c r="P1897" s="1"/>
  <c r="O1898"/>
  <c r="P1898" s="1"/>
  <c r="O1899"/>
  <c r="P1899" s="1"/>
  <c r="O1900"/>
  <c r="P1900" s="1"/>
  <c r="O1901"/>
  <c r="P1901" s="1"/>
  <c r="O1902"/>
  <c r="P1902" s="1"/>
  <c r="O1903"/>
  <c r="P1903" s="1"/>
  <c r="O1904"/>
  <c r="P1904" s="1"/>
  <c r="O1905"/>
  <c r="P1905" s="1"/>
  <c r="O1906"/>
  <c r="P1906" s="1"/>
  <c r="O1907"/>
  <c r="P1907" s="1"/>
  <c r="O1908"/>
  <c r="P1908" s="1"/>
  <c r="O1909"/>
  <c r="P1909" s="1"/>
  <c r="O1910"/>
  <c r="P1910" s="1"/>
  <c r="O1911"/>
  <c r="P1911" s="1"/>
  <c r="O1912"/>
  <c r="P1912" s="1"/>
  <c r="O1913"/>
  <c r="P1913" s="1"/>
  <c r="O1914"/>
  <c r="P1914" s="1"/>
  <c r="O1915"/>
  <c r="P1915" s="1"/>
  <c r="O1916"/>
  <c r="P1916" s="1"/>
  <c r="O1917"/>
  <c r="P1917" s="1"/>
  <c r="O1918"/>
  <c r="P1918" s="1"/>
  <c r="O1919"/>
  <c r="P1919" s="1"/>
  <c r="O1920"/>
  <c r="P1920" s="1"/>
  <c r="O1921"/>
  <c r="P1921" s="1"/>
  <c r="O1922"/>
  <c r="P1922" s="1"/>
  <c r="O1923"/>
  <c r="P1923" s="1"/>
  <c r="O1924"/>
  <c r="P1924" s="1"/>
  <c r="O1925"/>
  <c r="P1925" s="1"/>
  <c r="O1926"/>
  <c r="P1926" s="1"/>
  <c r="O1927"/>
  <c r="P1927" s="1"/>
  <c r="O1928"/>
  <c r="P1928" s="1"/>
  <c r="O1929"/>
  <c r="P1929" s="1"/>
  <c r="O1930"/>
  <c r="P1930" s="1"/>
  <c r="O1931"/>
  <c r="P1931" s="1"/>
  <c r="O1932"/>
  <c r="P1932" s="1"/>
  <c r="O1933"/>
  <c r="P1933" s="1"/>
  <c r="O1934"/>
  <c r="P1934" s="1"/>
  <c r="O1935"/>
  <c r="P1935" s="1"/>
  <c r="O1936"/>
  <c r="P1936" s="1"/>
  <c r="O1937"/>
  <c r="P1937" s="1"/>
  <c r="O1938"/>
  <c r="P1938" s="1"/>
  <c r="O1939"/>
  <c r="P1939" s="1"/>
  <c r="O1940"/>
  <c r="P1940" s="1"/>
  <c r="O1941"/>
  <c r="P1941" s="1"/>
  <c r="O1942"/>
  <c r="P1942" s="1"/>
  <c r="O1943"/>
  <c r="P1943" s="1"/>
  <c r="O1944"/>
  <c r="P1944" s="1"/>
  <c r="O1945"/>
  <c r="P1945" s="1"/>
  <c r="O1946"/>
  <c r="P1946" s="1"/>
  <c r="O1947"/>
  <c r="P1947" s="1"/>
  <c r="O1948"/>
  <c r="P1948" s="1"/>
  <c r="O1949"/>
  <c r="P1949" s="1"/>
  <c r="O1950"/>
  <c r="P1950" s="1"/>
  <c r="O1951"/>
  <c r="P1951" s="1"/>
  <c r="O1952"/>
  <c r="P1952" s="1"/>
  <c r="O1953"/>
  <c r="P1953" s="1"/>
  <c r="O1954"/>
  <c r="P1954" s="1"/>
  <c r="O1955"/>
  <c r="P1955" s="1"/>
  <c r="O1956"/>
  <c r="P1956" s="1"/>
  <c r="O1957"/>
  <c r="P1957" s="1"/>
  <c r="O1958"/>
  <c r="P1958" s="1"/>
  <c r="O1959"/>
  <c r="P1959" s="1"/>
  <c r="O1960"/>
  <c r="P1960" s="1"/>
  <c r="O1961"/>
  <c r="P1961" s="1"/>
  <c r="O1962"/>
  <c r="P1962" s="1"/>
  <c r="O1963"/>
  <c r="P1963" s="1"/>
  <c r="O1964"/>
  <c r="P1964" s="1"/>
  <c r="O1965"/>
  <c r="P1965" s="1"/>
  <c r="O1966"/>
  <c r="P1966" s="1"/>
  <c r="O1967"/>
  <c r="P1967" s="1"/>
  <c r="O1968"/>
  <c r="P1968" s="1"/>
  <c r="O1969"/>
  <c r="P1969" s="1"/>
  <c r="O1970"/>
  <c r="P1970" s="1"/>
  <c r="O1971"/>
  <c r="P1971" s="1"/>
  <c r="O1972"/>
  <c r="P1972" s="1"/>
  <c r="O1973"/>
  <c r="P1973" s="1"/>
  <c r="O1974"/>
  <c r="P1974" s="1"/>
  <c r="O1975"/>
  <c r="P1975" s="1"/>
  <c r="O1976"/>
  <c r="P1976" s="1"/>
  <c r="O1977"/>
  <c r="P1977" s="1"/>
  <c r="O1978"/>
  <c r="P1978" s="1"/>
  <c r="O1979"/>
  <c r="P1979" s="1"/>
  <c r="O1980"/>
  <c r="P1980" s="1"/>
  <c r="O1981"/>
  <c r="P1981" s="1"/>
  <c r="O1982"/>
  <c r="P1982" s="1"/>
  <c r="O1983"/>
  <c r="P1983" s="1"/>
  <c r="O1984"/>
  <c r="P1984" s="1"/>
  <c r="O1985"/>
  <c r="P1985" s="1"/>
  <c r="O1986"/>
  <c r="P1986" s="1"/>
  <c r="O1987"/>
  <c r="P1987" s="1"/>
  <c r="O1988"/>
  <c r="P1988" s="1"/>
  <c r="O1989"/>
  <c r="P1989" s="1"/>
  <c r="O1990"/>
  <c r="P1990" s="1"/>
  <c r="O1991"/>
  <c r="P1991" s="1"/>
  <c r="O1992"/>
  <c r="P1992" s="1"/>
  <c r="O1993"/>
  <c r="P1993" s="1"/>
  <c r="O1994"/>
  <c r="P1994" s="1"/>
  <c r="O1995"/>
  <c r="P1995" s="1"/>
  <c r="O1996"/>
  <c r="P1996" s="1"/>
  <c r="O1997"/>
  <c r="P1997" s="1"/>
  <c r="O1998"/>
  <c r="P1998" s="1"/>
  <c r="O1999"/>
  <c r="P1999" s="1"/>
  <c r="O2000"/>
  <c r="P2000" s="1"/>
  <c r="O2001"/>
  <c r="P2001" s="1"/>
  <c r="O2002"/>
  <c r="P2002" s="1"/>
  <c r="O2003"/>
  <c r="P2003" s="1"/>
  <c r="O2004"/>
  <c r="P2004" s="1"/>
  <c r="O2005"/>
  <c r="P2005" s="1"/>
  <c r="O2006"/>
  <c r="P2006" s="1"/>
  <c r="O2007"/>
  <c r="P2007" s="1"/>
  <c r="O2008"/>
  <c r="P2008" s="1"/>
  <c r="O2009"/>
  <c r="P2009" s="1"/>
  <c r="O2010"/>
  <c r="P2010" s="1"/>
  <c r="O2011"/>
  <c r="P2011" s="1"/>
  <c r="O2012"/>
  <c r="P2012" s="1"/>
  <c r="O2013"/>
  <c r="P2013" s="1"/>
  <c r="O2014"/>
  <c r="P2014" s="1"/>
  <c r="O2015"/>
  <c r="P2015" s="1"/>
  <c r="O2016"/>
  <c r="P2016" s="1"/>
  <c r="O2017"/>
  <c r="P2017" s="1"/>
  <c r="O2018"/>
  <c r="P2018" s="1"/>
  <c r="O2019"/>
  <c r="P2019" s="1"/>
  <c r="O2020"/>
  <c r="P2020" s="1"/>
  <c r="O2021"/>
  <c r="P2021" s="1"/>
  <c r="O2022"/>
  <c r="P2022" s="1"/>
  <c r="O2023"/>
  <c r="P2023" s="1"/>
  <c r="O2024"/>
  <c r="P2024" s="1"/>
  <c r="O2025"/>
  <c r="P2025" s="1"/>
  <c r="O2026"/>
  <c r="P2026" s="1"/>
  <c r="O2027"/>
  <c r="P2027" s="1"/>
  <c r="O2028"/>
  <c r="P2028" s="1"/>
  <c r="O2029"/>
  <c r="P2029" s="1"/>
  <c r="O2030"/>
  <c r="P2030" s="1"/>
  <c r="O2031"/>
  <c r="P2031" s="1"/>
  <c r="O2032"/>
  <c r="P2032" s="1"/>
  <c r="O2033"/>
  <c r="P2033" s="1"/>
  <c r="O2034"/>
  <c r="P2034" s="1"/>
  <c r="O2035"/>
  <c r="P2035" s="1"/>
  <c r="O2036"/>
  <c r="P2036" s="1"/>
  <c r="O2037"/>
  <c r="P2037" s="1"/>
  <c r="O2038"/>
  <c r="P2038" s="1"/>
  <c r="O2039"/>
  <c r="P2039" s="1"/>
  <c r="O2040"/>
  <c r="P2040" s="1"/>
  <c r="O2041"/>
  <c r="P2041" s="1"/>
  <c r="O2042"/>
  <c r="P2042" s="1"/>
  <c r="O2043"/>
  <c r="P2043" s="1"/>
  <c r="O2044"/>
  <c r="P2044" s="1"/>
  <c r="O2045"/>
  <c r="P2045" s="1"/>
  <c r="O2046"/>
  <c r="P2046" s="1"/>
  <c r="O2047"/>
  <c r="P2047" s="1"/>
  <c r="O2048"/>
  <c r="P2048" s="1"/>
  <c r="O2049"/>
  <c r="P2049" s="1"/>
  <c r="O2050"/>
  <c r="P2050" s="1"/>
  <c r="O2051"/>
  <c r="P2051" s="1"/>
  <c r="O2052"/>
  <c r="P2052" s="1"/>
  <c r="O2053"/>
  <c r="P2053" s="1"/>
  <c r="O2054"/>
  <c r="P2054" s="1"/>
  <c r="O2055"/>
  <c r="P2055" s="1"/>
  <c r="O2056"/>
  <c r="P2056" s="1"/>
  <c r="O2057"/>
  <c r="P2057" s="1"/>
  <c r="O2058"/>
  <c r="P2058" s="1"/>
  <c r="O2059"/>
  <c r="P2059" s="1"/>
  <c r="O2060"/>
  <c r="P2060" s="1"/>
  <c r="O2061"/>
  <c r="P2061" s="1"/>
  <c r="O2062"/>
  <c r="P2062" s="1"/>
  <c r="O2063"/>
  <c r="P2063" s="1"/>
  <c r="O2064"/>
  <c r="P2064" s="1"/>
  <c r="O2065"/>
  <c r="P2065" s="1"/>
  <c r="O2066"/>
  <c r="P2066" s="1"/>
  <c r="O2067"/>
  <c r="P2067" s="1"/>
  <c r="O2068"/>
  <c r="P2068" s="1"/>
  <c r="O2069"/>
  <c r="P2069" s="1"/>
  <c r="O2070"/>
  <c r="P2070" s="1"/>
  <c r="O2071"/>
  <c r="P2071" s="1"/>
  <c r="O2072"/>
  <c r="P2072" s="1"/>
  <c r="O2073"/>
  <c r="P2073" s="1"/>
  <c r="O2074"/>
  <c r="P2074" s="1"/>
  <c r="O2075"/>
  <c r="P2075" s="1"/>
  <c r="O2076"/>
  <c r="P2076" s="1"/>
  <c r="O2077"/>
  <c r="P2077" s="1"/>
  <c r="O2078"/>
  <c r="P2078" s="1"/>
  <c r="O2079"/>
  <c r="P2079" s="1"/>
  <c r="O2080"/>
  <c r="P2080" s="1"/>
  <c r="O2081"/>
  <c r="P2081" s="1"/>
  <c r="O2082"/>
  <c r="P2082" s="1"/>
  <c r="O2083"/>
  <c r="P2083" s="1"/>
  <c r="O2084"/>
  <c r="P2084" s="1"/>
  <c r="O2085"/>
  <c r="P2085" s="1"/>
  <c r="O2086"/>
  <c r="P2086" s="1"/>
  <c r="O2087"/>
  <c r="P2087" s="1"/>
  <c r="O2088"/>
  <c r="P2088" s="1"/>
  <c r="O2089"/>
  <c r="P2089" s="1"/>
  <c r="O2090"/>
  <c r="P2090" s="1"/>
  <c r="O2091"/>
  <c r="P2091" s="1"/>
  <c r="O2092"/>
  <c r="P2092" s="1"/>
  <c r="O2093"/>
  <c r="P2093" s="1"/>
  <c r="O2094"/>
  <c r="P2094" s="1"/>
  <c r="O2095"/>
  <c r="P2095" s="1"/>
  <c r="O2096"/>
  <c r="P2096" s="1"/>
  <c r="O2097"/>
  <c r="P2097" s="1"/>
  <c r="O2098"/>
  <c r="P2098" s="1"/>
  <c r="O2099"/>
  <c r="P2099" s="1"/>
  <c r="O2100"/>
  <c r="P2100" s="1"/>
  <c r="O2101"/>
  <c r="P2101" s="1"/>
  <c r="O2102"/>
  <c r="P2102" s="1"/>
  <c r="O2103"/>
  <c r="P2103" s="1"/>
  <c r="O2104"/>
  <c r="P2104" s="1"/>
  <c r="O2105"/>
  <c r="P2105" s="1"/>
  <c r="O2106"/>
  <c r="P2106" s="1"/>
  <c r="O2107"/>
  <c r="P2107" s="1"/>
  <c r="O2108"/>
  <c r="P2108" s="1"/>
  <c r="O2109"/>
  <c r="P2109" s="1"/>
  <c r="O2110"/>
  <c r="P2110" s="1"/>
  <c r="O2111"/>
  <c r="P2111" s="1"/>
  <c r="O2112"/>
  <c r="P2112" s="1"/>
  <c r="O2113"/>
  <c r="P2113" s="1"/>
  <c r="O2114"/>
  <c r="P2114" s="1"/>
  <c r="O2115"/>
  <c r="P2115" s="1"/>
  <c r="O2116"/>
  <c r="P2116" s="1"/>
  <c r="O2117"/>
  <c r="P2117" s="1"/>
  <c r="O2118"/>
  <c r="P2118" s="1"/>
  <c r="O2119"/>
  <c r="P2119" s="1"/>
  <c r="O2120"/>
  <c r="P2120" s="1"/>
  <c r="O2121"/>
  <c r="P2121" s="1"/>
  <c r="O2122"/>
  <c r="P2122" s="1"/>
  <c r="O2123"/>
  <c r="P2123" s="1"/>
  <c r="O2124"/>
  <c r="P2124" s="1"/>
  <c r="O2125"/>
  <c r="P2125" s="1"/>
  <c r="O2126"/>
  <c r="P2126" s="1"/>
  <c r="O2127"/>
  <c r="P2127" s="1"/>
  <c r="O2128"/>
  <c r="P2128" s="1"/>
  <c r="O2129"/>
  <c r="P2129" s="1"/>
  <c r="O2130"/>
  <c r="P2130" s="1"/>
  <c r="O2131"/>
  <c r="P2131" s="1"/>
  <c r="O2132"/>
  <c r="P2132" s="1"/>
  <c r="O2133"/>
  <c r="P2133" s="1"/>
  <c r="O2134"/>
  <c r="P2134" s="1"/>
  <c r="O2135"/>
  <c r="P2135" s="1"/>
  <c r="O2136"/>
  <c r="P2136" s="1"/>
  <c r="O2137"/>
  <c r="P2137" s="1"/>
  <c r="O2138"/>
  <c r="P2138" s="1"/>
  <c r="O2139"/>
  <c r="P2139" s="1"/>
  <c r="O2140"/>
  <c r="P2140" s="1"/>
  <c r="O2141"/>
  <c r="P2141" s="1"/>
  <c r="O2142"/>
  <c r="P2142" s="1"/>
  <c r="O2143"/>
  <c r="P2143" s="1"/>
  <c r="O2144"/>
  <c r="P2144" s="1"/>
  <c r="O2145"/>
  <c r="P2145" s="1"/>
  <c r="O2146"/>
  <c r="P2146" s="1"/>
  <c r="O2147"/>
  <c r="P2147" s="1"/>
  <c r="O2148"/>
  <c r="P2148" s="1"/>
  <c r="O2149"/>
  <c r="P2149" s="1"/>
  <c r="O2150"/>
  <c r="P2150" s="1"/>
  <c r="O2151"/>
  <c r="P2151" s="1"/>
  <c r="O2152"/>
  <c r="P2152" s="1"/>
  <c r="O2153"/>
  <c r="P2153" s="1"/>
  <c r="O2154"/>
  <c r="P2154" s="1"/>
  <c r="O2155"/>
  <c r="P2155" s="1"/>
  <c r="O2156"/>
  <c r="P2156" s="1"/>
  <c r="O2157"/>
  <c r="P2157" s="1"/>
  <c r="O2158"/>
  <c r="P2158" s="1"/>
  <c r="O2159"/>
  <c r="P2159" s="1"/>
  <c r="O2160"/>
  <c r="P2160" s="1"/>
  <c r="O2161"/>
  <c r="P2161" s="1"/>
  <c r="O2162"/>
  <c r="P2162" s="1"/>
  <c r="O2163"/>
  <c r="P2163" s="1"/>
  <c r="O2164"/>
  <c r="P2164" s="1"/>
  <c r="O2165"/>
  <c r="P2165" s="1"/>
  <c r="O2166"/>
  <c r="P2166" s="1"/>
  <c r="O2167"/>
  <c r="P2167" s="1"/>
  <c r="O2168"/>
  <c r="P2168" s="1"/>
  <c r="O2169"/>
  <c r="P2169" s="1"/>
  <c r="O2170"/>
  <c r="P2170" s="1"/>
  <c r="O2171"/>
  <c r="P2171" s="1"/>
  <c r="O2172"/>
  <c r="P2172" s="1"/>
  <c r="O2173"/>
  <c r="P2173" s="1"/>
  <c r="O2174"/>
  <c r="P2174" s="1"/>
  <c r="O2175"/>
  <c r="P2175" s="1"/>
  <c r="O2176"/>
  <c r="P2176" s="1"/>
  <c r="O2177"/>
  <c r="P2177" s="1"/>
  <c r="O2178"/>
  <c r="P2178" s="1"/>
  <c r="O2179"/>
  <c r="P2179" s="1"/>
  <c r="O2180"/>
  <c r="P2180" s="1"/>
  <c r="O2181"/>
  <c r="P2181" s="1"/>
  <c r="O2182"/>
  <c r="P2182" s="1"/>
  <c r="O2183"/>
  <c r="P2183" s="1"/>
  <c r="O2184"/>
  <c r="P2184" s="1"/>
  <c r="O2185"/>
  <c r="P2185" s="1"/>
  <c r="O2186"/>
  <c r="P2186" s="1"/>
  <c r="O2187"/>
  <c r="P2187" s="1"/>
  <c r="O2188"/>
  <c r="P2188" s="1"/>
  <c r="O2189"/>
  <c r="P2189" s="1"/>
  <c r="O2190"/>
  <c r="P2190" s="1"/>
  <c r="O2191"/>
  <c r="P2191" s="1"/>
  <c r="O2192"/>
  <c r="P2192" s="1"/>
  <c r="O2193"/>
  <c r="P2193" s="1"/>
  <c r="O2194"/>
  <c r="P2194" s="1"/>
  <c r="O2195"/>
  <c r="P2195" s="1"/>
  <c r="O2196"/>
  <c r="P2196" s="1"/>
  <c r="O2197"/>
  <c r="P2197" s="1"/>
  <c r="O2198"/>
  <c r="P2198" s="1"/>
  <c r="O2199"/>
  <c r="P2199" s="1"/>
  <c r="O2200"/>
  <c r="P2200" s="1"/>
  <c r="O2201"/>
  <c r="P2201" s="1"/>
  <c r="O2202"/>
  <c r="P2202" s="1"/>
  <c r="O2203"/>
  <c r="P2203" s="1"/>
  <c r="O2204"/>
  <c r="P2204" s="1"/>
  <c r="O2205"/>
  <c r="P2205" s="1"/>
  <c r="O2206"/>
  <c r="P2206" s="1"/>
  <c r="O2207"/>
  <c r="P2207" s="1"/>
  <c r="O2208"/>
  <c r="P2208" s="1"/>
  <c r="O2209"/>
  <c r="P2209" s="1"/>
  <c r="O2210"/>
  <c r="P2210" s="1"/>
  <c r="O2211"/>
  <c r="P2211" s="1"/>
  <c r="O2212"/>
  <c r="P2212" s="1"/>
  <c r="O2213"/>
  <c r="P2213" s="1"/>
  <c r="O2214"/>
  <c r="P2214" s="1"/>
  <c r="O2215"/>
  <c r="P2215" s="1"/>
  <c r="O2216"/>
  <c r="P2216" s="1"/>
  <c r="O2217"/>
  <c r="P2217" s="1"/>
  <c r="O2218"/>
  <c r="P2218" s="1"/>
  <c r="O2219"/>
  <c r="P2219" s="1"/>
  <c r="O2220"/>
  <c r="P2220" s="1"/>
  <c r="O2221"/>
  <c r="P2221" s="1"/>
  <c r="O2222"/>
  <c r="P2222" s="1"/>
  <c r="O2223"/>
  <c r="P2223" s="1"/>
  <c r="O2224"/>
  <c r="P2224" s="1"/>
  <c r="O2225"/>
  <c r="P2225" s="1"/>
  <c r="O2226"/>
  <c r="P2226" s="1"/>
  <c r="O2227"/>
  <c r="P2227" s="1"/>
  <c r="O2228"/>
  <c r="P2228" s="1"/>
  <c r="O2229"/>
  <c r="P2229" s="1"/>
  <c r="O2230"/>
  <c r="P2230" s="1"/>
  <c r="O2231"/>
  <c r="P2231" s="1"/>
  <c r="O2232"/>
  <c r="P2232" s="1"/>
  <c r="O2233"/>
  <c r="P2233" s="1"/>
  <c r="O2234"/>
  <c r="P2234" s="1"/>
  <c r="O2235"/>
  <c r="P2235" s="1"/>
  <c r="O2236"/>
  <c r="P2236" s="1"/>
  <c r="O2237"/>
  <c r="P2237" s="1"/>
  <c r="O2238"/>
  <c r="P2238" s="1"/>
  <c r="O2239"/>
  <c r="P2239" s="1"/>
  <c r="O2240"/>
  <c r="P2240" s="1"/>
  <c r="O2241"/>
  <c r="P2241" s="1"/>
  <c r="O2242"/>
  <c r="P2242" s="1"/>
  <c r="O2243"/>
  <c r="P2243" s="1"/>
  <c r="O2244"/>
  <c r="P2244" s="1"/>
  <c r="O2245"/>
  <c r="P2245" s="1"/>
  <c r="O2246"/>
  <c r="P2246" s="1"/>
  <c r="O2247"/>
  <c r="P2247" s="1"/>
  <c r="O2248"/>
  <c r="P2248" s="1"/>
  <c r="O2249"/>
  <c r="P2249" s="1"/>
  <c r="O2250"/>
  <c r="P2250" s="1"/>
  <c r="O2251"/>
  <c r="P2251" s="1"/>
  <c r="O2252"/>
  <c r="P2252" s="1"/>
  <c r="O2253"/>
  <c r="P2253" s="1"/>
  <c r="O2254"/>
  <c r="P2254" s="1"/>
  <c r="O2255"/>
  <c r="P2255" s="1"/>
  <c r="O2256"/>
  <c r="P2256" s="1"/>
  <c r="O2257"/>
  <c r="P2257" s="1"/>
  <c r="O2258"/>
  <c r="P2258" s="1"/>
  <c r="O2259"/>
  <c r="P2259" s="1"/>
  <c r="O2260"/>
  <c r="P2260" s="1"/>
  <c r="O2261"/>
  <c r="P2261" s="1"/>
  <c r="O2262"/>
  <c r="P2262" s="1"/>
  <c r="O2263"/>
  <c r="P2263" s="1"/>
  <c r="O2264"/>
  <c r="P2264" s="1"/>
  <c r="O2265"/>
  <c r="P2265" s="1"/>
  <c r="O2266"/>
  <c r="P2266" s="1"/>
  <c r="O2267"/>
  <c r="P2267" s="1"/>
  <c r="O2268"/>
  <c r="P2268" s="1"/>
  <c r="O2269"/>
  <c r="P2269" s="1"/>
  <c r="O2270"/>
  <c r="P2270" s="1"/>
  <c r="O2271"/>
  <c r="P2271" s="1"/>
  <c r="O2272"/>
  <c r="P2272" s="1"/>
  <c r="O2273"/>
  <c r="P2273" s="1"/>
  <c r="O2274"/>
  <c r="P2274" s="1"/>
  <c r="O2275"/>
  <c r="P2275" s="1"/>
  <c r="O2276"/>
  <c r="P2276" s="1"/>
  <c r="O2277"/>
  <c r="P2277" s="1"/>
  <c r="O2278"/>
  <c r="P2278" s="1"/>
  <c r="O2279"/>
  <c r="P2279" s="1"/>
  <c r="O2280"/>
  <c r="P2280" s="1"/>
  <c r="O2281"/>
  <c r="P2281" s="1"/>
  <c r="O2282"/>
  <c r="P2282" s="1"/>
  <c r="O2283"/>
  <c r="P2283" s="1"/>
  <c r="O2284"/>
  <c r="P2284" s="1"/>
  <c r="O2285"/>
  <c r="P2285" s="1"/>
  <c r="O2286"/>
  <c r="P2286" s="1"/>
  <c r="O2287"/>
  <c r="P2287" s="1"/>
  <c r="O2288"/>
  <c r="P2288" s="1"/>
  <c r="O2289"/>
  <c r="P2289" s="1"/>
  <c r="O2290"/>
  <c r="P2290" s="1"/>
  <c r="O2291"/>
  <c r="P2291" s="1"/>
  <c r="O2292"/>
  <c r="P2292" s="1"/>
  <c r="O2293"/>
  <c r="P2293" s="1"/>
  <c r="O2294"/>
  <c r="P2294" s="1"/>
  <c r="O2295"/>
  <c r="P2295" s="1"/>
  <c r="O2296"/>
  <c r="P2296" s="1"/>
  <c r="O2297"/>
  <c r="P2297" s="1"/>
  <c r="O2298"/>
  <c r="P2298" s="1"/>
  <c r="O2299"/>
  <c r="P2299" s="1"/>
  <c r="O2300"/>
  <c r="P2300" s="1"/>
  <c r="O2301"/>
  <c r="P2301" s="1"/>
  <c r="O2302"/>
  <c r="P2302" s="1"/>
  <c r="O2303"/>
  <c r="P2303" s="1"/>
  <c r="O2304"/>
  <c r="P2304" s="1"/>
  <c r="O2305"/>
  <c r="P2305" s="1"/>
  <c r="O2306"/>
  <c r="P2306" s="1"/>
  <c r="O2307"/>
  <c r="P2307" s="1"/>
  <c r="O2308"/>
  <c r="P2308" s="1"/>
  <c r="O2309"/>
  <c r="P2309" s="1"/>
  <c r="O2310"/>
  <c r="P2310" s="1"/>
  <c r="O2311"/>
  <c r="P2311" s="1"/>
  <c r="O2312"/>
  <c r="P2312" s="1"/>
  <c r="O2313"/>
  <c r="P2313" s="1"/>
  <c r="O2314"/>
  <c r="P2314" s="1"/>
  <c r="O2315"/>
  <c r="P2315" s="1"/>
  <c r="O2316"/>
  <c r="P2316" s="1"/>
  <c r="O2317"/>
  <c r="P2317" s="1"/>
  <c r="O2318"/>
  <c r="P2318" s="1"/>
  <c r="O2319"/>
  <c r="P2319" s="1"/>
  <c r="O2320"/>
  <c r="P2320" s="1"/>
  <c r="O2321"/>
  <c r="P2321" s="1"/>
  <c r="O2322"/>
  <c r="P2322" s="1"/>
  <c r="O2323"/>
  <c r="P2323" s="1"/>
  <c r="O2324"/>
  <c r="P2324" s="1"/>
  <c r="O2326"/>
  <c r="P2326" s="1"/>
  <c r="O2327"/>
  <c r="P2327" s="1"/>
  <c r="O2328"/>
  <c r="P2328" s="1"/>
  <c r="O3"/>
  <c r="P3" s="1"/>
  <c r="K5" i="2"/>
  <c r="O2325" i="3"/>
  <c r="P2325" s="1"/>
  <c r="N3" i="2"/>
  <c r="K4" i="3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3"/>
  <c r="K3" i="2"/>
  <c r="Q3" s="1"/>
  <c r="I4" i="3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3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3"/>
  <c r="P4" i="2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3"/>
  <c r="P3" s="1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O2" i="1"/>
  <c r="K6" i="2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D4" i="3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3"/>
  <c r="T4" i="2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3"/>
  <c r="E2" i="1"/>
  <c r="I4" i="2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3"/>
  <c r="Q3" i="1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3"/>
  <c r="O4"/>
  <c r="O5"/>
  <c r="O6"/>
  <c r="O7"/>
  <c r="O8"/>
  <c r="O9"/>
  <c r="O10"/>
  <c r="N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"/>
  <c r="M3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"/>
  <c r="Q2" s="1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P2" l="1"/>
</calcChain>
</file>

<file path=xl/sharedStrings.xml><?xml version="1.0" encoding="utf-8"?>
<sst xmlns="http://schemas.openxmlformats.org/spreadsheetml/2006/main" count="103" uniqueCount="68">
  <si>
    <t>ID = 1.75 cm</t>
  </si>
  <si>
    <t>OD = 3.15 cm</t>
  </si>
  <si>
    <t>Cold Water Flow (kg/s)</t>
  </si>
  <si>
    <t>Hot Water Flow (kg/s)</t>
  </si>
  <si>
    <t>Cold Out (celsius)</t>
  </si>
  <si>
    <t>Hot in (celsius)</t>
  </si>
  <si>
    <t>Cold In (celsius)</t>
  </si>
  <si>
    <t>Hot Out (celsius)</t>
  </si>
  <si>
    <t>Cold Water Valve (%)</t>
  </si>
  <si>
    <t>Hot Water Valve (%)</t>
  </si>
  <si>
    <t>Delta T Cold (Kelvin)</t>
  </si>
  <si>
    <t>Delta T Hot (Kelvin)</t>
  </si>
  <si>
    <t>Q Cold (J/s)</t>
  </si>
  <si>
    <t>Q Hot (J/s)</t>
  </si>
  <si>
    <t xml:space="preserve">TLM </t>
  </si>
  <si>
    <t>UA (J/s*K)</t>
  </si>
  <si>
    <t>Heat Loss (J/s)</t>
  </si>
  <si>
    <t>H2O valve</t>
  </si>
  <si>
    <t>Steam valve</t>
  </si>
  <si>
    <t>Shell-and-Tube RTD (° C)</t>
  </si>
  <si>
    <t>%</t>
  </si>
  <si>
    <t>water out</t>
  </si>
  <si>
    <t>water in</t>
  </si>
  <si>
    <t>steam out</t>
  </si>
  <si>
    <t>steam in</t>
  </si>
  <si>
    <t>Delta T Water</t>
  </si>
  <si>
    <t>Delta T Steam</t>
  </si>
  <si>
    <t>Steam flow (kg/s)</t>
  </si>
  <si>
    <t>Water flow (kg/s)</t>
  </si>
  <si>
    <t>Q cold (J/s)</t>
  </si>
  <si>
    <t>Q Steam (J/s)</t>
  </si>
  <si>
    <t>Correction Hot In</t>
  </si>
  <si>
    <t>Difference</t>
  </si>
  <si>
    <t>Concentric</t>
  </si>
  <si>
    <t>heat loss (J/s)</t>
  </si>
  <si>
    <t>hA (J/s*K)</t>
  </si>
  <si>
    <t>Cold In Temp (Celsius)</t>
  </si>
  <si>
    <t>Hot In  Temp (Celsius)</t>
  </si>
  <si>
    <t>Changing Hot Water Temp</t>
  </si>
  <si>
    <t>steam in (432 calibrated to 113 Celsius)</t>
  </si>
  <si>
    <t xml:space="preserve">steam in </t>
  </si>
  <si>
    <t>TLM</t>
  </si>
  <si>
    <t>U (J/s*m2*K)</t>
  </si>
  <si>
    <t>Steam In Calibrated</t>
  </si>
  <si>
    <t>Water Change Shell</t>
  </si>
  <si>
    <t>Water Flow (kg/s)</t>
  </si>
  <si>
    <t>Steam Flow (kg/s)</t>
  </si>
  <si>
    <t>Steam Change Shell</t>
  </si>
  <si>
    <t>Changing Cold Water Flow</t>
  </si>
  <si>
    <t>Heat Loss Decreasing with increasing U - Hot inside</t>
  </si>
  <si>
    <t>Heat Loss Increasing with Increasing U - Steam in Shell</t>
  </si>
  <si>
    <t>Shell</t>
  </si>
  <si>
    <t>°C</t>
  </si>
  <si>
    <t>m</t>
  </si>
  <si>
    <t>time aerobic</t>
  </si>
  <si>
    <t>SG aerobic</t>
  </si>
  <si>
    <t>time anaerobic Inside</t>
  </si>
  <si>
    <t>SG anaerobic Inside</t>
  </si>
  <si>
    <t>Time anaerobic Outside</t>
  </si>
  <si>
    <t>SG anaerobic outside</t>
  </si>
  <si>
    <t>anaerobic Inside alcohol vol %</t>
  </si>
  <si>
    <t>anaerobic outside alcohol vol %</t>
  </si>
  <si>
    <t>aeorobic time</t>
  </si>
  <si>
    <t>aerobic conc</t>
  </si>
  <si>
    <t>anaerobic inside time</t>
  </si>
  <si>
    <t>anaerobic inside conc</t>
  </si>
  <si>
    <t>anaerobic outside conc</t>
  </si>
  <si>
    <t>anaerobic outside 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</si>
</sst>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/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aerobic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exp"/>
            <c:dispEq val="1"/>
            <c:trendlineLbl>
              <c:layout>
                <c:manualLayout>
                  <c:x val="0.37558814523184603"/>
                  <c:y val="0.16205526392534267"/>
                </c:manualLayout>
              </c:layout>
              <c:numFmt formatCode="General" sourceLinked="0"/>
            </c:trendlineLbl>
          </c:trendline>
          <c:xVal>
            <c:numRef>
              <c:f>ferm!$N$2:$N$14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11.5</c:v>
                </c:pt>
              </c:numCache>
            </c:numRef>
          </c:xVal>
          <c:yVal>
            <c:numRef>
              <c:f>ferm!$O$2:$O$14</c:f>
              <c:numCache>
                <c:formatCode>General</c:formatCode>
                <c:ptCount val="13"/>
                <c:pt idx="0">
                  <c:v>1.2656871747780837E-2</c:v>
                </c:pt>
                <c:pt idx="1">
                  <c:v>1.2741046831955923E-2</c:v>
                </c:pt>
                <c:pt idx="2">
                  <c:v>1.2825221916131006E-2</c:v>
                </c:pt>
                <c:pt idx="3">
                  <c:v>1.300887664524028E-2</c:v>
                </c:pt>
                <c:pt idx="4">
                  <c:v>1.3345576981940617E-2</c:v>
                </c:pt>
                <c:pt idx="5">
                  <c:v>1.3911845730027548E-2</c:v>
                </c:pt>
                <c:pt idx="6">
                  <c:v>1.4263850627486991E-2</c:v>
                </c:pt>
                <c:pt idx="7">
                  <c:v>1.473063973063973E-2</c:v>
                </c:pt>
                <c:pt idx="8">
                  <c:v>1.497551270278543E-2</c:v>
                </c:pt>
                <c:pt idx="9">
                  <c:v>1.566421793694521E-2</c:v>
                </c:pt>
                <c:pt idx="10">
                  <c:v>1.6360575451484539E-2</c:v>
                </c:pt>
                <c:pt idx="11">
                  <c:v>1.7194674012855828E-2</c:v>
                </c:pt>
                <c:pt idx="12">
                  <c:v>1.7546678910315274E-2</c:v>
                </c:pt>
              </c:numCache>
            </c:numRef>
          </c:yVal>
        </c:ser>
        <c:dLbls/>
        <c:axId val="64788736"/>
        <c:axId val="64787200"/>
      </c:scatterChart>
      <c:valAx>
        <c:axId val="64788736"/>
        <c:scaling>
          <c:orientation val="minMax"/>
        </c:scaling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Hours</a:t>
                </a:r>
              </a:p>
            </c:rich>
          </c:tx>
          <c:layout>
            <c:manualLayout>
              <c:xMode val="edge"/>
              <c:yMode val="edge"/>
              <c:x val="0.36576159230096239"/>
              <c:y val="0.86479148439778364"/>
            </c:manualLayout>
          </c:layout>
        </c:title>
        <c:numFmt formatCode="General" sourceLinked="1"/>
        <c:tickLblPos val="nextTo"/>
        <c:crossAx val="64787200"/>
        <c:crosses val="autoZero"/>
        <c:crossBetween val="midCat"/>
      </c:valAx>
      <c:valAx>
        <c:axId val="64787200"/>
        <c:scaling>
          <c:orientation val="minMax"/>
        </c:scaling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Conc</a:t>
                </a:r>
              </a:p>
            </c:rich>
          </c:tx>
          <c:layout/>
        </c:title>
        <c:numFmt formatCode="General" sourceLinked="1"/>
        <c:tickLblPos val="nextTo"/>
        <c:crossAx val="6478873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19</xdr:row>
      <xdr:rowOff>47625</xdr:rowOff>
    </xdr:from>
    <xdr:to>
      <xdr:col>15</xdr:col>
      <xdr:colOff>238125</xdr:colOff>
      <xdr:row>33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1:U2269"/>
  <sheetViews>
    <sheetView topLeftCell="D609" workbookViewId="0">
      <selection activeCell="H622" sqref="H622"/>
    </sheetView>
  </sheetViews>
  <sheetFormatPr defaultRowHeight="15"/>
  <cols>
    <col min="3" max="4" width="15.42578125" customWidth="1"/>
    <col min="5" max="5" width="14" customWidth="1"/>
    <col min="6" max="6" width="18.42578125" customWidth="1"/>
    <col min="7" max="7" width="15" customWidth="1"/>
    <col min="8" max="9" width="15.42578125" customWidth="1"/>
    <col min="10" max="10" width="15.28515625" customWidth="1"/>
    <col min="11" max="11" width="20.140625" customWidth="1"/>
    <col min="12" max="12" width="12.85546875" customWidth="1"/>
    <col min="13" max="13" width="10.5703125" customWidth="1"/>
    <col min="14" max="14" width="15" customWidth="1"/>
    <col min="17" max="17" width="13.7109375" customWidth="1"/>
  </cols>
  <sheetData>
    <row r="1" spans="3:21">
      <c r="C1" t="s">
        <v>8</v>
      </c>
      <c r="D1" t="s">
        <v>9</v>
      </c>
      <c r="E1" t="s">
        <v>2</v>
      </c>
      <c r="F1" t="s">
        <v>3</v>
      </c>
      <c r="G1" t="s">
        <v>5</v>
      </c>
      <c r="H1" t="s">
        <v>4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3:21">
      <c r="C2">
        <v>100</v>
      </c>
      <c r="D2">
        <v>50</v>
      </c>
      <c r="E2">
        <f>Concentric!E5</f>
        <v>0.40806999999999999</v>
      </c>
      <c r="F2">
        <v>0.1923</v>
      </c>
      <c r="G2">
        <v>91.9</v>
      </c>
      <c r="H2">
        <v>89.8</v>
      </c>
      <c r="I2">
        <v>89.9</v>
      </c>
      <c r="J2">
        <v>83.9</v>
      </c>
      <c r="K2">
        <f xml:space="preserve"> H2 - I2</f>
        <v>-0.10000000000000853</v>
      </c>
      <c r="L2">
        <f xml:space="preserve"> G2 - J2</f>
        <v>8</v>
      </c>
      <c r="M2">
        <f xml:space="preserve"> 4181.3*K2*E2</f>
        <v>-170.62630910001457</v>
      </c>
      <c r="N2">
        <f>4181.3*L2*F2</f>
        <v>6432.5119199999999</v>
      </c>
      <c r="O2" t="e">
        <f xml:space="preserve"> ( (H3 - H2) - (J2-I2))/(LN( (G2-I2)/(J2-H2)))</f>
        <v>#NUM!</v>
      </c>
      <c r="P2" t="e">
        <f xml:space="preserve"> M2/O2</f>
        <v>#NUM!</v>
      </c>
      <c r="Q2">
        <f xml:space="preserve"> N2 - M2</f>
        <v>6603.1382291000145</v>
      </c>
    </row>
    <row r="3" spans="3:21">
      <c r="C3">
        <v>100</v>
      </c>
      <c r="D3">
        <v>50</v>
      </c>
      <c r="E3">
        <f t="shared" ref="E3:E66" si="0" xml:space="preserve"> (5.7214*C3 - 164.07)/1000</f>
        <v>0.40806999999999999</v>
      </c>
      <c r="F3">
        <v>0.1923</v>
      </c>
      <c r="G3">
        <v>90.1</v>
      </c>
      <c r="H3">
        <v>92.6</v>
      </c>
      <c r="I3">
        <v>90.6</v>
      </c>
      <c r="J3">
        <v>84.1</v>
      </c>
      <c r="K3">
        <f t="shared" ref="K3:K66" si="1" xml:space="preserve"> H3 - I3</f>
        <v>2</v>
      </c>
      <c r="L3">
        <f t="shared" ref="L3:L66" si="2" xml:space="preserve"> G3 - J3</f>
        <v>6</v>
      </c>
      <c r="M3">
        <f t="shared" ref="M3:M66" si="3" xml:space="preserve"> 4181.3*K3*E3</f>
        <v>3412.5261820000001</v>
      </c>
      <c r="N3">
        <f t="shared" ref="N3:N66" si="4">4181.3*L3*F3</f>
        <v>4824.3839400000006</v>
      </c>
      <c r="O3">
        <f t="shared" ref="O3:O66" si="5" xml:space="preserve"> ( (G3 - H3) - (J3-I3))/(LN( (G3-I3)/(J3-H3)))</f>
        <v>-1.4118244954590446</v>
      </c>
      <c r="P3">
        <f t="shared" ref="P3:P66" si="6" xml:space="preserve"> M3/O3</f>
        <v>-2417.1036789459031</v>
      </c>
      <c r="Q3">
        <f t="shared" ref="Q3:Q66" si="7" xml:space="preserve"> N3 - M3</f>
        <v>1411.8577580000006</v>
      </c>
    </row>
    <row r="4" spans="3:21">
      <c r="C4">
        <v>100</v>
      </c>
      <c r="D4">
        <v>50</v>
      </c>
      <c r="E4">
        <f t="shared" si="0"/>
        <v>0.40806999999999999</v>
      </c>
      <c r="F4">
        <v>0.1923</v>
      </c>
      <c r="G4">
        <v>90.9</v>
      </c>
      <c r="H4">
        <v>91.3</v>
      </c>
      <c r="I4">
        <v>89.9</v>
      </c>
      <c r="J4">
        <v>83.9</v>
      </c>
      <c r="K4">
        <f t="shared" si="1"/>
        <v>1.3999999999999915</v>
      </c>
      <c r="L4">
        <f t="shared" si="2"/>
        <v>7</v>
      </c>
      <c r="M4">
        <f t="shared" si="3"/>
        <v>2388.7683273999855</v>
      </c>
      <c r="N4">
        <f t="shared" si="4"/>
        <v>5628.4479300000003</v>
      </c>
      <c r="O4" t="e">
        <f t="shared" si="5"/>
        <v>#NUM!</v>
      </c>
      <c r="P4" t="e">
        <f t="shared" si="6"/>
        <v>#NUM!</v>
      </c>
      <c r="Q4">
        <f t="shared" si="7"/>
        <v>3239.6796026000147</v>
      </c>
      <c r="U4" t="s">
        <v>0</v>
      </c>
    </row>
    <row r="5" spans="3:21">
      <c r="C5">
        <v>100</v>
      </c>
      <c r="D5">
        <v>50</v>
      </c>
      <c r="E5">
        <f t="shared" si="0"/>
        <v>0.40806999999999999</v>
      </c>
      <c r="F5">
        <v>0.1923</v>
      </c>
      <c r="G5">
        <v>91.2</v>
      </c>
      <c r="H5">
        <v>91.9</v>
      </c>
      <c r="I5">
        <v>90.9</v>
      </c>
      <c r="J5">
        <v>82.8</v>
      </c>
      <c r="K5">
        <f t="shared" si="1"/>
        <v>1</v>
      </c>
      <c r="L5">
        <f t="shared" si="2"/>
        <v>8.4000000000000057</v>
      </c>
      <c r="M5">
        <f t="shared" si="3"/>
        <v>1706.263091</v>
      </c>
      <c r="N5">
        <f t="shared" si="4"/>
        <v>6754.1375160000052</v>
      </c>
      <c r="O5" t="e">
        <f t="shared" si="5"/>
        <v>#NUM!</v>
      </c>
      <c r="P5" t="e">
        <f t="shared" si="6"/>
        <v>#NUM!</v>
      </c>
      <c r="Q5">
        <f t="shared" si="7"/>
        <v>5047.8744250000054</v>
      </c>
      <c r="U5" t="s">
        <v>1</v>
      </c>
    </row>
    <row r="6" spans="3:21">
      <c r="C6">
        <v>100</v>
      </c>
      <c r="D6">
        <v>50</v>
      </c>
      <c r="E6">
        <f t="shared" si="0"/>
        <v>0.40806999999999999</v>
      </c>
      <c r="F6">
        <v>0.1923</v>
      </c>
      <c r="G6">
        <v>90.7</v>
      </c>
      <c r="H6">
        <v>91.6</v>
      </c>
      <c r="I6">
        <v>91.8</v>
      </c>
      <c r="J6">
        <v>82.9</v>
      </c>
      <c r="K6">
        <f t="shared" si="1"/>
        <v>-0.20000000000000284</v>
      </c>
      <c r="L6">
        <f t="shared" si="2"/>
        <v>7.7999999999999972</v>
      </c>
      <c r="M6">
        <f t="shared" si="3"/>
        <v>-341.25261820000486</v>
      </c>
      <c r="N6">
        <f t="shared" si="4"/>
        <v>6271.6991219999982</v>
      </c>
      <c r="O6">
        <f t="shared" si="5"/>
        <v>-3.8684479238269764</v>
      </c>
      <c r="P6">
        <f t="shared" si="6"/>
        <v>88.21434976495965</v>
      </c>
      <c r="Q6">
        <f t="shared" si="7"/>
        <v>6612.9517402000029</v>
      </c>
    </row>
    <row r="7" spans="3:21">
      <c r="C7">
        <v>100</v>
      </c>
      <c r="D7">
        <v>50</v>
      </c>
      <c r="E7">
        <f t="shared" si="0"/>
        <v>0.40806999999999999</v>
      </c>
      <c r="F7">
        <v>0.1923</v>
      </c>
      <c r="G7">
        <v>92.1</v>
      </c>
      <c r="H7">
        <v>91.9</v>
      </c>
      <c r="I7">
        <v>92.9</v>
      </c>
      <c r="J7">
        <v>84.8</v>
      </c>
      <c r="K7">
        <f t="shared" si="1"/>
        <v>-1</v>
      </c>
      <c r="L7">
        <f t="shared" si="2"/>
        <v>7.2999999999999972</v>
      </c>
      <c r="M7">
        <f t="shared" si="3"/>
        <v>-1706.263091</v>
      </c>
      <c r="N7">
        <f t="shared" si="4"/>
        <v>5869.6671269999979</v>
      </c>
      <c r="O7">
        <f t="shared" si="5"/>
        <v>-3.8016921311643297</v>
      </c>
      <c r="P7">
        <f t="shared" si="6"/>
        <v>448.81674584139176</v>
      </c>
      <c r="Q7">
        <f t="shared" si="7"/>
        <v>7575.9302179999977</v>
      </c>
    </row>
    <row r="8" spans="3:21">
      <c r="C8">
        <v>100</v>
      </c>
      <c r="D8">
        <v>50</v>
      </c>
      <c r="E8">
        <f t="shared" si="0"/>
        <v>0.40806999999999999</v>
      </c>
      <c r="F8">
        <v>0.1923</v>
      </c>
      <c r="G8">
        <v>92.3</v>
      </c>
      <c r="H8">
        <v>92.6</v>
      </c>
      <c r="I8">
        <v>92.5</v>
      </c>
      <c r="J8">
        <v>85.4</v>
      </c>
      <c r="K8">
        <f t="shared" si="1"/>
        <v>9.9999999999994316E-2</v>
      </c>
      <c r="L8">
        <f t="shared" si="2"/>
        <v>6.8999999999999915</v>
      </c>
      <c r="M8">
        <f t="shared" si="3"/>
        <v>170.62630909999029</v>
      </c>
      <c r="N8">
        <f t="shared" si="4"/>
        <v>5548.0415309999935</v>
      </c>
      <c r="O8">
        <f t="shared" si="5"/>
        <v>-1.8975761302742482</v>
      </c>
      <c r="P8">
        <f t="shared" si="6"/>
        <v>-89.918030890982195</v>
      </c>
      <c r="Q8">
        <f t="shared" si="7"/>
        <v>5377.4152219000034</v>
      </c>
    </row>
    <row r="9" spans="3:21">
      <c r="C9">
        <v>100</v>
      </c>
      <c r="D9">
        <v>50</v>
      </c>
      <c r="E9">
        <f t="shared" si="0"/>
        <v>0.40806999999999999</v>
      </c>
      <c r="F9">
        <v>0.1923</v>
      </c>
      <c r="G9">
        <v>93.3</v>
      </c>
      <c r="H9">
        <v>92</v>
      </c>
      <c r="I9">
        <v>92</v>
      </c>
      <c r="J9">
        <v>85.5</v>
      </c>
      <c r="K9">
        <f t="shared" si="1"/>
        <v>0</v>
      </c>
      <c r="L9">
        <f t="shared" si="2"/>
        <v>7.7999999999999972</v>
      </c>
      <c r="M9">
        <f t="shared" si="3"/>
        <v>0</v>
      </c>
      <c r="N9">
        <f t="shared" si="4"/>
        <v>6271.6991219999982</v>
      </c>
      <c r="O9" t="e">
        <f t="shared" si="5"/>
        <v>#NUM!</v>
      </c>
      <c r="P9" t="e">
        <f t="shared" si="6"/>
        <v>#NUM!</v>
      </c>
      <c r="Q9">
        <f t="shared" si="7"/>
        <v>6271.6991219999982</v>
      </c>
    </row>
    <row r="10" spans="3:21">
      <c r="C10">
        <v>100</v>
      </c>
      <c r="D10">
        <v>50</v>
      </c>
      <c r="E10">
        <f t="shared" si="0"/>
        <v>0.40806999999999999</v>
      </c>
      <c r="F10">
        <v>0.1923</v>
      </c>
      <c r="G10">
        <v>92.6</v>
      </c>
      <c r="H10">
        <v>93.9</v>
      </c>
      <c r="I10">
        <v>91.6</v>
      </c>
      <c r="J10">
        <v>86.1</v>
      </c>
      <c r="K10">
        <f t="shared" si="1"/>
        <v>2.3000000000000114</v>
      </c>
      <c r="L10">
        <f t="shared" si="2"/>
        <v>6.5</v>
      </c>
      <c r="M10">
        <f t="shared" si="3"/>
        <v>3924.4051093000189</v>
      </c>
      <c r="N10">
        <f t="shared" si="4"/>
        <v>5226.415935</v>
      </c>
      <c r="O10" t="e">
        <f t="shared" si="5"/>
        <v>#NUM!</v>
      </c>
      <c r="P10" t="e">
        <f t="shared" si="6"/>
        <v>#NUM!</v>
      </c>
      <c r="Q10">
        <f t="shared" si="7"/>
        <v>1302.0108256999811</v>
      </c>
    </row>
    <row r="11" spans="3:21">
      <c r="C11">
        <v>100</v>
      </c>
      <c r="D11">
        <v>50</v>
      </c>
      <c r="E11">
        <f t="shared" si="0"/>
        <v>0.40806999999999999</v>
      </c>
      <c r="F11">
        <v>0.1923</v>
      </c>
      <c r="G11">
        <v>91.6</v>
      </c>
      <c r="H11">
        <v>93</v>
      </c>
      <c r="I11">
        <v>92.2</v>
      </c>
      <c r="J11">
        <v>85.8</v>
      </c>
      <c r="K11">
        <f t="shared" si="1"/>
        <v>0.79999999999999716</v>
      </c>
      <c r="L11">
        <f t="shared" si="2"/>
        <v>5.7999999999999972</v>
      </c>
      <c r="M11">
        <f t="shared" si="3"/>
        <v>1365.0104727999951</v>
      </c>
      <c r="N11">
        <f t="shared" si="4"/>
        <v>4663.571141999998</v>
      </c>
      <c r="O11">
        <f t="shared" si="5"/>
        <v>-2.0121480219092343</v>
      </c>
      <c r="P11">
        <f t="shared" si="6"/>
        <v>-678.38472017819038</v>
      </c>
      <c r="Q11">
        <f t="shared" si="7"/>
        <v>3298.5606692000028</v>
      </c>
    </row>
    <row r="12" spans="3:21">
      <c r="C12">
        <v>100</v>
      </c>
      <c r="D12">
        <v>50</v>
      </c>
      <c r="E12">
        <f t="shared" si="0"/>
        <v>0.40806999999999999</v>
      </c>
      <c r="F12">
        <v>0.1923</v>
      </c>
      <c r="G12">
        <v>91.2</v>
      </c>
      <c r="H12">
        <v>93.1</v>
      </c>
      <c r="I12">
        <v>93.2</v>
      </c>
      <c r="J12">
        <v>85.6</v>
      </c>
      <c r="K12">
        <f t="shared" si="1"/>
        <v>-0.10000000000000853</v>
      </c>
      <c r="L12">
        <f t="shared" si="2"/>
        <v>5.6000000000000085</v>
      </c>
      <c r="M12">
        <f t="shared" si="3"/>
        <v>-170.62630910001457</v>
      </c>
      <c r="N12">
        <f t="shared" si="4"/>
        <v>4502.7583440000071</v>
      </c>
      <c r="O12">
        <f t="shared" si="5"/>
        <v>-4.3124454816679787</v>
      </c>
      <c r="P12">
        <f t="shared" si="6"/>
        <v>39.566021141679286</v>
      </c>
      <c r="Q12">
        <f t="shared" si="7"/>
        <v>4673.3846531000218</v>
      </c>
    </row>
    <row r="13" spans="3:21">
      <c r="C13">
        <v>100</v>
      </c>
      <c r="D13">
        <v>50</v>
      </c>
      <c r="E13">
        <f t="shared" si="0"/>
        <v>0.40806999999999999</v>
      </c>
      <c r="F13">
        <v>0.1923</v>
      </c>
      <c r="G13">
        <v>93.8</v>
      </c>
      <c r="H13">
        <v>94.3</v>
      </c>
      <c r="I13">
        <v>92.7</v>
      </c>
      <c r="J13">
        <v>86.2</v>
      </c>
      <c r="K13">
        <f t="shared" si="1"/>
        <v>1.5999999999999943</v>
      </c>
      <c r="L13">
        <f t="shared" si="2"/>
        <v>7.5999999999999943</v>
      </c>
      <c r="M13">
        <f t="shared" si="3"/>
        <v>2730.0209455999902</v>
      </c>
      <c r="N13">
        <f t="shared" si="4"/>
        <v>6110.8863239999955</v>
      </c>
      <c r="O13" t="e">
        <f t="shared" si="5"/>
        <v>#NUM!</v>
      </c>
      <c r="P13" t="e">
        <f t="shared" si="6"/>
        <v>#NUM!</v>
      </c>
      <c r="Q13">
        <f t="shared" si="7"/>
        <v>3380.8653784000053</v>
      </c>
    </row>
    <row r="14" spans="3:21">
      <c r="C14">
        <v>100</v>
      </c>
      <c r="D14">
        <v>50</v>
      </c>
      <c r="E14">
        <f t="shared" si="0"/>
        <v>0.40806999999999999</v>
      </c>
      <c r="F14">
        <v>0.1923</v>
      </c>
      <c r="G14">
        <v>91.8</v>
      </c>
      <c r="H14">
        <v>93.3</v>
      </c>
      <c r="I14">
        <v>92.9</v>
      </c>
      <c r="J14">
        <v>84.8</v>
      </c>
      <c r="K14">
        <f t="shared" si="1"/>
        <v>0.39999999999999147</v>
      </c>
      <c r="L14">
        <f t="shared" si="2"/>
        <v>7</v>
      </c>
      <c r="M14">
        <f t="shared" si="3"/>
        <v>682.50523639998551</v>
      </c>
      <c r="N14">
        <f t="shared" si="4"/>
        <v>5628.4479300000003</v>
      </c>
      <c r="O14">
        <f t="shared" si="5"/>
        <v>-3.2277690113826125</v>
      </c>
      <c r="P14">
        <f t="shared" si="6"/>
        <v>-211.44797970150748</v>
      </c>
      <c r="Q14">
        <f t="shared" si="7"/>
        <v>4945.9426936000145</v>
      </c>
    </row>
    <row r="15" spans="3:21">
      <c r="C15">
        <v>100</v>
      </c>
      <c r="D15">
        <v>50</v>
      </c>
      <c r="E15">
        <f t="shared" si="0"/>
        <v>0.40806999999999999</v>
      </c>
      <c r="F15">
        <v>0.1923</v>
      </c>
      <c r="G15">
        <v>93</v>
      </c>
      <c r="H15">
        <v>93.5</v>
      </c>
      <c r="I15">
        <v>93.7</v>
      </c>
      <c r="J15">
        <v>85.3</v>
      </c>
      <c r="K15">
        <f t="shared" si="1"/>
        <v>-0.20000000000000284</v>
      </c>
      <c r="L15">
        <f t="shared" si="2"/>
        <v>7.7000000000000028</v>
      </c>
      <c r="M15">
        <f t="shared" si="3"/>
        <v>-341.25261820000486</v>
      </c>
      <c r="N15">
        <f t="shared" si="4"/>
        <v>6191.2927230000023</v>
      </c>
      <c r="O15">
        <f t="shared" si="5"/>
        <v>-3.2103262320307189</v>
      </c>
      <c r="P15">
        <f t="shared" si="6"/>
        <v>106.29842375369516</v>
      </c>
      <c r="Q15">
        <f t="shared" si="7"/>
        <v>6532.545341200007</v>
      </c>
    </row>
    <row r="16" spans="3:21">
      <c r="C16">
        <v>100</v>
      </c>
      <c r="D16">
        <v>50</v>
      </c>
      <c r="E16">
        <f t="shared" si="0"/>
        <v>0.40806999999999999</v>
      </c>
      <c r="F16">
        <v>0.1923</v>
      </c>
      <c r="G16">
        <v>93</v>
      </c>
      <c r="H16">
        <v>94.2</v>
      </c>
      <c r="I16">
        <v>93.8</v>
      </c>
      <c r="J16">
        <v>87.6</v>
      </c>
      <c r="K16">
        <f t="shared" si="1"/>
        <v>0.40000000000000568</v>
      </c>
      <c r="L16">
        <f t="shared" si="2"/>
        <v>5.4000000000000057</v>
      </c>
      <c r="M16">
        <f t="shared" si="3"/>
        <v>682.50523640000972</v>
      </c>
      <c r="N16">
        <f t="shared" si="4"/>
        <v>4341.9455460000054</v>
      </c>
      <c r="O16">
        <f t="shared" si="5"/>
        <v>-2.3694288326785036</v>
      </c>
      <c r="P16">
        <f t="shared" si="6"/>
        <v>-288.04631183139469</v>
      </c>
      <c r="Q16">
        <f t="shared" si="7"/>
        <v>3659.4403095999955</v>
      </c>
    </row>
    <row r="17" spans="3:17">
      <c r="C17">
        <v>100</v>
      </c>
      <c r="D17">
        <v>50</v>
      </c>
      <c r="E17">
        <f t="shared" si="0"/>
        <v>0.40806999999999999</v>
      </c>
      <c r="F17">
        <v>0.1923</v>
      </c>
      <c r="G17">
        <v>91.9</v>
      </c>
      <c r="H17">
        <v>94.3</v>
      </c>
      <c r="I17">
        <v>93.4</v>
      </c>
      <c r="J17">
        <v>85.4</v>
      </c>
      <c r="K17">
        <f t="shared" si="1"/>
        <v>0.89999999999999147</v>
      </c>
      <c r="L17">
        <f t="shared" si="2"/>
        <v>6.5</v>
      </c>
      <c r="M17">
        <f t="shared" si="3"/>
        <v>1535.6367818999854</v>
      </c>
      <c r="N17">
        <f t="shared" si="4"/>
        <v>5226.415935</v>
      </c>
      <c r="O17">
        <f t="shared" si="5"/>
        <v>-3.1450317309321378</v>
      </c>
      <c r="P17">
        <f t="shared" si="6"/>
        <v>-488.27385962330078</v>
      </c>
      <c r="Q17">
        <f t="shared" si="7"/>
        <v>3690.7791531000148</v>
      </c>
    </row>
    <row r="18" spans="3:17">
      <c r="C18">
        <v>100</v>
      </c>
      <c r="D18">
        <v>50</v>
      </c>
      <c r="E18">
        <f t="shared" si="0"/>
        <v>0.40806999999999999</v>
      </c>
      <c r="F18">
        <v>0.1923</v>
      </c>
      <c r="G18">
        <v>88.7</v>
      </c>
      <c r="H18">
        <v>90.1</v>
      </c>
      <c r="I18">
        <v>89.1</v>
      </c>
      <c r="J18">
        <v>83</v>
      </c>
      <c r="K18">
        <f t="shared" si="1"/>
        <v>1</v>
      </c>
      <c r="L18">
        <f t="shared" si="2"/>
        <v>5.7000000000000028</v>
      </c>
      <c r="M18">
        <f t="shared" si="3"/>
        <v>1706.263091</v>
      </c>
      <c r="N18">
        <f t="shared" si="4"/>
        <v>4583.164743000003</v>
      </c>
      <c r="O18">
        <f t="shared" si="5"/>
        <v>-1.6339951560680714</v>
      </c>
      <c r="P18">
        <f t="shared" si="6"/>
        <v>-1044.2277534688835</v>
      </c>
      <c r="Q18">
        <f t="shared" si="7"/>
        <v>2876.9016520000032</v>
      </c>
    </row>
    <row r="19" spans="3:17">
      <c r="C19">
        <v>100</v>
      </c>
      <c r="D19">
        <v>50</v>
      </c>
      <c r="E19">
        <f t="shared" si="0"/>
        <v>0.40806999999999999</v>
      </c>
      <c r="F19">
        <v>0.1923</v>
      </c>
      <c r="G19">
        <v>88.8</v>
      </c>
      <c r="H19">
        <v>90.9</v>
      </c>
      <c r="I19">
        <v>89.2</v>
      </c>
      <c r="J19">
        <v>83.8</v>
      </c>
      <c r="K19">
        <f t="shared" si="1"/>
        <v>1.7000000000000028</v>
      </c>
      <c r="L19">
        <f t="shared" si="2"/>
        <v>5</v>
      </c>
      <c r="M19">
        <f t="shared" si="3"/>
        <v>2900.6472547000049</v>
      </c>
      <c r="N19">
        <f t="shared" si="4"/>
        <v>4020.3199500000001</v>
      </c>
      <c r="O19">
        <f t="shared" si="5"/>
        <v>-1.1472731946861046</v>
      </c>
      <c r="P19">
        <f t="shared" si="6"/>
        <v>-2528.2968940049418</v>
      </c>
      <c r="Q19">
        <f t="shared" si="7"/>
        <v>1119.6726952999952</v>
      </c>
    </row>
    <row r="20" spans="3:17">
      <c r="C20">
        <v>100</v>
      </c>
      <c r="D20">
        <v>50</v>
      </c>
      <c r="E20">
        <f t="shared" si="0"/>
        <v>0.40806999999999999</v>
      </c>
      <c r="F20">
        <v>0.1923</v>
      </c>
      <c r="G20">
        <v>89.8</v>
      </c>
      <c r="H20">
        <v>90</v>
      </c>
      <c r="I20">
        <v>89.9</v>
      </c>
      <c r="J20">
        <v>79.2</v>
      </c>
      <c r="K20">
        <f t="shared" si="1"/>
        <v>9.9999999999994316E-2</v>
      </c>
      <c r="L20">
        <f t="shared" si="2"/>
        <v>10.599999999999994</v>
      </c>
      <c r="M20">
        <f t="shared" si="3"/>
        <v>170.62630909999029</v>
      </c>
      <c r="N20">
        <f t="shared" si="4"/>
        <v>8523.0782939999954</v>
      </c>
      <c r="O20">
        <f t="shared" si="5"/>
        <v>-2.2425684993987933</v>
      </c>
      <c r="P20">
        <f t="shared" si="6"/>
        <v>-76.085216191047564</v>
      </c>
      <c r="Q20">
        <f t="shared" si="7"/>
        <v>8352.4519849000044</v>
      </c>
    </row>
    <row r="21" spans="3:17">
      <c r="C21">
        <v>100</v>
      </c>
      <c r="D21">
        <v>50</v>
      </c>
      <c r="E21">
        <f t="shared" si="0"/>
        <v>0.40806999999999999</v>
      </c>
      <c r="F21">
        <v>0.1923</v>
      </c>
      <c r="G21">
        <v>89.6</v>
      </c>
      <c r="H21">
        <v>90.5</v>
      </c>
      <c r="I21">
        <v>90.4</v>
      </c>
      <c r="J21">
        <v>77.099999999999994</v>
      </c>
      <c r="K21">
        <f t="shared" si="1"/>
        <v>9.9999999999994316E-2</v>
      </c>
      <c r="L21">
        <f t="shared" si="2"/>
        <v>12.5</v>
      </c>
      <c r="M21">
        <f t="shared" si="3"/>
        <v>170.62630909999029</v>
      </c>
      <c r="N21">
        <f t="shared" si="4"/>
        <v>10050.799875000001</v>
      </c>
      <c r="O21">
        <f t="shared" si="5"/>
        <v>-4.3996621001344041</v>
      </c>
      <c r="P21">
        <f t="shared" si="6"/>
        <v>-38.781684869567115</v>
      </c>
      <c r="Q21">
        <f t="shared" si="7"/>
        <v>9880.1735659000096</v>
      </c>
    </row>
    <row r="22" spans="3:17">
      <c r="C22">
        <v>100</v>
      </c>
      <c r="D22">
        <v>50</v>
      </c>
      <c r="E22">
        <f t="shared" si="0"/>
        <v>0.40806999999999999</v>
      </c>
      <c r="F22">
        <v>0.1923</v>
      </c>
      <c r="G22">
        <v>90.3</v>
      </c>
      <c r="H22">
        <v>91.3</v>
      </c>
      <c r="I22">
        <v>90.7</v>
      </c>
      <c r="J22">
        <v>77.3</v>
      </c>
      <c r="K22">
        <f t="shared" si="1"/>
        <v>0.59999999999999432</v>
      </c>
      <c r="L22">
        <f t="shared" si="2"/>
        <v>13</v>
      </c>
      <c r="M22">
        <f t="shared" si="3"/>
        <v>1023.7578545999904</v>
      </c>
      <c r="N22">
        <f t="shared" si="4"/>
        <v>10452.83187</v>
      </c>
      <c r="O22">
        <f t="shared" si="5"/>
        <v>-3.4877035343778471</v>
      </c>
      <c r="P22">
        <f t="shared" si="6"/>
        <v>-293.53350836988875</v>
      </c>
      <c r="Q22">
        <f t="shared" si="7"/>
        <v>9429.0740154000086</v>
      </c>
    </row>
    <row r="23" spans="3:17">
      <c r="C23">
        <v>100</v>
      </c>
      <c r="D23">
        <v>50</v>
      </c>
      <c r="E23">
        <f t="shared" si="0"/>
        <v>0.40806999999999999</v>
      </c>
      <c r="F23">
        <v>0.1923</v>
      </c>
      <c r="G23">
        <v>89</v>
      </c>
      <c r="H23">
        <v>91.4</v>
      </c>
      <c r="I23">
        <v>89.9</v>
      </c>
      <c r="J23">
        <v>75.400000000000006</v>
      </c>
      <c r="K23">
        <f t="shared" si="1"/>
        <v>1.5</v>
      </c>
      <c r="L23">
        <f t="shared" si="2"/>
        <v>13.599999999999994</v>
      </c>
      <c r="M23">
        <f t="shared" si="3"/>
        <v>2559.3946365000002</v>
      </c>
      <c r="N23">
        <f t="shared" si="4"/>
        <v>10935.270263999995</v>
      </c>
      <c r="O23">
        <f t="shared" si="5"/>
        <v>-4.2043827044146491</v>
      </c>
      <c r="P23">
        <f t="shared" si="6"/>
        <v>-608.74444988383357</v>
      </c>
      <c r="Q23">
        <f t="shared" si="7"/>
        <v>8375.8756274999942</v>
      </c>
    </row>
    <row r="24" spans="3:17">
      <c r="C24">
        <v>100</v>
      </c>
      <c r="D24">
        <v>50</v>
      </c>
      <c r="E24">
        <f t="shared" si="0"/>
        <v>0.40806999999999999</v>
      </c>
      <c r="F24">
        <v>0.1923</v>
      </c>
      <c r="G24">
        <v>90.8</v>
      </c>
      <c r="H24">
        <v>91.7</v>
      </c>
      <c r="I24">
        <v>89.2</v>
      </c>
      <c r="J24">
        <v>72.8</v>
      </c>
      <c r="K24">
        <f t="shared" si="1"/>
        <v>2.5</v>
      </c>
      <c r="L24">
        <f t="shared" si="2"/>
        <v>18</v>
      </c>
      <c r="M24">
        <f t="shared" si="3"/>
        <v>4265.6577275</v>
      </c>
      <c r="N24">
        <f t="shared" si="4"/>
        <v>14473.151820000001</v>
      </c>
      <c r="O24" t="e">
        <f t="shared" si="5"/>
        <v>#NUM!</v>
      </c>
      <c r="P24" t="e">
        <f t="shared" si="6"/>
        <v>#NUM!</v>
      </c>
      <c r="Q24">
        <f t="shared" si="7"/>
        <v>10207.494092500001</v>
      </c>
    </row>
    <row r="25" spans="3:17">
      <c r="C25">
        <v>100</v>
      </c>
      <c r="D25">
        <v>50</v>
      </c>
      <c r="E25">
        <f t="shared" si="0"/>
        <v>0.40806999999999999</v>
      </c>
      <c r="F25">
        <v>0.1923</v>
      </c>
      <c r="G25">
        <v>90</v>
      </c>
      <c r="H25">
        <v>88</v>
      </c>
      <c r="I25">
        <v>89</v>
      </c>
      <c r="J25">
        <v>74.2</v>
      </c>
      <c r="K25">
        <f t="shared" si="1"/>
        <v>-1</v>
      </c>
      <c r="L25">
        <f t="shared" si="2"/>
        <v>15.799999999999997</v>
      </c>
      <c r="M25">
        <f t="shared" si="3"/>
        <v>-1706.263091</v>
      </c>
      <c r="N25">
        <f t="shared" si="4"/>
        <v>12704.211041999999</v>
      </c>
      <c r="O25" t="e">
        <f t="shared" si="5"/>
        <v>#NUM!</v>
      </c>
      <c r="P25" t="e">
        <f t="shared" si="6"/>
        <v>#NUM!</v>
      </c>
      <c r="Q25">
        <f t="shared" si="7"/>
        <v>14410.474133</v>
      </c>
    </row>
    <row r="26" spans="3:17">
      <c r="C26">
        <v>100</v>
      </c>
      <c r="D26">
        <v>50</v>
      </c>
      <c r="E26">
        <f t="shared" si="0"/>
        <v>0.40806999999999999</v>
      </c>
      <c r="F26">
        <v>0.1923</v>
      </c>
      <c r="G26">
        <v>90.7</v>
      </c>
      <c r="H26">
        <v>89.4</v>
      </c>
      <c r="I26">
        <v>90</v>
      </c>
      <c r="J26">
        <v>73.7</v>
      </c>
      <c r="K26">
        <f t="shared" si="1"/>
        <v>-0.59999999999999432</v>
      </c>
      <c r="L26">
        <f t="shared" si="2"/>
        <v>17</v>
      </c>
      <c r="M26">
        <f t="shared" si="3"/>
        <v>-1023.7578545999904</v>
      </c>
      <c r="N26">
        <f t="shared" si="4"/>
        <v>13669.08783</v>
      </c>
      <c r="O26" t="e">
        <f t="shared" si="5"/>
        <v>#NUM!</v>
      </c>
      <c r="P26" t="e">
        <f t="shared" si="6"/>
        <v>#NUM!</v>
      </c>
      <c r="Q26">
        <f t="shared" si="7"/>
        <v>14692.84568459999</v>
      </c>
    </row>
    <row r="27" spans="3:17">
      <c r="C27">
        <v>100</v>
      </c>
      <c r="D27">
        <v>50</v>
      </c>
      <c r="E27">
        <f t="shared" si="0"/>
        <v>0.40806999999999999</v>
      </c>
      <c r="F27">
        <v>0.1923</v>
      </c>
      <c r="G27">
        <v>90.3</v>
      </c>
      <c r="H27">
        <v>90</v>
      </c>
      <c r="I27">
        <v>90.3</v>
      </c>
      <c r="J27">
        <v>71.2</v>
      </c>
      <c r="K27">
        <f t="shared" si="1"/>
        <v>-0.29999999999999716</v>
      </c>
      <c r="L27">
        <f t="shared" si="2"/>
        <v>19.099999999999994</v>
      </c>
      <c r="M27">
        <f t="shared" si="3"/>
        <v>-511.87892729999521</v>
      </c>
      <c r="N27">
        <f t="shared" si="4"/>
        <v>15357.622208999994</v>
      </c>
      <c r="O27" t="e">
        <f t="shared" si="5"/>
        <v>#NUM!</v>
      </c>
      <c r="P27" t="e">
        <f t="shared" si="6"/>
        <v>#NUM!</v>
      </c>
      <c r="Q27">
        <f t="shared" si="7"/>
        <v>15869.501136299989</v>
      </c>
    </row>
    <row r="28" spans="3:17">
      <c r="C28">
        <v>100</v>
      </c>
      <c r="D28">
        <v>50</v>
      </c>
      <c r="E28">
        <f t="shared" si="0"/>
        <v>0.40806999999999999</v>
      </c>
      <c r="F28">
        <v>0.1923</v>
      </c>
      <c r="G28">
        <v>89.8</v>
      </c>
      <c r="H28">
        <v>89.5</v>
      </c>
      <c r="I28">
        <v>88.6</v>
      </c>
      <c r="J28">
        <v>73.7</v>
      </c>
      <c r="K28">
        <f t="shared" si="1"/>
        <v>0.90000000000000568</v>
      </c>
      <c r="L28">
        <f t="shared" si="2"/>
        <v>16.099999999999994</v>
      </c>
      <c r="M28">
        <f t="shared" si="3"/>
        <v>1535.6367819000097</v>
      </c>
      <c r="N28">
        <f t="shared" si="4"/>
        <v>12945.430238999996</v>
      </c>
      <c r="O28" t="e">
        <f t="shared" si="5"/>
        <v>#NUM!</v>
      </c>
      <c r="P28" t="e">
        <f t="shared" si="6"/>
        <v>#NUM!</v>
      </c>
      <c r="Q28">
        <f t="shared" si="7"/>
        <v>11409.793457099986</v>
      </c>
    </row>
    <row r="29" spans="3:17">
      <c r="C29">
        <v>100</v>
      </c>
      <c r="D29">
        <v>50</v>
      </c>
      <c r="E29">
        <f t="shared" si="0"/>
        <v>0.40806999999999999</v>
      </c>
      <c r="F29">
        <v>0.1923</v>
      </c>
      <c r="G29">
        <v>93.4</v>
      </c>
      <c r="H29">
        <v>90.4</v>
      </c>
      <c r="I29">
        <v>91.7</v>
      </c>
      <c r="J29">
        <v>74.3</v>
      </c>
      <c r="K29">
        <f t="shared" si="1"/>
        <v>-1.2999999999999972</v>
      </c>
      <c r="L29">
        <f t="shared" si="2"/>
        <v>19.100000000000009</v>
      </c>
      <c r="M29">
        <f t="shared" si="3"/>
        <v>-2218.1420182999955</v>
      </c>
      <c r="N29">
        <f t="shared" si="4"/>
        <v>15357.622209000008</v>
      </c>
      <c r="O29" t="e">
        <f t="shared" si="5"/>
        <v>#NUM!</v>
      </c>
      <c r="P29" t="e">
        <f t="shared" si="6"/>
        <v>#NUM!</v>
      </c>
      <c r="Q29">
        <f t="shared" si="7"/>
        <v>17575.764227300002</v>
      </c>
    </row>
    <row r="30" spans="3:17">
      <c r="C30">
        <v>100</v>
      </c>
      <c r="D30">
        <v>50</v>
      </c>
      <c r="E30">
        <f t="shared" si="0"/>
        <v>0.40806999999999999</v>
      </c>
      <c r="F30">
        <v>0.1923</v>
      </c>
      <c r="G30">
        <v>91.5</v>
      </c>
      <c r="H30">
        <v>92.5</v>
      </c>
      <c r="I30">
        <v>92.3</v>
      </c>
      <c r="J30">
        <v>75</v>
      </c>
      <c r="K30">
        <f t="shared" si="1"/>
        <v>0.20000000000000284</v>
      </c>
      <c r="L30">
        <f t="shared" si="2"/>
        <v>16.5</v>
      </c>
      <c r="M30">
        <f t="shared" si="3"/>
        <v>341.25261820000486</v>
      </c>
      <c r="N30">
        <f t="shared" si="4"/>
        <v>13267.055834999999</v>
      </c>
      <c r="O30">
        <f t="shared" si="5"/>
        <v>-5.2830406322403798</v>
      </c>
      <c r="P30">
        <f t="shared" si="6"/>
        <v>-64.593979481715593</v>
      </c>
      <c r="Q30">
        <f t="shared" si="7"/>
        <v>12925.803216799994</v>
      </c>
    </row>
    <row r="31" spans="3:17">
      <c r="C31">
        <v>100</v>
      </c>
      <c r="D31">
        <v>50</v>
      </c>
      <c r="E31">
        <f t="shared" si="0"/>
        <v>0.40806999999999999</v>
      </c>
      <c r="F31">
        <v>0.1923</v>
      </c>
      <c r="G31">
        <v>92.6</v>
      </c>
      <c r="H31">
        <v>92.2</v>
      </c>
      <c r="I31">
        <v>90.4</v>
      </c>
      <c r="J31">
        <v>76.099999999999994</v>
      </c>
      <c r="K31">
        <f t="shared" si="1"/>
        <v>1.7999999999999972</v>
      </c>
      <c r="L31">
        <f t="shared" si="2"/>
        <v>16.5</v>
      </c>
      <c r="M31">
        <f t="shared" si="3"/>
        <v>3071.2735637999954</v>
      </c>
      <c r="N31">
        <f t="shared" si="4"/>
        <v>13267.055834999999</v>
      </c>
      <c r="O31" t="e">
        <f t="shared" si="5"/>
        <v>#NUM!</v>
      </c>
      <c r="P31" t="e">
        <f t="shared" si="6"/>
        <v>#NUM!</v>
      </c>
      <c r="Q31">
        <f t="shared" si="7"/>
        <v>10195.782271200003</v>
      </c>
    </row>
    <row r="32" spans="3:17">
      <c r="C32">
        <v>100</v>
      </c>
      <c r="D32">
        <v>50</v>
      </c>
      <c r="E32">
        <f t="shared" si="0"/>
        <v>0.40806999999999999</v>
      </c>
      <c r="F32">
        <v>0.1923</v>
      </c>
      <c r="G32">
        <v>91.6</v>
      </c>
      <c r="H32">
        <v>92.5</v>
      </c>
      <c r="I32">
        <v>91.7</v>
      </c>
      <c r="J32">
        <v>73.8</v>
      </c>
      <c r="K32">
        <f t="shared" si="1"/>
        <v>0.79999999999999716</v>
      </c>
      <c r="L32">
        <f t="shared" si="2"/>
        <v>17.799999999999997</v>
      </c>
      <c r="M32">
        <f t="shared" si="3"/>
        <v>1365.0104727999951</v>
      </c>
      <c r="N32">
        <f t="shared" si="4"/>
        <v>14312.339021999996</v>
      </c>
      <c r="O32">
        <f t="shared" si="5"/>
        <v>-3.2497891451204861</v>
      </c>
      <c r="P32">
        <f t="shared" si="6"/>
        <v>-420.0304733153348</v>
      </c>
      <c r="Q32">
        <f t="shared" si="7"/>
        <v>12947.328549200001</v>
      </c>
    </row>
    <row r="33" spans="3:17">
      <c r="C33">
        <v>100</v>
      </c>
      <c r="D33">
        <v>50</v>
      </c>
      <c r="E33">
        <f t="shared" si="0"/>
        <v>0.40806999999999999</v>
      </c>
      <c r="F33">
        <v>0.1923</v>
      </c>
      <c r="G33">
        <v>93.4</v>
      </c>
      <c r="H33">
        <v>93.3</v>
      </c>
      <c r="I33">
        <v>93.2</v>
      </c>
      <c r="J33">
        <v>76.400000000000006</v>
      </c>
      <c r="K33">
        <f t="shared" si="1"/>
        <v>9.9999999999994316E-2</v>
      </c>
      <c r="L33">
        <f t="shared" si="2"/>
        <v>17</v>
      </c>
      <c r="M33">
        <f t="shared" si="3"/>
        <v>170.62630909999029</v>
      </c>
      <c r="N33">
        <f t="shared" si="4"/>
        <v>13669.08783</v>
      </c>
      <c r="O33" t="e">
        <f t="shared" si="5"/>
        <v>#NUM!</v>
      </c>
      <c r="P33" t="e">
        <f t="shared" si="6"/>
        <v>#NUM!</v>
      </c>
      <c r="Q33">
        <f t="shared" si="7"/>
        <v>13498.461520900009</v>
      </c>
    </row>
    <row r="34" spans="3:17">
      <c r="C34">
        <v>100</v>
      </c>
      <c r="D34">
        <v>50</v>
      </c>
      <c r="E34">
        <f t="shared" si="0"/>
        <v>0.40806999999999999</v>
      </c>
      <c r="F34">
        <v>0.1923</v>
      </c>
      <c r="G34">
        <v>92</v>
      </c>
      <c r="H34">
        <v>93.2</v>
      </c>
      <c r="I34">
        <v>91.7</v>
      </c>
      <c r="J34">
        <v>75.5</v>
      </c>
      <c r="K34">
        <f t="shared" si="1"/>
        <v>1.5</v>
      </c>
      <c r="L34">
        <f t="shared" si="2"/>
        <v>16.5</v>
      </c>
      <c r="M34">
        <f t="shared" si="3"/>
        <v>2559.3946365000002</v>
      </c>
      <c r="N34">
        <f t="shared" si="4"/>
        <v>13267.055834999999</v>
      </c>
      <c r="O34" t="e">
        <f t="shared" si="5"/>
        <v>#NUM!</v>
      </c>
      <c r="P34" t="e">
        <f t="shared" si="6"/>
        <v>#NUM!</v>
      </c>
      <c r="Q34">
        <f t="shared" si="7"/>
        <v>10707.661198499998</v>
      </c>
    </row>
    <row r="35" spans="3:17">
      <c r="C35">
        <v>100</v>
      </c>
      <c r="D35">
        <v>50</v>
      </c>
      <c r="E35">
        <f t="shared" si="0"/>
        <v>0.40806999999999999</v>
      </c>
      <c r="F35">
        <v>0.1923</v>
      </c>
      <c r="G35">
        <v>92.5</v>
      </c>
      <c r="H35">
        <v>92</v>
      </c>
      <c r="I35">
        <v>92.3</v>
      </c>
      <c r="J35">
        <v>74.599999999999994</v>
      </c>
      <c r="K35">
        <f t="shared" si="1"/>
        <v>-0.29999999999999716</v>
      </c>
      <c r="L35">
        <f t="shared" si="2"/>
        <v>17.900000000000006</v>
      </c>
      <c r="M35">
        <f t="shared" si="3"/>
        <v>-511.87892729999521</v>
      </c>
      <c r="N35">
        <f t="shared" si="4"/>
        <v>14392.745421000007</v>
      </c>
      <c r="O35" t="e">
        <f t="shared" si="5"/>
        <v>#NUM!</v>
      </c>
      <c r="P35" t="e">
        <f t="shared" si="6"/>
        <v>#NUM!</v>
      </c>
      <c r="Q35">
        <f t="shared" si="7"/>
        <v>14904.624348300002</v>
      </c>
    </row>
    <row r="36" spans="3:17">
      <c r="C36">
        <v>100</v>
      </c>
      <c r="D36">
        <v>50</v>
      </c>
      <c r="E36">
        <f t="shared" si="0"/>
        <v>0.40806999999999999</v>
      </c>
      <c r="F36">
        <v>0.1923</v>
      </c>
      <c r="G36">
        <v>93.1</v>
      </c>
      <c r="H36">
        <v>91.8</v>
      </c>
      <c r="I36">
        <v>92.7</v>
      </c>
      <c r="J36">
        <v>74.5</v>
      </c>
      <c r="K36">
        <f t="shared" si="1"/>
        <v>-0.90000000000000568</v>
      </c>
      <c r="L36">
        <f t="shared" si="2"/>
        <v>18.599999999999994</v>
      </c>
      <c r="M36">
        <f t="shared" si="3"/>
        <v>-1535.6367819000097</v>
      </c>
      <c r="N36">
        <f t="shared" si="4"/>
        <v>14955.590213999996</v>
      </c>
      <c r="O36" t="e">
        <f t="shared" si="5"/>
        <v>#NUM!</v>
      </c>
      <c r="P36" t="e">
        <f t="shared" si="6"/>
        <v>#NUM!</v>
      </c>
      <c r="Q36">
        <f t="shared" si="7"/>
        <v>16491.226995900004</v>
      </c>
    </row>
    <row r="37" spans="3:17">
      <c r="C37">
        <v>100</v>
      </c>
      <c r="D37">
        <v>50</v>
      </c>
      <c r="E37">
        <f t="shared" si="0"/>
        <v>0.40806999999999999</v>
      </c>
      <c r="F37">
        <v>0.1923</v>
      </c>
      <c r="G37">
        <v>94.2</v>
      </c>
      <c r="H37">
        <v>91.1</v>
      </c>
      <c r="I37">
        <v>93</v>
      </c>
      <c r="J37">
        <v>74.2</v>
      </c>
      <c r="K37">
        <f t="shared" si="1"/>
        <v>-1.9000000000000057</v>
      </c>
      <c r="L37">
        <f t="shared" si="2"/>
        <v>20</v>
      </c>
      <c r="M37">
        <f t="shared" si="3"/>
        <v>-3241.8998729000095</v>
      </c>
      <c r="N37">
        <f t="shared" si="4"/>
        <v>16081.2798</v>
      </c>
      <c r="O37" t="e">
        <f t="shared" si="5"/>
        <v>#NUM!</v>
      </c>
      <c r="P37" t="e">
        <f t="shared" si="6"/>
        <v>#NUM!</v>
      </c>
      <c r="Q37">
        <f t="shared" si="7"/>
        <v>19323.179672900009</v>
      </c>
    </row>
    <row r="38" spans="3:17">
      <c r="C38">
        <v>100</v>
      </c>
      <c r="D38">
        <v>50</v>
      </c>
      <c r="E38">
        <f t="shared" si="0"/>
        <v>0.40806999999999999</v>
      </c>
      <c r="F38">
        <v>0.1923</v>
      </c>
      <c r="G38">
        <v>92.4</v>
      </c>
      <c r="H38">
        <v>94.4</v>
      </c>
      <c r="I38">
        <v>91.5</v>
      </c>
      <c r="J38">
        <v>75.2</v>
      </c>
      <c r="K38">
        <f t="shared" si="1"/>
        <v>2.9000000000000057</v>
      </c>
      <c r="L38">
        <f t="shared" si="2"/>
        <v>17.200000000000003</v>
      </c>
      <c r="M38">
        <f t="shared" si="3"/>
        <v>4948.1629639000093</v>
      </c>
      <c r="N38">
        <f t="shared" si="4"/>
        <v>13829.900628000003</v>
      </c>
      <c r="O38" t="e">
        <f t="shared" si="5"/>
        <v>#NUM!</v>
      </c>
      <c r="P38" t="e">
        <f t="shared" si="6"/>
        <v>#NUM!</v>
      </c>
      <c r="Q38">
        <f t="shared" si="7"/>
        <v>8881.7376640999937</v>
      </c>
    </row>
    <row r="39" spans="3:17">
      <c r="C39">
        <v>100</v>
      </c>
      <c r="D39">
        <v>50</v>
      </c>
      <c r="E39">
        <f t="shared" si="0"/>
        <v>0.40806999999999999</v>
      </c>
      <c r="F39">
        <v>0.1923</v>
      </c>
      <c r="G39">
        <v>92.6</v>
      </c>
      <c r="H39">
        <v>92.7</v>
      </c>
      <c r="I39">
        <v>91.7</v>
      </c>
      <c r="J39">
        <v>75.2</v>
      </c>
      <c r="K39">
        <f t="shared" si="1"/>
        <v>1</v>
      </c>
      <c r="L39">
        <f t="shared" si="2"/>
        <v>17.399999999999991</v>
      </c>
      <c r="M39">
        <f t="shared" si="3"/>
        <v>1706.263091</v>
      </c>
      <c r="N39">
        <f t="shared" si="4"/>
        <v>13990.713425999993</v>
      </c>
      <c r="O39" t="e">
        <f t="shared" si="5"/>
        <v>#NUM!</v>
      </c>
      <c r="P39" t="e">
        <f t="shared" si="6"/>
        <v>#NUM!</v>
      </c>
      <c r="Q39">
        <f t="shared" si="7"/>
        <v>12284.450334999992</v>
      </c>
    </row>
    <row r="40" spans="3:17">
      <c r="C40">
        <v>100</v>
      </c>
      <c r="D40">
        <v>50</v>
      </c>
      <c r="E40">
        <f t="shared" si="0"/>
        <v>0.40806999999999999</v>
      </c>
      <c r="F40">
        <v>0.1923</v>
      </c>
      <c r="G40">
        <v>93.1</v>
      </c>
      <c r="H40">
        <v>92.4</v>
      </c>
      <c r="I40">
        <v>90.5</v>
      </c>
      <c r="J40">
        <v>74.5</v>
      </c>
      <c r="K40">
        <f t="shared" si="1"/>
        <v>1.9000000000000057</v>
      </c>
      <c r="L40">
        <f t="shared" si="2"/>
        <v>18.599999999999994</v>
      </c>
      <c r="M40">
        <f t="shared" si="3"/>
        <v>3241.8998729000095</v>
      </c>
      <c r="N40">
        <f t="shared" si="4"/>
        <v>14955.590213999996</v>
      </c>
      <c r="O40" t="e">
        <f t="shared" si="5"/>
        <v>#NUM!</v>
      </c>
      <c r="P40" t="e">
        <f t="shared" si="6"/>
        <v>#NUM!</v>
      </c>
      <c r="Q40">
        <f t="shared" si="7"/>
        <v>11713.690341099988</v>
      </c>
    </row>
    <row r="41" spans="3:17">
      <c r="C41">
        <v>100</v>
      </c>
      <c r="D41">
        <v>50</v>
      </c>
      <c r="E41">
        <f t="shared" si="0"/>
        <v>0.40806999999999999</v>
      </c>
      <c r="F41">
        <v>0.1923</v>
      </c>
      <c r="G41">
        <v>93.3</v>
      </c>
      <c r="H41">
        <v>94</v>
      </c>
      <c r="I41">
        <v>94.7</v>
      </c>
      <c r="J41">
        <v>77.400000000000006</v>
      </c>
      <c r="K41">
        <f t="shared" si="1"/>
        <v>-0.70000000000000284</v>
      </c>
      <c r="L41">
        <f t="shared" si="2"/>
        <v>15.899999999999991</v>
      </c>
      <c r="M41">
        <f t="shared" si="3"/>
        <v>-1194.3841637000048</v>
      </c>
      <c r="N41">
        <f t="shared" si="4"/>
        <v>12784.617440999995</v>
      </c>
      <c r="O41">
        <f t="shared" si="5"/>
        <v>-6.7126837074300028</v>
      </c>
      <c r="P41">
        <f t="shared" si="6"/>
        <v>177.92945649710688</v>
      </c>
      <c r="Q41">
        <f t="shared" si="7"/>
        <v>13979.001604699999</v>
      </c>
    </row>
    <row r="42" spans="3:17">
      <c r="C42">
        <v>100</v>
      </c>
      <c r="D42">
        <v>50</v>
      </c>
      <c r="E42">
        <f t="shared" si="0"/>
        <v>0.40806999999999999</v>
      </c>
      <c r="F42">
        <v>0.1923</v>
      </c>
      <c r="G42">
        <v>92.7</v>
      </c>
      <c r="H42">
        <v>95</v>
      </c>
      <c r="I42">
        <v>93.3</v>
      </c>
      <c r="J42">
        <v>77.3</v>
      </c>
      <c r="K42">
        <f t="shared" si="1"/>
        <v>1.7000000000000028</v>
      </c>
      <c r="L42">
        <f t="shared" si="2"/>
        <v>15.400000000000006</v>
      </c>
      <c r="M42">
        <f t="shared" si="3"/>
        <v>2900.6472547000049</v>
      </c>
      <c r="N42">
        <f t="shared" si="4"/>
        <v>12382.585446000005</v>
      </c>
      <c r="O42">
        <f t="shared" si="5"/>
        <v>-4.0479965175340871</v>
      </c>
      <c r="P42">
        <f t="shared" si="6"/>
        <v>-716.56367344579348</v>
      </c>
      <c r="Q42">
        <f t="shared" si="7"/>
        <v>9481.9381912999997</v>
      </c>
    </row>
    <row r="43" spans="3:17">
      <c r="C43">
        <v>100</v>
      </c>
      <c r="D43">
        <v>50</v>
      </c>
      <c r="E43">
        <f t="shared" si="0"/>
        <v>0.40806999999999999</v>
      </c>
      <c r="F43">
        <v>0.1923</v>
      </c>
      <c r="G43">
        <v>94.6</v>
      </c>
      <c r="H43">
        <v>94.1</v>
      </c>
      <c r="I43">
        <v>93.9</v>
      </c>
      <c r="J43">
        <v>76.8</v>
      </c>
      <c r="K43">
        <f t="shared" si="1"/>
        <v>0.19999999999998863</v>
      </c>
      <c r="L43">
        <f t="shared" si="2"/>
        <v>17.799999999999997</v>
      </c>
      <c r="M43">
        <f t="shared" si="3"/>
        <v>341.25261819998059</v>
      </c>
      <c r="N43">
        <f t="shared" si="4"/>
        <v>14312.339021999996</v>
      </c>
      <c r="O43" t="e">
        <f t="shared" si="5"/>
        <v>#NUM!</v>
      </c>
      <c r="P43" t="e">
        <f t="shared" si="6"/>
        <v>#NUM!</v>
      </c>
      <c r="Q43">
        <f t="shared" si="7"/>
        <v>13971.086403800016</v>
      </c>
    </row>
    <row r="44" spans="3:17">
      <c r="C44">
        <v>100</v>
      </c>
      <c r="D44">
        <v>50</v>
      </c>
      <c r="E44">
        <f t="shared" si="0"/>
        <v>0.40806999999999999</v>
      </c>
      <c r="F44">
        <v>0.1923</v>
      </c>
      <c r="G44">
        <v>95.7</v>
      </c>
      <c r="H44">
        <v>94.1</v>
      </c>
      <c r="I44">
        <v>93.9</v>
      </c>
      <c r="J44">
        <v>79.2</v>
      </c>
      <c r="K44">
        <f t="shared" si="1"/>
        <v>0.19999999999998863</v>
      </c>
      <c r="L44">
        <f t="shared" si="2"/>
        <v>16.5</v>
      </c>
      <c r="M44">
        <f t="shared" si="3"/>
        <v>341.25261819998059</v>
      </c>
      <c r="N44">
        <f t="shared" si="4"/>
        <v>13267.055834999999</v>
      </c>
      <c r="O44" t="e">
        <f t="shared" si="5"/>
        <v>#NUM!</v>
      </c>
      <c r="P44" t="e">
        <f t="shared" si="6"/>
        <v>#NUM!</v>
      </c>
      <c r="Q44">
        <f t="shared" si="7"/>
        <v>12925.803216800019</v>
      </c>
    </row>
    <row r="45" spans="3:17">
      <c r="C45">
        <v>100</v>
      </c>
      <c r="D45">
        <v>50</v>
      </c>
      <c r="E45">
        <f t="shared" si="0"/>
        <v>0.40806999999999999</v>
      </c>
      <c r="F45">
        <v>0.1923</v>
      </c>
      <c r="G45">
        <v>94.7</v>
      </c>
      <c r="H45">
        <v>94.9</v>
      </c>
      <c r="I45">
        <v>94.1</v>
      </c>
      <c r="J45">
        <v>77.599999999999994</v>
      </c>
      <c r="K45">
        <f t="shared" si="1"/>
        <v>0.80000000000001137</v>
      </c>
      <c r="L45">
        <f t="shared" si="2"/>
        <v>17.100000000000009</v>
      </c>
      <c r="M45">
        <f t="shared" si="3"/>
        <v>1365.0104728000194</v>
      </c>
      <c r="N45">
        <f t="shared" si="4"/>
        <v>13749.494229000007</v>
      </c>
      <c r="O45" t="e">
        <f t="shared" si="5"/>
        <v>#NUM!</v>
      </c>
      <c r="P45" t="e">
        <f t="shared" si="6"/>
        <v>#NUM!</v>
      </c>
      <c r="Q45">
        <f t="shared" si="7"/>
        <v>12384.483756199988</v>
      </c>
    </row>
    <row r="46" spans="3:17">
      <c r="C46">
        <v>100</v>
      </c>
      <c r="D46">
        <v>50</v>
      </c>
      <c r="E46">
        <f t="shared" si="0"/>
        <v>0.40806999999999999</v>
      </c>
      <c r="F46">
        <v>0.1923</v>
      </c>
      <c r="G46">
        <v>93.4</v>
      </c>
      <c r="H46">
        <v>95</v>
      </c>
      <c r="I46">
        <v>94.2</v>
      </c>
      <c r="J46">
        <v>74.8</v>
      </c>
      <c r="K46">
        <f t="shared" si="1"/>
        <v>0.79999999999999716</v>
      </c>
      <c r="L46">
        <f t="shared" si="2"/>
        <v>18.600000000000009</v>
      </c>
      <c r="M46">
        <f t="shared" si="3"/>
        <v>1365.0104727999951</v>
      </c>
      <c r="N46">
        <f t="shared" si="4"/>
        <v>14955.590214000007</v>
      </c>
      <c r="O46">
        <f t="shared" si="5"/>
        <v>-5.5128393854401248</v>
      </c>
      <c r="P46">
        <f t="shared" si="6"/>
        <v>-247.60570322529318</v>
      </c>
      <c r="Q46">
        <f t="shared" si="7"/>
        <v>13590.579741200012</v>
      </c>
    </row>
    <row r="47" spans="3:17">
      <c r="C47">
        <v>100</v>
      </c>
      <c r="D47">
        <v>50</v>
      </c>
      <c r="E47">
        <f t="shared" si="0"/>
        <v>0.40806999999999999</v>
      </c>
      <c r="F47">
        <v>0.1923</v>
      </c>
      <c r="G47">
        <v>94.8</v>
      </c>
      <c r="H47">
        <v>94.4</v>
      </c>
      <c r="I47">
        <v>93.4</v>
      </c>
      <c r="J47">
        <v>76.599999999999994</v>
      </c>
      <c r="K47">
        <f t="shared" si="1"/>
        <v>1</v>
      </c>
      <c r="L47">
        <f t="shared" si="2"/>
        <v>18.200000000000003</v>
      </c>
      <c r="M47">
        <f t="shared" si="3"/>
        <v>1706.263091</v>
      </c>
      <c r="N47">
        <f t="shared" si="4"/>
        <v>14633.964618000004</v>
      </c>
      <c r="O47" t="e">
        <f t="shared" si="5"/>
        <v>#NUM!</v>
      </c>
      <c r="P47" t="e">
        <f t="shared" si="6"/>
        <v>#NUM!</v>
      </c>
      <c r="Q47">
        <f t="shared" si="7"/>
        <v>12927.701527000003</v>
      </c>
    </row>
    <row r="48" spans="3:17">
      <c r="C48">
        <v>100</v>
      </c>
      <c r="D48">
        <v>50</v>
      </c>
      <c r="E48">
        <f t="shared" si="0"/>
        <v>0.40806999999999999</v>
      </c>
      <c r="F48">
        <v>0.1923</v>
      </c>
      <c r="G48">
        <v>94.1</v>
      </c>
      <c r="H48">
        <v>92.7</v>
      </c>
      <c r="I48">
        <v>94</v>
      </c>
      <c r="J48">
        <v>78.099999999999994</v>
      </c>
      <c r="K48">
        <f t="shared" si="1"/>
        <v>-1.2999999999999972</v>
      </c>
      <c r="L48">
        <f t="shared" si="2"/>
        <v>16</v>
      </c>
      <c r="M48">
        <f t="shared" si="3"/>
        <v>-2218.1420182999955</v>
      </c>
      <c r="N48">
        <f t="shared" si="4"/>
        <v>12865.02384</v>
      </c>
      <c r="O48" t="e">
        <f t="shared" si="5"/>
        <v>#NUM!</v>
      </c>
      <c r="P48" t="e">
        <f t="shared" si="6"/>
        <v>#NUM!</v>
      </c>
      <c r="Q48">
        <f t="shared" si="7"/>
        <v>15083.165858299995</v>
      </c>
    </row>
    <row r="49" spans="3:17">
      <c r="C49">
        <v>100</v>
      </c>
      <c r="D49">
        <v>50</v>
      </c>
      <c r="E49">
        <f t="shared" si="0"/>
        <v>0.40806999999999999</v>
      </c>
      <c r="F49">
        <v>0.1923</v>
      </c>
      <c r="G49">
        <v>94.5</v>
      </c>
      <c r="H49">
        <v>95.8</v>
      </c>
      <c r="I49">
        <v>93</v>
      </c>
      <c r="J49">
        <v>77</v>
      </c>
      <c r="K49">
        <f t="shared" si="1"/>
        <v>2.7999999999999972</v>
      </c>
      <c r="L49">
        <f t="shared" si="2"/>
        <v>17.5</v>
      </c>
      <c r="M49">
        <f t="shared" si="3"/>
        <v>4777.5366547999947</v>
      </c>
      <c r="N49">
        <f t="shared" si="4"/>
        <v>14071.119825</v>
      </c>
      <c r="O49" t="e">
        <f t="shared" si="5"/>
        <v>#NUM!</v>
      </c>
      <c r="P49" t="e">
        <f t="shared" si="6"/>
        <v>#NUM!</v>
      </c>
      <c r="Q49">
        <f t="shared" si="7"/>
        <v>9293.583170200005</v>
      </c>
    </row>
    <row r="50" spans="3:17">
      <c r="C50">
        <v>100</v>
      </c>
      <c r="D50">
        <v>50</v>
      </c>
      <c r="E50">
        <f t="shared" si="0"/>
        <v>0.40806999999999999</v>
      </c>
      <c r="F50">
        <v>0.1923</v>
      </c>
      <c r="G50">
        <v>94.5</v>
      </c>
      <c r="H50">
        <v>93.4</v>
      </c>
      <c r="I50">
        <v>93.1</v>
      </c>
      <c r="J50">
        <v>77.900000000000006</v>
      </c>
      <c r="K50">
        <f t="shared" si="1"/>
        <v>0.30000000000001137</v>
      </c>
      <c r="L50">
        <f t="shared" si="2"/>
        <v>16.599999999999994</v>
      </c>
      <c r="M50">
        <f t="shared" si="3"/>
        <v>511.87892730001943</v>
      </c>
      <c r="N50">
        <f t="shared" si="4"/>
        <v>13347.462233999995</v>
      </c>
      <c r="O50" t="e">
        <f t="shared" si="5"/>
        <v>#NUM!</v>
      </c>
      <c r="P50" t="e">
        <f t="shared" si="6"/>
        <v>#NUM!</v>
      </c>
      <c r="Q50">
        <f t="shared" si="7"/>
        <v>12835.583306699975</v>
      </c>
    </row>
    <row r="51" spans="3:17">
      <c r="C51">
        <v>100</v>
      </c>
      <c r="D51">
        <v>50</v>
      </c>
      <c r="E51">
        <f t="shared" si="0"/>
        <v>0.40806999999999999</v>
      </c>
      <c r="F51">
        <v>0.1923</v>
      </c>
      <c r="G51">
        <v>94.4</v>
      </c>
      <c r="H51">
        <v>93.9</v>
      </c>
      <c r="I51">
        <v>93</v>
      </c>
      <c r="J51">
        <v>76</v>
      </c>
      <c r="K51">
        <f t="shared" si="1"/>
        <v>0.90000000000000568</v>
      </c>
      <c r="L51">
        <f t="shared" si="2"/>
        <v>18.400000000000006</v>
      </c>
      <c r="M51">
        <f t="shared" si="3"/>
        <v>1535.6367819000097</v>
      </c>
      <c r="N51">
        <f t="shared" si="4"/>
        <v>14794.777416000004</v>
      </c>
      <c r="O51" t="e">
        <f t="shared" si="5"/>
        <v>#NUM!</v>
      </c>
      <c r="P51" t="e">
        <f t="shared" si="6"/>
        <v>#NUM!</v>
      </c>
      <c r="Q51">
        <f t="shared" si="7"/>
        <v>13259.140634099995</v>
      </c>
    </row>
    <row r="52" spans="3:17">
      <c r="C52">
        <v>100</v>
      </c>
      <c r="D52">
        <v>50</v>
      </c>
      <c r="E52">
        <f t="shared" si="0"/>
        <v>0.40806999999999999</v>
      </c>
      <c r="F52">
        <v>0.1923</v>
      </c>
      <c r="G52">
        <v>91.4</v>
      </c>
      <c r="H52">
        <v>91.7</v>
      </c>
      <c r="I52">
        <v>93.5</v>
      </c>
      <c r="J52">
        <v>77.400000000000006</v>
      </c>
      <c r="K52">
        <f t="shared" si="1"/>
        <v>-1.7999999999999972</v>
      </c>
      <c r="L52">
        <f t="shared" si="2"/>
        <v>14</v>
      </c>
      <c r="M52">
        <f t="shared" si="3"/>
        <v>-3071.2735637999954</v>
      </c>
      <c r="N52">
        <f t="shared" si="4"/>
        <v>11256.895860000001</v>
      </c>
      <c r="O52">
        <f t="shared" si="5"/>
        <v>-8.2363640797527182</v>
      </c>
      <c r="P52">
        <f t="shared" si="6"/>
        <v>372.89191372076948</v>
      </c>
      <c r="Q52">
        <f t="shared" si="7"/>
        <v>14328.169423799996</v>
      </c>
    </row>
    <row r="53" spans="3:17">
      <c r="C53">
        <v>100</v>
      </c>
      <c r="D53">
        <v>50</v>
      </c>
      <c r="E53">
        <f t="shared" si="0"/>
        <v>0.40806999999999999</v>
      </c>
      <c r="F53">
        <v>0.1923</v>
      </c>
      <c r="G53">
        <v>91.9</v>
      </c>
      <c r="H53">
        <v>93.5</v>
      </c>
      <c r="I53">
        <v>92.7</v>
      </c>
      <c r="J53">
        <v>74.900000000000006</v>
      </c>
      <c r="K53">
        <f t="shared" si="1"/>
        <v>0.79999999999999716</v>
      </c>
      <c r="L53">
        <f t="shared" si="2"/>
        <v>17</v>
      </c>
      <c r="M53">
        <f t="shared" si="3"/>
        <v>1365.0104727999951</v>
      </c>
      <c r="N53">
        <f t="shared" si="4"/>
        <v>13669.08783</v>
      </c>
      <c r="O53">
        <f t="shared" si="5"/>
        <v>-5.1488966645553536</v>
      </c>
      <c r="P53">
        <f t="shared" si="6"/>
        <v>-265.10737381789625</v>
      </c>
      <c r="Q53">
        <f t="shared" si="7"/>
        <v>12304.077357200005</v>
      </c>
    </row>
    <row r="54" spans="3:17">
      <c r="C54">
        <v>100</v>
      </c>
      <c r="D54">
        <v>50</v>
      </c>
      <c r="E54">
        <f t="shared" si="0"/>
        <v>0.40806999999999999</v>
      </c>
      <c r="F54">
        <v>0.1923</v>
      </c>
      <c r="G54">
        <v>92.7</v>
      </c>
      <c r="H54">
        <v>92.7</v>
      </c>
      <c r="I54">
        <v>90.4</v>
      </c>
      <c r="J54">
        <v>75</v>
      </c>
      <c r="K54">
        <f t="shared" si="1"/>
        <v>2.2999999999999972</v>
      </c>
      <c r="L54">
        <f t="shared" si="2"/>
        <v>17.700000000000003</v>
      </c>
      <c r="M54">
        <f t="shared" si="3"/>
        <v>3924.4051092999953</v>
      </c>
      <c r="N54">
        <f t="shared" si="4"/>
        <v>14231.932623000002</v>
      </c>
      <c r="O54" t="e">
        <f t="shared" si="5"/>
        <v>#NUM!</v>
      </c>
      <c r="P54" t="e">
        <f t="shared" si="6"/>
        <v>#NUM!</v>
      </c>
      <c r="Q54">
        <f t="shared" si="7"/>
        <v>10307.527513700006</v>
      </c>
    </row>
    <row r="55" spans="3:17">
      <c r="C55">
        <v>100</v>
      </c>
      <c r="D55">
        <v>50</v>
      </c>
      <c r="E55">
        <f t="shared" si="0"/>
        <v>0.40806999999999999</v>
      </c>
      <c r="F55">
        <v>0.1923</v>
      </c>
      <c r="G55">
        <v>92.1</v>
      </c>
      <c r="H55">
        <v>92.4</v>
      </c>
      <c r="I55">
        <v>91.5</v>
      </c>
      <c r="J55">
        <v>74.900000000000006</v>
      </c>
      <c r="K55">
        <f t="shared" si="1"/>
        <v>0.90000000000000568</v>
      </c>
      <c r="L55">
        <f t="shared" si="2"/>
        <v>17.199999999999989</v>
      </c>
      <c r="M55">
        <f t="shared" si="3"/>
        <v>1535.6367819000097</v>
      </c>
      <c r="N55">
        <f t="shared" si="4"/>
        <v>13829.900627999992</v>
      </c>
      <c r="O55" t="e">
        <f t="shared" si="5"/>
        <v>#NUM!</v>
      </c>
      <c r="P55" t="e">
        <f t="shared" si="6"/>
        <v>#NUM!</v>
      </c>
      <c r="Q55">
        <f t="shared" si="7"/>
        <v>12294.263846099982</v>
      </c>
    </row>
    <row r="56" spans="3:17">
      <c r="C56">
        <v>100</v>
      </c>
      <c r="D56">
        <v>50</v>
      </c>
      <c r="E56">
        <f t="shared" si="0"/>
        <v>0.40806999999999999</v>
      </c>
      <c r="F56">
        <v>0.1923</v>
      </c>
      <c r="G56">
        <v>91.7</v>
      </c>
      <c r="H56">
        <v>93.9</v>
      </c>
      <c r="I56">
        <v>92</v>
      </c>
      <c r="J56">
        <v>76.599999999999994</v>
      </c>
      <c r="K56">
        <f t="shared" si="1"/>
        <v>1.9000000000000057</v>
      </c>
      <c r="L56">
        <f t="shared" si="2"/>
        <v>15.100000000000009</v>
      </c>
      <c r="M56">
        <f t="shared" si="3"/>
        <v>3241.8998729000095</v>
      </c>
      <c r="N56">
        <f t="shared" si="4"/>
        <v>12141.366249000008</v>
      </c>
      <c r="O56">
        <f t="shared" si="5"/>
        <v>-3.2554979085575262</v>
      </c>
      <c r="P56">
        <f t="shared" si="6"/>
        <v>-995.82305501663132</v>
      </c>
      <c r="Q56">
        <f t="shared" si="7"/>
        <v>8899.4663760999974</v>
      </c>
    </row>
    <row r="57" spans="3:17">
      <c r="C57">
        <v>100</v>
      </c>
      <c r="D57">
        <v>50</v>
      </c>
      <c r="E57">
        <f t="shared" si="0"/>
        <v>0.40806999999999999</v>
      </c>
      <c r="F57">
        <v>0.1923</v>
      </c>
      <c r="G57">
        <v>92.9</v>
      </c>
      <c r="H57">
        <v>93.4</v>
      </c>
      <c r="I57">
        <v>90.4</v>
      </c>
      <c r="J57">
        <v>74.900000000000006</v>
      </c>
      <c r="K57">
        <f t="shared" si="1"/>
        <v>3</v>
      </c>
      <c r="L57">
        <f t="shared" si="2"/>
        <v>18</v>
      </c>
      <c r="M57">
        <f t="shared" si="3"/>
        <v>5118.7892730000003</v>
      </c>
      <c r="N57">
        <f t="shared" si="4"/>
        <v>14473.151820000001</v>
      </c>
      <c r="O57" t="e">
        <f t="shared" si="5"/>
        <v>#NUM!</v>
      </c>
      <c r="P57" t="e">
        <f t="shared" si="6"/>
        <v>#NUM!</v>
      </c>
      <c r="Q57">
        <f t="shared" si="7"/>
        <v>9354.3625470000006</v>
      </c>
    </row>
    <row r="58" spans="3:17">
      <c r="C58">
        <v>100</v>
      </c>
      <c r="D58">
        <v>50</v>
      </c>
      <c r="E58">
        <f t="shared" si="0"/>
        <v>0.40806999999999999</v>
      </c>
      <c r="F58">
        <v>0.1923</v>
      </c>
      <c r="G58">
        <v>93.3</v>
      </c>
      <c r="H58">
        <v>92.7</v>
      </c>
      <c r="I58">
        <v>90.4</v>
      </c>
      <c r="J58">
        <v>74</v>
      </c>
      <c r="K58">
        <f t="shared" si="1"/>
        <v>2.2999999999999972</v>
      </c>
      <c r="L58">
        <f t="shared" si="2"/>
        <v>19.299999999999997</v>
      </c>
      <c r="M58">
        <f t="shared" si="3"/>
        <v>3924.4051092999953</v>
      </c>
      <c r="N58">
        <f t="shared" si="4"/>
        <v>15518.435007</v>
      </c>
      <c r="O58" t="e">
        <f t="shared" si="5"/>
        <v>#NUM!</v>
      </c>
      <c r="P58" t="e">
        <f t="shared" si="6"/>
        <v>#NUM!</v>
      </c>
      <c r="Q58">
        <f t="shared" si="7"/>
        <v>11594.029897700006</v>
      </c>
    </row>
    <row r="59" spans="3:17">
      <c r="C59">
        <v>100</v>
      </c>
      <c r="D59">
        <v>50</v>
      </c>
      <c r="E59">
        <f t="shared" si="0"/>
        <v>0.40806999999999999</v>
      </c>
      <c r="F59">
        <v>0.1923</v>
      </c>
      <c r="G59">
        <v>94.1</v>
      </c>
      <c r="H59">
        <v>90.6</v>
      </c>
      <c r="I59">
        <v>91.3</v>
      </c>
      <c r="J59">
        <v>77.2</v>
      </c>
      <c r="K59">
        <f t="shared" si="1"/>
        <v>-0.70000000000000284</v>
      </c>
      <c r="L59">
        <f t="shared" si="2"/>
        <v>16.899999999999991</v>
      </c>
      <c r="M59">
        <f t="shared" si="3"/>
        <v>-1194.3841637000048</v>
      </c>
      <c r="N59">
        <f t="shared" si="4"/>
        <v>13588.681430999995</v>
      </c>
      <c r="O59" t="e">
        <f t="shared" si="5"/>
        <v>#NUM!</v>
      </c>
      <c r="P59" t="e">
        <f t="shared" si="6"/>
        <v>#NUM!</v>
      </c>
      <c r="Q59">
        <f t="shared" si="7"/>
        <v>14783.0655947</v>
      </c>
    </row>
    <row r="60" spans="3:17">
      <c r="C60">
        <v>100</v>
      </c>
      <c r="D60">
        <v>50</v>
      </c>
      <c r="E60">
        <f t="shared" si="0"/>
        <v>0.40806999999999999</v>
      </c>
      <c r="F60">
        <v>0.1923</v>
      </c>
      <c r="G60">
        <v>92.6</v>
      </c>
      <c r="H60">
        <v>93.3</v>
      </c>
      <c r="I60">
        <v>90.1</v>
      </c>
      <c r="J60">
        <v>74.599999999999994</v>
      </c>
      <c r="K60">
        <f t="shared" si="1"/>
        <v>3.2000000000000028</v>
      </c>
      <c r="L60">
        <f t="shared" si="2"/>
        <v>18</v>
      </c>
      <c r="M60">
        <f t="shared" si="3"/>
        <v>5460.041891200005</v>
      </c>
      <c r="N60">
        <f t="shared" si="4"/>
        <v>14473.151820000001</v>
      </c>
      <c r="O60" t="e">
        <f t="shared" si="5"/>
        <v>#NUM!</v>
      </c>
      <c r="P60" t="e">
        <f t="shared" si="6"/>
        <v>#NUM!</v>
      </c>
      <c r="Q60">
        <f t="shared" si="7"/>
        <v>9013.1099287999969</v>
      </c>
    </row>
    <row r="61" spans="3:17">
      <c r="C61">
        <v>100</v>
      </c>
      <c r="D61">
        <v>50</v>
      </c>
      <c r="E61">
        <f t="shared" si="0"/>
        <v>0.40806999999999999</v>
      </c>
      <c r="F61">
        <v>0.1923</v>
      </c>
      <c r="G61">
        <v>92.1</v>
      </c>
      <c r="H61">
        <v>92.6</v>
      </c>
      <c r="I61">
        <v>91.6</v>
      </c>
      <c r="J61">
        <v>76.5</v>
      </c>
      <c r="K61">
        <f t="shared" si="1"/>
        <v>1</v>
      </c>
      <c r="L61">
        <f t="shared" si="2"/>
        <v>15.599999999999994</v>
      </c>
      <c r="M61">
        <f t="shared" si="3"/>
        <v>1706.263091</v>
      </c>
      <c r="N61">
        <f t="shared" si="4"/>
        <v>12543.398243999996</v>
      </c>
      <c r="O61" t="e">
        <f t="shared" si="5"/>
        <v>#NUM!</v>
      </c>
      <c r="P61" t="e">
        <f t="shared" si="6"/>
        <v>#NUM!</v>
      </c>
      <c r="Q61">
        <f t="shared" si="7"/>
        <v>10837.135152999996</v>
      </c>
    </row>
    <row r="62" spans="3:17">
      <c r="C62">
        <v>100</v>
      </c>
      <c r="D62">
        <v>50</v>
      </c>
      <c r="E62">
        <f t="shared" si="0"/>
        <v>0.40806999999999999</v>
      </c>
      <c r="F62">
        <v>0.1923</v>
      </c>
      <c r="G62">
        <v>91.9</v>
      </c>
      <c r="H62">
        <v>92.1</v>
      </c>
      <c r="I62">
        <v>91.5</v>
      </c>
      <c r="J62">
        <v>74.5</v>
      </c>
      <c r="K62">
        <f t="shared" si="1"/>
        <v>0.59999999999999432</v>
      </c>
      <c r="L62">
        <f t="shared" si="2"/>
        <v>17.400000000000006</v>
      </c>
      <c r="M62">
        <f t="shared" si="3"/>
        <v>1023.7578545999904</v>
      </c>
      <c r="N62">
        <f t="shared" si="4"/>
        <v>13990.713426000004</v>
      </c>
      <c r="O62" t="e">
        <f t="shared" si="5"/>
        <v>#NUM!</v>
      </c>
      <c r="P62" t="e">
        <f t="shared" si="6"/>
        <v>#NUM!</v>
      </c>
      <c r="Q62">
        <f t="shared" si="7"/>
        <v>12966.955571400013</v>
      </c>
    </row>
    <row r="63" spans="3:17">
      <c r="C63">
        <v>100</v>
      </c>
      <c r="D63">
        <v>50</v>
      </c>
      <c r="E63">
        <f t="shared" si="0"/>
        <v>0.40806999999999999</v>
      </c>
      <c r="F63">
        <v>0.1923</v>
      </c>
      <c r="G63">
        <v>91.6</v>
      </c>
      <c r="H63">
        <v>92.8</v>
      </c>
      <c r="I63">
        <v>91.1</v>
      </c>
      <c r="J63">
        <v>73.2</v>
      </c>
      <c r="K63">
        <f t="shared" si="1"/>
        <v>1.7000000000000028</v>
      </c>
      <c r="L63">
        <f t="shared" si="2"/>
        <v>18.399999999999991</v>
      </c>
      <c r="M63">
        <f t="shared" si="3"/>
        <v>2900.6472547000049</v>
      </c>
      <c r="N63">
        <f t="shared" si="4"/>
        <v>14794.777415999994</v>
      </c>
      <c r="O63" t="e">
        <f t="shared" si="5"/>
        <v>#NUM!</v>
      </c>
      <c r="P63" t="e">
        <f t="shared" si="6"/>
        <v>#NUM!</v>
      </c>
      <c r="Q63">
        <f t="shared" si="7"/>
        <v>11894.130161299989</v>
      </c>
    </row>
    <row r="64" spans="3:17">
      <c r="C64">
        <v>100</v>
      </c>
      <c r="D64">
        <v>50</v>
      </c>
      <c r="E64">
        <f t="shared" si="0"/>
        <v>0.40806999999999999</v>
      </c>
      <c r="F64">
        <v>0.1923</v>
      </c>
      <c r="G64">
        <v>93.1</v>
      </c>
      <c r="H64">
        <v>91.8</v>
      </c>
      <c r="I64">
        <v>91.7</v>
      </c>
      <c r="J64">
        <v>75.3</v>
      </c>
      <c r="K64">
        <f t="shared" si="1"/>
        <v>9.9999999999994316E-2</v>
      </c>
      <c r="L64">
        <f t="shared" si="2"/>
        <v>17.799999999999997</v>
      </c>
      <c r="M64">
        <f t="shared" si="3"/>
        <v>170.62630909999029</v>
      </c>
      <c r="N64">
        <f t="shared" si="4"/>
        <v>14312.339021999996</v>
      </c>
      <c r="O64" t="e">
        <f t="shared" si="5"/>
        <v>#NUM!</v>
      </c>
      <c r="P64" t="e">
        <f t="shared" si="6"/>
        <v>#NUM!</v>
      </c>
      <c r="Q64">
        <f t="shared" si="7"/>
        <v>14141.712712900005</v>
      </c>
    </row>
    <row r="65" spans="3:17">
      <c r="C65">
        <v>100</v>
      </c>
      <c r="D65">
        <v>50</v>
      </c>
      <c r="E65">
        <f t="shared" si="0"/>
        <v>0.40806999999999999</v>
      </c>
      <c r="F65">
        <v>0.1923</v>
      </c>
      <c r="G65">
        <v>92.6</v>
      </c>
      <c r="H65">
        <v>92.4</v>
      </c>
      <c r="I65">
        <v>92.4</v>
      </c>
      <c r="J65">
        <v>74.900000000000006</v>
      </c>
      <c r="K65">
        <f t="shared" si="1"/>
        <v>0</v>
      </c>
      <c r="L65">
        <f t="shared" si="2"/>
        <v>17.699999999999989</v>
      </c>
      <c r="M65">
        <f t="shared" si="3"/>
        <v>0</v>
      </c>
      <c r="N65">
        <f t="shared" si="4"/>
        <v>14231.93262299999</v>
      </c>
      <c r="O65" t="e">
        <f t="shared" si="5"/>
        <v>#NUM!</v>
      </c>
      <c r="P65" t="e">
        <f t="shared" si="6"/>
        <v>#NUM!</v>
      </c>
      <c r="Q65">
        <f t="shared" si="7"/>
        <v>14231.93262299999</v>
      </c>
    </row>
    <row r="66" spans="3:17">
      <c r="C66">
        <v>100</v>
      </c>
      <c r="D66">
        <v>50</v>
      </c>
      <c r="E66">
        <f t="shared" si="0"/>
        <v>0.40806999999999999</v>
      </c>
      <c r="F66">
        <v>0.1923</v>
      </c>
      <c r="G66">
        <v>92.5</v>
      </c>
      <c r="H66">
        <v>91.9</v>
      </c>
      <c r="I66">
        <v>92.9</v>
      </c>
      <c r="J66">
        <v>76.5</v>
      </c>
      <c r="K66">
        <f t="shared" si="1"/>
        <v>-1</v>
      </c>
      <c r="L66">
        <f t="shared" si="2"/>
        <v>16</v>
      </c>
      <c r="M66">
        <f t="shared" si="3"/>
        <v>-1706.263091</v>
      </c>
      <c r="N66">
        <f t="shared" si="4"/>
        <v>12865.02384</v>
      </c>
      <c r="O66">
        <f t="shared" si="5"/>
        <v>-4.6566944579220655</v>
      </c>
      <c r="P66">
        <f t="shared" si="6"/>
        <v>366.41078911614431</v>
      </c>
      <c r="Q66">
        <f t="shared" si="7"/>
        <v>14571.286931000001</v>
      </c>
    </row>
    <row r="67" spans="3:17">
      <c r="C67">
        <v>100</v>
      </c>
      <c r="D67">
        <v>50</v>
      </c>
      <c r="E67">
        <f t="shared" ref="E67:E130" si="8" xml:space="preserve"> (5.7214*C67 - 164.07)/1000</f>
        <v>0.40806999999999999</v>
      </c>
      <c r="F67">
        <v>0.1923</v>
      </c>
      <c r="G67">
        <v>93</v>
      </c>
      <c r="H67">
        <v>92</v>
      </c>
      <c r="I67">
        <v>93</v>
      </c>
      <c r="J67">
        <v>74.7</v>
      </c>
      <c r="K67">
        <f t="shared" ref="K67:K130" si="9" xml:space="preserve"> H67 - I67</f>
        <v>-1</v>
      </c>
      <c r="L67">
        <f t="shared" ref="L67:L130" si="10" xml:space="preserve"> G67 - J67</f>
        <v>18.299999999999997</v>
      </c>
      <c r="M67">
        <f t="shared" ref="M67:M130" si="11" xml:space="preserve"> 4181.3*K67*E67</f>
        <v>-1706.263091</v>
      </c>
      <c r="N67">
        <f t="shared" ref="N67:N130" si="12">4181.3*L67*F67</f>
        <v>14714.371016999999</v>
      </c>
      <c r="O67" t="e">
        <f t="shared" ref="O67:O130" si="13" xml:space="preserve"> ( (G67 - H67) - (J67-I67))/(LN( (G67-I67)/(J67-H67)))</f>
        <v>#NUM!</v>
      </c>
      <c r="P67" t="e">
        <f t="shared" ref="P67:P130" si="14" xml:space="preserve"> M67/O67</f>
        <v>#NUM!</v>
      </c>
      <c r="Q67">
        <f t="shared" ref="Q67:Q130" si="15" xml:space="preserve"> N67 - M67</f>
        <v>16420.634107999998</v>
      </c>
    </row>
    <row r="68" spans="3:17">
      <c r="C68">
        <v>100</v>
      </c>
      <c r="D68">
        <v>50</v>
      </c>
      <c r="E68">
        <f t="shared" si="8"/>
        <v>0.40806999999999999</v>
      </c>
      <c r="F68">
        <v>0.1923</v>
      </c>
      <c r="G68">
        <v>94.2</v>
      </c>
      <c r="H68">
        <v>93.7</v>
      </c>
      <c r="I68">
        <v>91.9</v>
      </c>
      <c r="J68">
        <v>75.599999999999994</v>
      </c>
      <c r="K68">
        <f t="shared" si="9"/>
        <v>1.7999999999999972</v>
      </c>
      <c r="L68">
        <f t="shared" si="10"/>
        <v>18.600000000000009</v>
      </c>
      <c r="M68">
        <f t="shared" si="11"/>
        <v>3071.2735637999954</v>
      </c>
      <c r="N68">
        <f t="shared" si="12"/>
        <v>14955.590214000007</v>
      </c>
      <c r="O68" t="e">
        <f t="shared" si="13"/>
        <v>#NUM!</v>
      </c>
      <c r="P68" t="e">
        <f t="shared" si="14"/>
        <v>#NUM!</v>
      </c>
      <c r="Q68">
        <f t="shared" si="15"/>
        <v>11884.316650200011</v>
      </c>
    </row>
    <row r="69" spans="3:17">
      <c r="C69">
        <v>100</v>
      </c>
      <c r="D69">
        <v>50</v>
      </c>
      <c r="E69">
        <f t="shared" si="8"/>
        <v>0.40806999999999999</v>
      </c>
      <c r="F69">
        <v>0.1923</v>
      </c>
      <c r="G69">
        <v>92.5</v>
      </c>
      <c r="H69">
        <v>94.4</v>
      </c>
      <c r="I69">
        <v>93.7</v>
      </c>
      <c r="J69">
        <v>74.900000000000006</v>
      </c>
      <c r="K69">
        <f t="shared" si="9"/>
        <v>0.70000000000000284</v>
      </c>
      <c r="L69">
        <f t="shared" si="10"/>
        <v>17.599999999999994</v>
      </c>
      <c r="M69">
        <f t="shared" si="11"/>
        <v>1194.3841637000048</v>
      </c>
      <c r="N69">
        <f t="shared" si="12"/>
        <v>14151.526223999996</v>
      </c>
      <c r="O69">
        <f t="shared" si="13"/>
        <v>-6.0614909735632905</v>
      </c>
      <c r="P69">
        <f t="shared" si="14"/>
        <v>-197.04461640035697</v>
      </c>
      <c r="Q69">
        <f t="shared" si="15"/>
        <v>12957.142060299991</v>
      </c>
    </row>
    <row r="70" spans="3:17">
      <c r="C70">
        <v>100</v>
      </c>
      <c r="D70">
        <v>50</v>
      </c>
      <c r="E70">
        <f t="shared" si="8"/>
        <v>0.40806999999999999</v>
      </c>
      <c r="F70">
        <v>0.1923</v>
      </c>
      <c r="G70">
        <v>93.8</v>
      </c>
      <c r="H70">
        <v>93.2</v>
      </c>
      <c r="I70">
        <v>92</v>
      </c>
      <c r="J70">
        <v>76.2</v>
      </c>
      <c r="K70">
        <f t="shared" si="9"/>
        <v>1.2000000000000028</v>
      </c>
      <c r="L70">
        <f t="shared" si="10"/>
        <v>17.599999999999994</v>
      </c>
      <c r="M70">
        <f t="shared" si="11"/>
        <v>2047.5157092000049</v>
      </c>
      <c r="N70">
        <f t="shared" si="12"/>
        <v>14151.526223999996</v>
      </c>
      <c r="O70" t="e">
        <f t="shared" si="13"/>
        <v>#NUM!</v>
      </c>
      <c r="P70" t="e">
        <f t="shared" si="14"/>
        <v>#NUM!</v>
      </c>
      <c r="Q70">
        <f t="shared" si="15"/>
        <v>12104.010514799991</v>
      </c>
    </row>
    <row r="71" spans="3:17">
      <c r="C71">
        <v>100</v>
      </c>
      <c r="D71">
        <v>50</v>
      </c>
      <c r="E71">
        <f t="shared" si="8"/>
        <v>0.40806999999999999</v>
      </c>
      <c r="F71">
        <v>0.1923</v>
      </c>
      <c r="G71">
        <v>93.3</v>
      </c>
      <c r="H71">
        <v>92.8</v>
      </c>
      <c r="I71">
        <v>92.6</v>
      </c>
      <c r="J71">
        <v>74.599999999999994</v>
      </c>
      <c r="K71">
        <f t="shared" si="9"/>
        <v>0.20000000000000284</v>
      </c>
      <c r="L71">
        <f t="shared" si="10"/>
        <v>18.700000000000003</v>
      </c>
      <c r="M71">
        <f t="shared" si="11"/>
        <v>341.25261820000486</v>
      </c>
      <c r="N71">
        <f t="shared" si="12"/>
        <v>15035.996613000003</v>
      </c>
      <c r="O71" t="e">
        <f t="shared" si="13"/>
        <v>#NUM!</v>
      </c>
      <c r="P71" t="e">
        <f t="shared" si="14"/>
        <v>#NUM!</v>
      </c>
      <c r="Q71">
        <f t="shared" si="15"/>
        <v>14694.743994799997</v>
      </c>
    </row>
    <row r="72" spans="3:17">
      <c r="C72">
        <v>100</v>
      </c>
      <c r="D72">
        <v>50</v>
      </c>
      <c r="E72">
        <f t="shared" si="8"/>
        <v>0.40806999999999999</v>
      </c>
      <c r="F72">
        <v>0.1923</v>
      </c>
      <c r="G72">
        <v>92.7</v>
      </c>
      <c r="H72">
        <v>92.2</v>
      </c>
      <c r="I72">
        <v>91.3</v>
      </c>
      <c r="J72">
        <v>76</v>
      </c>
      <c r="K72">
        <f t="shared" si="9"/>
        <v>0.90000000000000568</v>
      </c>
      <c r="L72">
        <f t="shared" si="10"/>
        <v>16.700000000000003</v>
      </c>
      <c r="M72">
        <f t="shared" si="11"/>
        <v>1535.6367819000097</v>
      </c>
      <c r="N72">
        <f t="shared" si="12"/>
        <v>13427.868633000004</v>
      </c>
      <c r="O72" t="e">
        <f t="shared" si="13"/>
        <v>#NUM!</v>
      </c>
      <c r="P72" t="e">
        <f t="shared" si="14"/>
        <v>#NUM!</v>
      </c>
      <c r="Q72">
        <f t="shared" si="15"/>
        <v>11892.231851099994</v>
      </c>
    </row>
    <row r="73" spans="3:17">
      <c r="C73">
        <v>100</v>
      </c>
      <c r="D73">
        <v>50</v>
      </c>
      <c r="E73">
        <f t="shared" si="8"/>
        <v>0.40806999999999999</v>
      </c>
      <c r="F73">
        <v>0.1923</v>
      </c>
      <c r="G73">
        <v>93.4</v>
      </c>
      <c r="H73">
        <v>93.5</v>
      </c>
      <c r="I73">
        <v>93.3</v>
      </c>
      <c r="J73">
        <v>75.2</v>
      </c>
      <c r="K73">
        <f t="shared" si="9"/>
        <v>0.20000000000000284</v>
      </c>
      <c r="L73">
        <f t="shared" si="10"/>
        <v>18.200000000000003</v>
      </c>
      <c r="M73">
        <f t="shared" si="11"/>
        <v>341.25261820000486</v>
      </c>
      <c r="N73">
        <f t="shared" si="12"/>
        <v>14633.964618000004</v>
      </c>
      <c r="O73" t="e">
        <f t="shared" si="13"/>
        <v>#NUM!</v>
      </c>
      <c r="P73" t="e">
        <f t="shared" si="14"/>
        <v>#NUM!</v>
      </c>
      <c r="Q73">
        <f t="shared" si="15"/>
        <v>14292.711999799998</v>
      </c>
    </row>
    <row r="74" spans="3:17">
      <c r="C74">
        <v>100</v>
      </c>
      <c r="D74">
        <v>50</v>
      </c>
      <c r="E74">
        <f t="shared" si="8"/>
        <v>0.40806999999999999</v>
      </c>
      <c r="F74">
        <v>0.1923</v>
      </c>
      <c r="G74">
        <v>92.3</v>
      </c>
      <c r="H74">
        <v>93.4</v>
      </c>
      <c r="I74">
        <v>91.6</v>
      </c>
      <c r="J74">
        <v>76</v>
      </c>
      <c r="K74">
        <f t="shared" si="9"/>
        <v>1.8000000000000114</v>
      </c>
      <c r="L74">
        <f t="shared" si="10"/>
        <v>16.299999999999997</v>
      </c>
      <c r="M74">
        <f t="shared" si="11"/>
        <v>3071.2735638000195</v>
      </c>
      <c r="N74">
        <f t="shared" si="12"/>
        <v>13106.243036999998</v>
      </c>
      <c r="O74" t="e">
        <f t="shared" si="13"/>
        <v>#NUM!</v>
      </c>
      <c r="P74" t="e">
        <f t="shared" si="14"/>
        <v>#NUM!</v>
      </c>
      <c r="Q74">
        <f t="shared" si="15"/>
        <v>10034.969473199979</v>
      </c>
    </row>
    <row r="75" spans="3:17">
      <c r="C75">
        <v>100</v>
      </c>
      <c r="D75">
        <v>50</v>
      </c>
      <c r="E75">
        <f t="shared" si="8"/>
        <v>0.40806999999999999</v>
      </c>
      <c r="F75">
        <v>0.1923</v>
      </c>
      <c r="G75">
        <v>92</v>
      </c>
      <c r="H75">
        <v>94.7</v>
      </c>
      <c r="I75">
        <v>92.3</v>
      </c>
      <c r="J75">
        <v>76.5</v>
      </c>
      <c r="K75">
        <f t="shared" si="9"/>
        <v>2.4000000000000057</v>
      </c>
      <c r="L75">
        <f t="shared" si="10"/>
        <v>15.5</v>
      </c>
      <c r="M75">
        <f t="shared" si="11"/>
        <v>4095.0314184000099</v>
      </c>
      <c r="N75">
        <f t="shared" si="12"/>
        <v>12462.991845</v>
      </c>
      <c r="O75">
        <f t="shared" si="13"/>
        <v>-3.1909236308886006</v>
      </c>
      <c r="P75">
        <f t="shared" si="14"/>
        <v>-1283.3373317867954</v>
      </c>
      <c r="Q75">
        <f t="shared" si="15"/>
        <v>8367.9604265999915</v>
      </c>
    </row>
    <row r="76" spans="3:17">
      <c r="C76">
        <v>100</v>
      </c>
      <c r="D76">
        <v>50</v>
      </c>
      <c r="E76">
        <f t="shared" si="8"/>
        <v>0.40806999999999999</v>
      </c>
      <c r="F76">
        <v>0.1923</v>
      </c>
      <c r="G76">
        <v>92.7</v>
      </c>
      <c r="H76">
        <v>92.2</v>
      </c>
      <c r="I76">
        <v>92.2</v>
      </c>
      <c r="J76">
        <v>75.400000000000006</v>
      </c>
      <c r="K76">
        <f t="shared" si="9"/>
        <v>0</v>
      </c>
      <c r="L76">
        <f t="shared" si="10"/>
        <v>17.299999999999997</v>
      </c>
      <c r="M76">
        <f t="shared" si="11"/>
        <v>0</v>
      </c>
      <c r="N76">
        <f t="shared" si="12"/>
        <v>13910.307026999999</v>
      </c>
      <c r="O76" t="e">
        <f t="shared" si="13"/>
        <v>#NUM!</v>
      </c>
      <c r="P76" t="e">
        <f t="shared" si="14"/>
        <v>#NUM!</v>
      </c>
      <c r="Q76">
        <f t="shared" si="15"/>
        <v>13910.307026999999</v>
      </c>
    </row>
    <row r="77" spans="3:17">
      <c r="C77">
        <v>100</v>
      </c>
      <c r="D77">
        <v>50</v>
      </c>
      <c r="E77">
        <f t="shared" si="8"/>
        <v>0.40806999999999999</v>
      </c>
      <c r="F77">
        <v>0.1923</v>
      </c>
      <c r="G77">
        <v>93.8</v>
      </c>
      <c r="H77">
        <v>93.1</v>
      </c>
      <c r="I77">
        <v>90.9</v>
      </c>
      <c r="J77">
        <v>74.900000000000006</v>
      </c>
      <c r="K77">
        <f t="shared" si="9"/>
        <v>2.1999999999999886</v>
      </c>
      <c r="L77">
        <f t="shared" si="10"/>
        <v>18.899999999999991</v>
      </c>
      <c r="M77">
        <f t="shared" si="11"/>
        <v>3753.7788001999807</v>
      </c>
      <c r="N77">
        <f t="shared" si="12"/>
        <v>15196.809410999993</v>
      </c>
      <c r="O77" t="e">
        <f t="shared" si="13"/>
        <v>#NUM!</v>
      </c>
      <c r="P77" t="e">
        <f t="shared" si="14"/>
        <v>#NUM!</v>
      </c>
      <c r="Q77">
        <f t="shared" si="15"/>
        <v>11443.030610800011</v>
      </c>
    </row>
    <row r="78" spans="3:17">
      <c r="C78">
        <v>100</v>
      </c>
      <c r="D78">
        <v>50</v>
      </c>
      <c r="E78">
        <f t="shared" si="8"/>
        <v>0.40806999999999999</v>
      </c>
      <c r="F78">
        <v>0.1923</v>
      </c>
      <c r="G78">
        <v>91.5</v>
      </c>
      <c r="H78">
        <v>92.9</v>
      </c>
      <c r="I78">
        <v>92.5</v>
      </c>
      <c r="J78">
        <v>74.8</v>
      </c>
      <c r="K78">
        <f t="shared" si="9"/>
        <v>0.40000000000000568</v>
      </c>
      <c r="L78">
        <f t="shared" si="10"/>
        <v>16.700000000000003</v>
      </c>
      <c r="M78">
        <f t="shared" si="11"/>
        <v>682.50523640000972</v>
      </c>
      <c r="N78">
        <f t="shared" si="12"/>
        <v>13427.868633000004</v>
      </c>
      <c r="O78">
        <f t="shared" si="13"/>
        <v>-5.6286241941899293</v>
      </c>
      <c r="P78">
        <f t="shared" si="14"/>
        <v>-121.25613877446578</v>
      </c>
      <c r="Q78">
        <f t="shared" si="15"/>
        <v>12745.363396599994</v>
      </c>
    </row>
    <row r="79" spans="3:17">
      <c r="C79">
        <v>100</v>
      </c>
      <c r="D79">
        <v>50</v>
      </c>
      <c r="E79">
        <f t="shared" si="8"/>
        <v>0.40806999999999999</v>
      </c>
      <c r="F79">
        <v>0.1923</v>
      </c>
      <c r="G79">
        <v>93.5</v>
      </c>
      <c r="H79">
        <v>91.2</v>
      </c>
      <c r="I79">
        <v>91.1</v>
      </c>
      <c r="J79">
        <v>75.5</v>
      </c>
      <c r="K79">
        <f t="shared" si="9"/>
        <v>0.10000000000000853</v>
      </c>
      <c r="L79">
        <f t="shared" si="10"/>
        <v>18</v>
      </c>
      <c r="M79">
        <f t="shared" si="11"/>
        <v>170.62630910001457</v>
      </c>
      <c r="N79">
        <f t="shared" si="12"/>
        <v>14473.151820000001</v>
      </c>
      <c r="O79" t="e">
        <f t="shared" si="13"/>
        <v>#NUM!</v>
      </c>
      <c r="P79" t="e">
        <f t="shared" si="14"/>
        <v>#NUM!</v>
      </c>
      <c r="Q79">
        <f t="shared" si="15"/>
        <v>14302.525510899986</v>
      </c>
    </row>
    <row r="80" spans="3:17">
      <c r="C80">
        <v>100</v>
      </c>
      <c r="D80">
        <v>50</v>
      </c>
      <c r="E80">
        <f t="shared" si="8"/>
        <v>0.40806999999999999</v>
      </c>
      <c r="F80">
        <v>0.1923</v>
      </c>
      <c r="G80">
        <v>92.8</v>
      </c>
      <c r="H80">
        <v>92.1</v>
      </c>
      <c r="I80">
        <v>92.3</v>
      </c>
      <c r="J80">
        <v>76.400000000000006</v>
      </c>
      <c r="K80">
        <f t="shared" si="9"/>
        <v>-0.20000000000000284</v>
      </c>
      <c r="L80">
        <f t="shared" si="10"/>
        <v>16.399999999999991</v>
      </c>
      <c r="M80">
        <f t="shared" si="11"/>
        <v>-341.25261820000486</v>
      </c>
      <c r="N80">
        <f t="shared" si="12"/>
        <v>13186.649435999992</v>
      </c>
      <c r="O80" t="e">
        <f t="shared" si="13"/>
        <v>#NUM!</v>
      </c>
      <c r="P80" t="e">
        <f t="shared" si="14"/>
        <v>#NUM!</v>
      </c>
      <c r="Q80">
        <f t="shared" si="15"/>
        <v>13527.902054199998</v>
      </c>
    </row>
    <row r="81" spans="3:17">
      <c r="C81">
        <v>100</v>
      </c>
      <c r="D81">
        <v>50</v>
      </c>
      <c r="E81">
        <f t="shared" si="8"/>
        <v>0.40806999999999999</v>
      </c>
      <c r="F81">
        <v>0.1923</v>
      </c>
      <c r="G81">
        <v>90.9</v>
      </c>
      <c r="H81">
        <v>93.9</v>
      </c>
      <c r="I81">
        <v>90.4</v>
      </c>
      <c r="J81">
        <v>75.900000000000006</v>
      </c>
      <c r="K81">
        <f t="shared" si="9"/>
        <v>3.5</v>
      </c>
      <c r="L81">
        <f t="shared" si="10"/>
        <v>15</v>
      </c>
      <c r="M81">
        <f t="shared" si="11"/>
        <v>5971.9208185000007</v>
      </c>
      <c r="N81">
        <f t="shared" si="12"/>
        <v>12060.959849999999</v>
      </c>
      <c r="O81" t="e">
        <f t="shared" si="13"/>
        <v>#NUM!</v>
      </c>
      <c r="P81" t="e">
        <f t="shared" si="14"/>
        <v>#NUM!</v>
      </c>
      <c r="Q81">
        <f t="shared" si="15"/>
        <v>6089.0390314999986</v>
      </c>
    </row>
    <row r="82" spans="3:17">
      <c r="C82">
        <v>100</v>
      </c>
      <c r="D82">
        <v>50</v>
      </c>
      <c r="E82">
        <f t="shared" si="8"/>
        <v>0.40806999999999999</v>
      </c>
      <c r="F82">
        <v>0.1923</v>
      </c>
      <c r="G82">
        <v>92</v>
      </c>
      <c r="H82">
        <v>92.7</v>
      </c>
      <c r="I82">
        <v>92.8</v>
      </c>
      <c r="J82">
        <v>76.2</v>
      </c>
      <c r="K82">
        <f t="shared" si="9"/>
        <v>-9.9999999999994316E-2</v>
      </c>
      <c r="L82">
        <f t="shared" si="10"/>
        <v>15.799999999999997</v>
      </c>
      <c r="M82">
        <f t="shared" si="11"/>
        <v>-170.62630909999029</v>
      </c>
      <c r="N82">
        <f t="shared" si="12"/>
        <v>12704.211041999999</v>
      </c>
      <c r="O82">
        <f t="shared" si="13"/>
        <v>-5.2535864337480307</v>
      </c>
      <c r="P82">
        <f t="shared" si="14"/>
        <v>32.478062605750551</v>
      </c>
      <c r="Q82">
        <f t="shared" si="15"/>
        <v>12874.83735109999</v>
      </c>
    </row>
    <row r="83" spans="3:17">
      <c r="C83">
        <v>100</v>
      </c>
      <c r="D83">
        <v>50</v>
      </c>
      <c r="E83">
        <f t="shared" si="8"/>
        <v>0.40806999999999999</v>
      </c>
      <c r="F83">
        <v>0.1923</v>
      </c>
      <c r="G83">
        <v>91.7</v>
      </c>
      <c r="H83">
        <v>91.7</v>
      </c>
      <c r="I83">
        <v>92.1</v>
      </c>
      <c r="J83">
        <v>74.900000000000006</v>
      </c>
      <c r="K83">
        <f t="shared" si="9"/>
        <v>-0.39999999999999147</v>
      </c>
      <c r="L83">
        <f t="shared" si="10"/>
        <v>16.799999999999997</v>
      </c>
      <c r="M83">
        <f t="shared" si="11"/>
        <v>-682.50523639998551</v>
      </c>
      <c r="N83">
        <f t="shared" si="12"/>
        <v>13508.275032</v>
      </c>
      <c r="O83">
        <f t="shared" si="13"/>
        <v>-4.601797846407699</v>
      </c>
      <c r="P83">
        <f t="shared" si="14"/>
        <v>148.31273758206686</v>
      </c>
      <c r="Q83">
        <f t="shared" si="15"/>
        <v>14190.780268399985</v>
      </c>
    </row>
    <row r="84" spans="3:17">
      <c r="C84">
        <v>100</v>
      </c>
      <c r="D84">
        <v>50</v>
      </c>
      <c r="E84">
        <f t="shared" si="8"/>
        <v>0.40806999999999999</v>
      </c>
      <c r="F84">
        <v>0.1923</v>
      </c>
      <c r="G84">
        <v>91.2</v>
      </c>
      <c r="H84">
        <v>91.8</v>
      </c>
      <c r="I84">
        <v>90.8</v>
      </c>
      <c r="J84">
        <v>77.900000000000006</v>
      </c>
      <c r="K84">
        <f t="shared" si="9"/>
        <v>1</v>
      </c>
      <c r="L84">
        <f t="shared" si="10"/>
        <v>13.299999999999997</v>
      </c>
      <c r="M84">
        <f t="shared" si="11"/>
        <v>1706.263091</v>
      </c>
      <c r="N84">
        <f t="shared" si="12"/>
        <v>10694.051066999999</v>
      </c>
      <c r="O84" t="e">
        <f t="shared" si="13"/>
        <v>#NUM!</v>
      </c>
      <c r="P84" t="e">
        <f t="shared" si="14"/>
        <v>#NUM!</v>
      </c>
      <c r="Q84">
        <f t="shared" si="15"/>
        <v>8987.7879759999978</v>
      </c>
    </row>
    <row r="85" spans="3:17">
      <c r="C85">
        <v>100</v>
      </c>
      <c r="D85">
        <v>50</v>
      </c>
      <c r="E85">
        <f t="shared" si="8"/>
        <v>0.40806999999999999</v>
      </c>
      <c r="F85">
        <v>0.1923</v>
      </c>
      <c r="G85">
        <v>92.3</v>
      </c>
      <c r="H85">
        <v>92.2</v>
      </c>
      <c r="I85">
        <v>91.5</v>
      </c>
      <c r="J85">
        <v>79.7</v>
      </c>
      <c r="K85">
        <f t="shared" si="9"/>
        <v>0.70000000000000284</v>
      </c>
      <c r="L85">
        <f t="shared" si="10"/>
        <v>12.599999999999994</v>
      </c>
      <c r="M85">
        <f t="shared" si="11"/>
        <v>1194.3841637000048</v>
      </c>
      <c r="N85">
        <f t="shared" si="12"/>
        <v>10131.206273999995</v>
      </c>
      <c r="O85" t="e">
        <f t="shared" si="13"/>
        <v>#NUM!</v>
      </c>
      <c r="P85" t="e">
        <f t="shared" si="14"/>
        <v>#NUM!</v>
      </c>
      <c r="Q85">
        <f t="shared" si="15"/>
        <v>8936.8221102999905</v>
      </c>
    </row>
    <row r="86" spans="3:17">
      <c r="C86">
        <v>100</v>
      </c>
      <c r="D86">
        <v>50</v>
      </c>
      <c r="E86">
        <f t="shared" si="8"/>
        <v>0.40806999999999999</v>
      </c>
      <c r="F86">
        <v>0.1923</v>
      </c>
      <c r="G86">
        <v>91.7</v>
      </c>
      <c r="H86">
        <v>91.7</v>
      </c>
      <c r="I86">
        <v>91.9</v>
      </c>
      <c r="J86">
        <v>80.7</v>
      </c>
      <c r="K86">
        <f t="shared" si="9"/>
        <v>-0.20000000000000284</v>
      </c>
      <c r="L86">
        <f t="shared" si="10"/>
        <v>11</v>
      </c>
      <c r="M86">
        <f t="shared" si="11"/>
        <v>-341.25261820000486</v>
      </c>
      <c r="N86">
        <f t="shared" si="12"/>
        <v>8844.7038900000007</v>
      </c>
      <c r="O86">
        <f t="shared" si="13"/>
        <v>-2.7948761638471833</v>
      </c>
      <c r="P86">
        <f t="shared" si="14"/>
        <v>122.09936977324469</v>
      </c>
      <c r="Q86">
        <f t="shared" si="15"/>
        <v>9185.9565082000063</v>
      </c>
    </row>
    <row r="87" spans="3:17">
      <c r="C87">
        <v>100</v>
      </c>
      <c r="D87">
        <v>50</v>
      </c>
      <c r="E87">
        <f t="shared" si="8"/>
        <v>0.40806999999999999</v>
      </c>
      <c r="F87">
        <v>0.1923</v>
      </c>
      <c r="G87">
        <v>93.9</v>
      </c>
      <c r="H87">
        <v>95</v>
      </c>
      <c r="I87">
        <v>94.3</v>
      </c>
      <c r="J87">
        <v>83.6</v>
      </c>
      <c r="K87">
        <f t="shared" si="9"/>
        <v>0.70000000000000284</v>
      </c>
      <c r="L87">
        <f t="shared" si="10"/>
        <v>10.300000000000011</v>
      </c>
      <c r="M87">
        <f t="shared" si="11"/>
        <v>1194.3841637000048</v>
      </c>
      <c r="N87">
        <f t="shared" si="12"/>
        <v>8281.8590970000096</v>
      </c>
      <c r="O87">
        <f t="shared" si="13"/>
        <v>-2.8657536902228915</v>
      </c>
      <c r="P87">
        <f t="shared" si="14"/>
        <v>-416.77837414111764</v>
      </c>
      <c r="Q87">
        <f t="shared" si="15"/>
        <v>7087.4749333000045</v>
      </c>
    </row>
    <row r="88" spans="3:17">
      <c r="C88">
        <v>100</v>
      </c>
      <c r="D88">
        <v>50</v>
      </c>
      <c r="E88">
        <f t="shared" si="8"/>
        <v>0.40806999999999999</v>
      </c>
      <c r="F88">
        <v>0.1923</v>
      </c>
      <c r="G88">
        <v>94</v>
      </c>
      <c r="H88">
        <v>95.4</v>
      </c>
      <c r="I88">
        <v>93.2</v>
      </c>
      <c r="J88">
        <v>81.2</v>
      </c>
      <c r="K88">
        <f t="shared" si="9"/>
        <v>2.2000000000000028</v>
      </c>
      <c r="L88">
        <f t="shared" si="10"/>
        <v>12.799999999999997</v>
      </c>
      <c r="M88">
        <f t="shared" si="11"/>
        <v>3753.7788002000048</v>
      </c>
      <c r="N88">
        <f t="shared" si="12"/>
        <v>10292.019071999999</v>
      </c>
      <c r="O88" t="e">
        <f t="shared" si="13"/>
        <v>#NUM!</v>
      </c>
      <c r="P88" t="e">
        <f t="shared" si="14"/>
        <v>#NUM!</v>
      </c>
      <c r="Q88">
        <f t="shared" si="15"/>
        <v>6538.2402717999939</v>
      </c>
    </row>
    <row r="89" spans="3:17">
      <c r="C89">
        <v>100</v>
      </c>
      <c r="D89">
        <v>50</v>
      </c>
      <c r="E89">
        <f t="shared" si="8"/>
        <v>0.40806999999999999</v>
      </c>
      <c r="F89">
        <v>0.1923</v>
      </c>
      <c r="G89">
        <v>92.2</v>
      </c>
      <c r="H89">
        <v>94.4</v>
      </c>
      <c r="I89">
        <v>93.5</v>
      </c>
      <c r="J89">
        <v>82.2</v>
      </c>
      <c r="K89">
        <f t="shared" si="9"/>
        <v>0.90000000000000568</v>
      </c>
      <c r="L89">
        <f t="shared" si="10"/>
        <v>10</v>
      </c>
      <c r="M89">
        <f t="shared" si="11"/>
        <v>1535.6367819000097</v>
      </c>
      <c r="N89">
        <f t="shared" si="12"/>
        <v>8040.6399000000001</v>
      </c>
      <c r="O89">
        <f t="shared" si="13"/>
        <v>-4.0641843009002621</v>
      </c>
      <c r="P89">
        <f t="shared" si="14"/>
        <v>-377.84624618520598</v>
      </c>
      <c r="Q89">
        <f t="shared" si="15"/>
        <v>6505.0031180999904</v>
      </c>
    </row>
    <row r="90" spans="3:17">
      <c r="C90">
        <v>100</v>
      </c>
      <c r="D90">
        <v>50</v>
      </c>
      <c r="E90">
        <f t="shared" si="8"/>
        <v>0.40806999999999999</v>
      </c>
      <c r="F90">
        <v>0.1923</v>
      </c>
      <c r="G90">
        <v>94.6</v>
      </c>
      <c r="H90">
        <v>95.7</v>
      </c>
      <c r="I90">
        <v>91.9</v>
      </c>
      <c r="J90">
        <v>83.8</v>
      </c>
      <c r="K90">
        <f t="shared" si="9"/>
        <v>3.7999999999999972</v>
      </c>
      <c r="L90">
        <f t="shared" si="10"/>
        <v>10.799999999999997</v>
      </c>
      <c r="M90">
        <f t="shared" si="11"/>
        <v>6483.7997457999954</v>
      </c>
      <c r="N90">
        <f t="shared" si="12"/>
        <v>8683.891091999998</v>
      </c>
      <c r="O90" t="e">
        <f t="shared" si="13"/>
        <v>#NUM!</v>
      </c>
      <c r="P90" t="e">
        <f t="shared" si="14"/>
        <v>#NUM!</v>
      </c>
      <c r="Q90">
        <f t="shared" si="15"/>
        <v>2200.0913462000026</v>
      </c>
    </row>
    <row r="91" spans="3:17">
      <c r="C91">
        <v>100</v>
      </c>
      <c r="D91">
        <v>50</v>
      </c>
      <c r="E91">
        <f t="shared" si="8"/>
        <v>0.40806999999999999</v>
      </c>
      <c r="F91">
        <v>0.1923</v>
      </c>
      <c r="G91">
        <v>93.1</v>
      </c>
      <c r="H91">
        <v>94</v>
      </c>
      <c r="I91">
        <v>94.1</v>
      </c>
      <c r="J91">
        <v>82.4</v>
      </c>
      <c r="K91">
        <f t="shared" si="9"/>
        <v>-9.9999999999994316E-2</v>
      </c>
      <c r="L91">
        <f t="shared" si="10"/>
        <v>10.699999999999989</v>
      </c>
      <c r="M91">
        <f t="shared" si="11"/>
        <v>-170.62630909999029</v>
      </c>
      <c r="N91">
        <f t="shared" si="12"/>
        <v>8603.4846929999912</v>
      </c>
      <c r="O91">
        <f t="shared" si="13"/>
        <v>-4.4063555838042845</v>
      </c>
      <c r="P91">
        <f t="shared" si="14"/>
        <v>38.722773470015291</v>
      </c>
      <c r="Q91">
        <f t="shared" si="15"/>
        <v>8774.1110020999822</v>
      </c>
    </row>
    <row r="92" spans="3:17">
      <c r="C92">
        <v>100</v>
      </c>
      <c r="D92">
        <v>50</v>
      </c>
      <c r="E92">
        <f t="shared" si="8"/>
        <v>0.40806999999999999</v>
      </c>
      <c r="F92">
        <v>0.1923</v>
      </c>
      <c r="G92">
        <v>93.7</v>
      </c>
      <c r="H92">
        <v>93.8</v>
      </c>
      <c r="I92">
        <v>92.2</v>
      </c>
      <c r="J92">
        <v>82</v>
      </c>
      <c r="K92">
        <f t="shared" si="9"/>
        <v>1.5999999999999943</v>
      </c>
      <c r="L92">
        <f t="shared" si="10"/>
        <v>11.700000000000003</v>
      </c>
      <c r="M92">
        <f t="shared" si="11"/>
        <v>2730.0209455999902</v>
      </c>
      <c r="N92">
        <f t="shared" si="12"/>
        <v>9407.5486830000027</v>
      </c>
      <c r="O92" t="e">
        <f t="shared" si="13"/>
        <v>#NUM!</v>
      </c>
      <c r="P92" t="e">
        <f t="shared" si="14"/>
        <v>#NUM!</v>
      </c>
      <c r="Q92">
        <f t="shared" si="15"/>
        <v>6677.5277374000125</v>
      </c>
    </row>
    <row r="93" spans="3:17">
      <c r="C93">
        <v>100</v>
      </c>
      <c r="D93">
        <v>50</v>
      </c>
      <c r="E93">
        <f t="shared" si="8"/>
        <v>0.40806999999999999</v>
      </c>
      <c r="F93">
        <v>0.1923</v>
      </c>
      <c r="G93">
        <v>91.8</v>
      </c>
      <c r="H93">
        <v>93.2</v>
      </c>
      <c r="I93">
        <v>92.2</v>
      </c>
      <c r="J93">
        <v>82.4</v>
      </c>
      <c r="K93">
        <f t="shared" si="9"/>
        <v>1</v>
      </c>
      <c r="L93">
        <f t="shared" si="10"/>
        <v>9.3999999999999915</v>
      </c>
      <c r="M93">
        <f t="shared" si="11"/>
        <v>1706.263091</v>
      </c>
      <c r="N93">
        <f t="shared" si="12"/>
        <v>7558.2015059999931</v>
      </c>
      <c r="O93">
        <f t="shared" si="13"/>
        <v>-2.5486698345551533</v>
      </c>
      <c r="P93">
        <f t="shared" si="14"/>
        <v>-669.47199981193819</v>
      </c>
      <c r="Q93">
        <f t="shared" si="15"/>
        <v>5851.9384149999933</v>
      </c>
    </row>
    <row r="94" spans="3:17">
      <c r="C94">
        <v>100</v>
      </c>
      <c r="D94">
        <v>50</v>
      </c>
      <c r="E94">
        <f t="shared" si="8"/>
        <v>0.40806999999999999</v>
      </c>
      <c r="F94">
        <v>0.1923</v>
      </c>
      <c r="G94">
        <v>91.4</v>
      </c>
      <c r="H94">
        <v>94.6</v>
      </c>
      <c r="I94">
        <v>94</v>
      </c>
      <c r="J94">
        <v>82.8</v>
      </c>
      <c r="K94">
        <f t="shared" si="9"/>
        <v>0.59999999999999432</v>
      </c>
      <c r="L94">
        <f t="shared" si="10"/>
        <v>8.6000000000000085</v>
      </c>
      <c r="M94">
        <f t="shared" si="11"/>
        <v>1023.7578545999904</v>
      </c>
      <c r="N94">
        <f t="shared" si="12"/>
        <v>6914.950314000007</v>
      </c>
      <c r="O94">
        <f t="shared" si="13"/>
        <v>-5.2889481754457934</v>
      </c>
      <c r="P94">
        <f t="shared" si="14"/>
        <v>-193.56549178395008</v>
      </c>
      <c r="Q94">
        <f t="shared" si="15"/>
        <v>5891.1924594000166</v>
      </c>
    </row>
    <row r="95" spans="3:17">
      <c r="C95">
        <v>100</v>
      </c>
      <c r="D95">
        <v>50</v>
      </c>
      <c r="E95">
        <f t="shared" si="8"/>
        <v>0.40806999999999999</v>
      </c>
      <c r="F95">
        <v>0.1923</v>
      </c>
      <c r="G95">
        <v>93.4</v>
      </c>
      <c r="H95">
        <v>95.3</v>
      </c>
      <c r="I95">
        <v>93</v>
      </c>
      <c r="J95">
        <v>83.3</v>
      </c>
      <c r="K95">
        <f t="shared" si="9"/>
        <v>2.2999999999999972</v>
      </c>
      <c r="L95">
        <f t="shared" si="10"/>
        <v>10.100000000000009</v>
      </c>
      <c r="M95">
        <f t="shared" si="11"/>
        <v>3924.4051092999953</v>
      </c>
      <c r="N95">
        <f t="shared" si="12"/>
        <v>8121.0462990000078</v>
      </c>
      <c r="O95" t="e">
        <f t="shared" si="13"/>
        <v>#NUM!</v>
      </c>
      <c r="P95" t="e">
        <f t="shared" si="14"/>
        <v>#NUM!</v>
      </c>
      <c r="Q95">
        <f t="shared" si="15"/>
        <v>4196.6411897000125</v>
      </c>
    </row>
    <row r="96" spans="3:17">
      <c r="C96">
        <v>100</v>
      </c>
      <c r="D96">
        <v>50</v>
      </c>
      <c r="E96">
        <f t="shared" si="8"/>
        <v>0.40806999999999999</v>
      </c>
      <c r="F96">
        <v>0.1923</v>
      </c>
      <c r="G96">
        <v>92.4</v>
      </c>
      <c r="H96">
        <v>94.6</v>
      </c>
      <c r="I96">
        <v>92.6</v>
      </c>
      <c r="J96">
        <v>84.6</v>
      </c>
      <c r="K96">
        <f t="shared" si="9"/>
        <v>2</v>
      </c>
      <c r="L96">
        <f t="shared" si="10"/>
        <v>7.8000000000000114</v>
      </c>
      <c r="M96">
        <f t="shared" si="11"/>
        <v>3412.5261820000001</v>
      </c>
      <c r="N96">
        <f t="shared" si="12"/>
        <v>6271.69912200001</v>
      </c>
      <c r="O96">
        <f t="shared" si="13"/>
        <v>-1.4826088680849039</v>
      </c>
      <c r="P96">
        <f t="shared" si="14"/>
        <v>-2301.7036087258698</v>
      </c>
      <c r="Q96">
        <f t="shared" si="15"/>
        <v>2859.1729400000099</v>
      </c>
    </row>
    <row r="97" spans="3:17">
      <c r="C97">
        <v>100</v>
      </c>
      <c r="D97">
        <v>50</v>
      </c>
      <c r="E97">
        <f t="shared" si="8"/>
        <v>0.40806999999999999</v>
      </c>
      <c r="F97">
        <v>0.1923</v>
      </c>
      <c r="G97">
        <v>94.4</v>
      </c>
      <c r="H97">
        <v>94.3</v>
      </c>
      <c r="I97">
        <v>92.8</v>
      </c>
      <c r="J97">
        <v>84.9</v>
      </c>
      <c r="K97">
        <f t="shared" si="9"/>
        <v>1.5</v>
      </c>
      <c r="L97">
        <f t="shared" si="10"/>
        <v>9.5</v>
      </c>
      <c r="M97">
        <f t="shared" si="11"/>
        <v>2559.3946365000002</v>
      </c>
      <c r="N97">
        <f t="shared" si="12"/>
        <v>7638.6079049999998</v>
      </c>
      <c r="O97" t="e">
        <f t="shared" si="13"/>
        <v>#NUM!</v>
      </c>
      <c r="P97" t="e">
        <f t="shared" si="14"/>
        <v>#NUM!</v>
      </c>
      <c r="Q97">
        <f t="shared" si="15"/>
        <v>5079.2132684999997</v>
      </c>
    </row>
    <row r="98" spans="3:17">
      <c r="C98">
        <v>100</v>
      </c>
      <c r="D98">
        <v>50</v>
      </c>
      <c r="E98">
        <f t="shared" si="8"/>
        <v>0.40806999999999999</v>
      </c>
      <c r="F98">
        <v>0.1923</v>
      </c>
      <c r="G98">
        <v>90.1</v>
      </c>
      <c r="H98">
        <v>92.6</v>
      </c>
      <c r="I98">
        <v>93.5</v>
      </c>
      <c r="J98">
        <v>84.1</v>
      </c>
      <c r="K98">
        <f t="shared" si="9"/>
        <v>-0.90000000000000568</v>
      </c>
      <c r="L98">
        <f t="shared" si="10"/>
        <v>6</v>
      </c>
      <c r="M98">
        <f t="shared" si="11"/>
        <v>-1535.6367819000097</v>
      </c>
      <c r="N98">
        <f t="shared" si="12"/>
        <v>4824.3839400000006</v>
      </c>
      <c r="O98">
        <f t="shared" si="13"/>
        <v>-7.5303610087673318</v>
      </c>
      <c r="P98">
        <f t="shared" si="14"/>
        <v>203.92605083768527</v>
      </c>
      <c r="Q98">
        <f t="shared" si="15"/>
        <v>6360.0207219000104</v>
      </c>
    </row>
    <row r="99" spans="3:17">
      <c r="C99">
        <v>100</v>
      </c>
      <c r="D99">
        <v>50</v>
      </c>
      <c r="E99">
        <f t="shared" si="8"/>
        <v>0.40806999999999999</v>
      </c>
      <c r="F99">
        <v>0.1923</v>
      </c>
      <c r="G99">
        <v>91.5</v>
      </c>
      <c r="H99">
        <v>92.6</v>
      </c>
      <c r="I99">
        <v>90.5</v>
      </c>
      <c r="J99">
        <v>83.5</v>
      </c>
      <c r="K99">
        <f t="shared" si="9"/>
        <v>2.0999999999999943</v>
      </c>
      <c r="L99">
        <f t="shared" si="10"/>
        <v>8</v>
      </c>
      <c r="M99">
        <f t="shared" si="11"/>
        <v>3583.1524910999901</v>
      </c>
      <c r="N99">
        <f t="shared" si="12"/>
        <v>6432.5119199999999</v>
      </c>
      <c r="O99" t="e">
        <f t="shared" si="13"/>
        <v>#NUM!</v>
      </c>
      <c r="P99" t="e">
        <f t="shared" si="14"/>
        <v>#NUM!</v>
      </c>
      <c r="Q99">
        <f t="shared" si="15"/>
        <v>2849.3594289000098</v>
      </c>
    </row>
    <row r="100" spans="3:17">
      <c r="C100">
        <v>100</v>
      </c>
      <c r="D100">
        <v>50</v>
      </c>
      <c r="E100">
        <f t="shared" si="8"/>
        <v>0.40806999999999999</v>
      </c>
      <c r="F100">
        <v>0.1923</v>
      </c>
      <c r="G100">
        <v>91.9</v>
      </c>
      <c r="H100">
        <v>91.6</v>
      </c>
      <c r="I100">
        <v>90.8</v>
      </c>
      <c r="J100">
        <v>82.1</v>
      </c>
      <c r="K100">
        <f t="shared" si="9"/>
        <v>0.79999999999999716</v>
      </c>
      <c r="L100">
        <f t="shared" si="10"/>
        <v>9.8000000000000114</v>
      </c>
      <c r="M100">
        <f t="shared" si="11"/>
        <v>1365.0104727999951</v>
      </c>
      <c r="N100">
        <f t="shared" si="12"/>
        <v>7879.8271020000093</v>
      </c>
      <c r="O100" t="e">
        <f t="shared" si="13"/>
        <v>#NUM!</v>
      </c>
      <c r="P100" t="e">
        <f t="shared" si="14"/>
        <v>#NUM!</v>
      </c>
      <c r="Q100">
        <f t="shared" si="15"/>
        <v>6514.8166292000142</v>
      </c>
    </row>
    <row r="101" spans="3:17">
      <c r="C101">
        <v>100</v>
      </c>
      <c r="D101">
        <v>50</v>
      </c>
      <c r="E101">
        <f t="shared" si="8"/>
        <v>0.40806999999999999</v>
      </c>
      <c r="F101">
        <v>0.1923</v>
      </c>
      <c r="G101">
        <v>91.5</v>
      </c>
      <c r="H101">
        <v>91.3</v>
      </c>
      <c r="I101">
        <v>91.5</v>
      </c>
      <c r="J101">
        <v>84.3</v>
      </c>
      <c r="K101">
        <f t="shared" si="9"/>
        <v>-0.20000000000000284</v>
      </c>
      <c r="L101">
        <f t="shared" si="10"/>
        <v>7.2000000000000028</v>
      </c>
      <c r="M101">
        <f t="shared" si="11"/>
        <v>-341.25261820000486</v>
      </c>
      <c r="N101">
        <f t="shared" si="12"/>
        <v>5789.260728000002</v>
      </c>
      <c r="O101" t="e">
        <f t="shared" si="13"/>
        <v>#NUM!</v>
      </c>
      <c r="P101" t="e">
        <f t="shared" si="14"/>
        <v>#NUM!</v>
      </c>
      <c r="Q101">
        <f t="shared" si="15"/>
        <v>6130.5133462000067</v>
      </c>
    </row>
    <row r="102" spans="3:17">
      <c r="C102">
        <v>100</v>
      </c>
      <c r="D102">
        <v>50</v>
      </c>
      <c r="E102">
        <f t="shared" si="8"/>
        <v>0.40806999999999999</v>
      </c>
      <c r="F102">
        <v>0.1923</v>
      </c>
      <c r="G102">
        <v>91.4</v>
      </c>
      <c r="H102">
        <v>90.9</v>
      </c>
      <c r="I102">
        <v>89.5</v>
      </c>
      <c r="J102">
        <v>81</v>
      </c>
      <c r="K102">
        <f t="shared" si="9"/>
        <v>1.4000000000000057</v>
      </c>
      <c r="L102">
        <f t="shared" si="10"/>
        <v>10.400000000000006</v>
      </c>
      <c r="M102">
        <f t="shared" si="11"/>
        <v>2388.7683274000096</v>
      </c>
      <c r="N102">
        <f t="shared" si="12"/>
        <v>8362.2654960000054</v>
      </c>
      <c r="O102" t="e">
        <f t="shared" si="13"/>
        <v>#NUM!</v>
      </c>
      <c r="P102" t="e">
        <f t="shared" si="14"/>
        <v>#NUM!</v>
      </c>
      <c r="Q102">
        <f t="shared" si="15"/>
        <v>5973.4971685999953</v>
      </c>
    </row>
    <row r="103" spans="3:17">
      <c r="C103">
        <v>100</v>
      </c>
      <c r="D103">
        <v>50</v>
      </c>
      <c r="E103">
        <f t="shared" si="8"/>
        <v>0.40806999999999999</v>
      </c>
      <c r="F103">
        <v>0.1923</v>
      </c>
      <c r="G103">
        <v>90.4</v>
      </c>
      <c r="H103">
        <v>93.4</v>
      </c>
      <c r="I103">
        <v>91.4</v>
      </c>
      <c r="J103">
        <v>81.3</v>
      </c>
      <c r="K103">
        <f t="shared" si="9"/>
        <v>2</v>
      </c>
      <c r="L103">
        <f t="shared" si="10"/>
        <v>9.1000000000000085</v>
      </c>
      <c r="M103">
        <f t="shared" si="11"/>
        <v>3412.5261820000001</v>
      </c>
      <c r="N103">
        <f t="shared" si="12"/>
        <v>7316.9823090000073</v>
      </c>
      <c r="O103">
        <f t="shared" si="13"/>
        <v>-2.8477396407858038</v>
      </c>
      <c r="P103">
        <f t="shared" si="14"/>
        <v>-1198.3280118467394</v>
      </c>
      <c r="Q103">
        <f t="shared" si="15"/>
        <v>3904.4561270000072</v>
      </c>
    </row>
    <row r="104" spans="3:17">
      <c r="C104">
        <v>100</v>
      </c>
      <c r="D104">
        <v>50</v>
      </c>
      <c r="E104">
        <f t="shared" si="8"/>
        <v>0.40806999999999999</v>
      </c>
      <c r="F104">
        <v>0.1923</v>
      </c>
      <c r="G104">
        <v>90.8</v>
      </c>
      <c r="H104">
        <v>90.7</v>
      </c>
      <c r="I104">
        <v>91.9</v>
      </c>
      <c r="J104">
        <v>80.7</v>
      </c>
      <c r="K104">
        <f t="shared" si="9"/>
        <v>-1.2000000000000028</v>
      </c>
      <c r="L104">
        <f t="shared" si="10"/>
        <v>10.099999999999994</v>
      </c>
      <c r="M104">
        <f t="shared" si="11"/>
        <v>-2047.5157092000049</v>
      </c>
      <c r="N104">
        <f t="shared" si="12"/>
        <v>8121.0462989999951</v>
      </c>
      <c r="O104">
        <f t="shared" si="13"/>
        <v>-5.1194347983008912</v>
      </c>
      <c r="P104">
        <f t="shared" si="14"/>
        <v>399.94956276805453</v>
      </c>
      <c r="Q104">
        <f t="shared" si="15"/>
        <v>10168.5620082</v>
      </c>
    </row>
    <row r="105" spans="3:17">
      <c r="C105">
        <v>100</v>
      </c>
      <c r="D105">
        <v>50</v>
      </c>
      <c r="E105">
        <f t="shared" si="8"/>
        <v>0.40806999999999999</v>
      </c>
      <c r="F105">
        <v>0.1923</v>
      </c>
      <c r="G105">
        <v>91.2</v>
      </c>
      <c r="H105">
        <v>91.2</v>
      </c>
      <c r="I105">
        <v>90.2</v>
      </c>
      <c r="J105">
        <v>83.9</v>
      </c>
      <c r="K105">
        <f t="shared" si="9"/>
        <v>1</v>
      </c>
      <c r="L105">
        <f t="shared" si="10"/>
        <v>7.2999999999999972</v>
      </c>
      <c r="M105">
        <f t="shared" si="11"/>
        <v>1706.263091</v>
      </c>
      <c r="N105">
        <f t="shared" si="12"/>
        <v>5869.6671269999979</v>
      </c>
      <c r="O105" t="e">
        <f t="shared" si="13"/>
        <v>#NUM!</v>
      </c>
      <c r="P105" t="e">
        <f t="shared" si="14"/>
        <v>#NUM!</v>
      </c>
      <c r="Q105">
        <f t="shared" si="15"/>
        <v>4163.4040359999981</v>
      </c>
    </row>
    <row r="106" spans="3:17">
      <c r="C106">
        <v>100</v>
      </c>
      <c r="D106">
        <v>50</v>
      </c>
      <c r="E106">
        <f t="shared" si="8"/>
        <v>0.40806999999999999</v>
      </c>
      <c r="F106">
        <v>0.1923</v>
      </c>
      <c r="G106">
        <v>90.1</v>
      </c>
      <c r="H106">
        <v>91.3</v>
      </c>
      <c r="I106">
        <v>90.5</v>
      </c>
      <c r="J106">
        <v>83.5</v>
      </c>
      <c r="K106">
        <f t="shared" si="9"/>
        <v>0.79999999999999716</v>
      </c>
      <c r="L106">
        <f t="shared" si="10"/>
        <v>6.5999999999999943</v>
      </c>
      <c r="M106">
        <f t="shared" si="11"/>
        <v>1365.0104727999951</v>
      </c>
      <c r="N106">
        <f t="shared" si="12"/>
        <v>5306.822333999995</v>
      </c>
      <c r="O106">
        <f t="shared" si="13"/>
        <v>-1.9525894676410529</v>
      </c>
      <c r="P106">
        <f t="shared" si="14"/>
        <v>-699.07704380331461</v>
      </c>
      <c r="Q106">
        <f t="shared" si="15"/>
        <v>3941.8118611999998</v>
      </c>
    </row>
    <row r="107" spans="3:17">
      <c r="C107">
        <v>100</v>
      </c>
      <c r="D107">
        <v>50</v>
      </c>
      <c r="E107">
        <f t="shared" si="8"/>
        <v>0.40806999999999999</v>
      </c>
      <c r="F107">
        <v>0.1923</v>
      </c>
      <c r="G107">
        <v>91.2</v>
      </c>
      <c r="H107">
        <v>92.2</v>
      </c>
      <c r="I107">
        <v>91.1</v>
      </c>
      <c r="J107">
        <v>84.5</v>
      </c>
      <c r="K107">
        <f t="shared" si="9"/>
        <v>1.1000000000000085</v>
      </c>
      <c r="L107">
        <f t="shared" si="10"/>
        <v>6.7000000000000028</v>
      </c>
      <c r="M107">
        <f t="shared" si="11"/>
        <v>1876.8894001000144</v>
      </c>
      <c r="N107">
        <f t="shared" si="12"/>
        <v>5387.2287330000026</v>
      </c>
      <c r="O107" t="e">
        <f t="shared" si="13"/>
        <v>#NUM!</v>
      </c>
      <c r="P107" t="e">
        <f t="shared" si="14"/>
        <v>#NUM!</v>
      </c>
      <c r="Q107">
        <f t="shared" si="15"/>
        <v>3510.3393328999882</v>
      </c>
    </row>
    <row r="108" spans="3:17">
      <c r="C108">
        <v>100</v>
      </c>
      <c r="D108">
        <v>50</v>
      </c>
      <c r="E108">
        <f t="shared" si="8"/>
        <v>0.40806999999999999</v>
      </c>
      <c r="F108">
        <v>0.1923</v>
      </c>
      <c r="G108">
        <v>92.5</v>
      </c>
      <c r="H108">
        <v>90.2</v>
      </c>
      <c r="I108">
        <v>89.3</v>
      </c>
      <c r="J108">
        <v>83.8</v>
      </c>
      <c r="K108">
        <f t="shared" si="9"/>
        <v>0.90000000000000568</v>
      </c>
      <c r="L108">
        <f t="shared" si="10"/>
        <v>8.7000000000000028</v>
      </c>
      <c r="M108">
        <f t="shared" si="11"/>
        <v>1535.6367819000097</v>
      </c>
      <c r="N108">
        <f t="shared" si="12"/>
        <v>6995.3567130000019</v>
      </c>
      <c r="O108" t="e">
        <f t="shared" si="13"/>
        <v>#NUM!</v>
      </c>
      <c r="P108" t="e">
        <f t="shared" si="14"/>
        <v>#NUM!</v>
      </c>
      <c r="Q108">
        <f t="shared" si="15"/>
        <v>5459.7199310999922</v>
      </c>
    </row>
    <row r="109" spans="3:17">
      <c r="C109">
        <v>100</v>
      </c>
      <c r="D109">
        <v>50</v>
      </c>
      <c r="E109">
        <f t="shared" si="8"/>
        <v>0.40806999999999999</v>
      </c>
      <c r="F109">
        <v>0.1923</v>
      </c>
      <c r="G109">
        <v>89.9</v>
      </c>
      <c r="H109">
        <v>92.4</v>
      </c>
      <c r="I109">
        <v>90.5</v>
      </c>
      <c r="J109">
        <v>83.7</v>
      </c>
      <c r="K109">
        <f t="shared" si="9"/>
        <v>1.9000000000000057</v>
      </c>
      <c r="L109">
        <f t="shared" si="10"/>
        <v>6.2000000000000028</v>
      </c>
      <c r="M109">
        <f t="shared" si="11"/>
        <v>3241.8998729000095</v>
      </c>
      <c r="N109">
        <f t="shared" si="12"/>
        <v>4985.1967380000024</v>
      </c>
      <c r="O109">
        <f t="shared" si="13"/>
        <v>-1.6079883969509761</v>
      </c>
      <c r="P109">
        <f t="shared" si="14"/>
        <v>-2016.1214341143332</v>
      </c>
      <c r="Q109">
        <f t="shared" si="15"/>
        <v>1743.2968650999928</v>
      </c>
    </row>
    <row r="110" spans="3:17">
      <c r="C110">
        <v>100</v>
      </c>
      <c r="D110">
        <v>50</v>
      </c>
      <c r="E110">
        <f t="shared" si="8"/>
        <v>0.40806999999999999</v>
      </c>
      <c r="F110">
        <v>0.1923</v>
      </c>
      <c r="G110">
        <v>92.9</v>
      </c>
      <c r="H110">
        <v>90.9</v>
      </c>
      <c r="I110">
        <v>91.1</v>
      </c>
      <c r="J110">
        <v>85</v>
      </c>
      <c r="K110">
        <f t="shared" si="9"/>
        <v>-0.19999999999998863</v>
      </c>
      <c r="L110">
        <f t="shared" si="10"/>
        <v>7.9000000000000057</v>
      </c>
      <c r="M110">
        <f t="shared" si="11"/>
        <v>-341.25261819998059</v>
      </c>
      <c r="N110">
        <f t="shared" si="12"/>
        <v>6352.105521000005</v>
      </c>
      <c r="O110" t="e">
        <f t="shared" si="13"/>
        <v>#NUM!</v>
      </c>
      <c r="P110" t="e">
        <f t="shared" si="14"/>
        <v>#NUM!</v>
      </c>
      <c r="Q110">
        <f t="shared" si="15"/>
        <v>6693.3581391999851</v>
      </c>
    </row>
    <row r="111" spans="3:17">
      <c r="C111">
        <v>100</v>
      </c>
      <c r="D111">
        <v>50</v>
      </c>
      <c r="E111">
        <f t="shared" si="8"/>
        <v>0.40806999999999999</v>
      </c>
      <c r="F111">
        <v>0.1923</v>
      </c>
      <c r="G111">
        <v>92.1</v>
      </c>
      <c r="H111">
        <v>92.8</v>
      </c>
      <c r="I111">
        <v>91.6</v>
      </c>
      <c r="J111">
        <v>83.2</v>
      </c>
      <c r="K111">
        <f t="shared" si="9"/>
        <v>1.2000000000000028</v>
      </c>
      <c r="L111">
        <f t="shared" si="10"/>
        <v>8.8999999999999915</v>
      </c>
      <c r="M111">
        <f t="shared" si="11"/>
        <v>2047.5157092000049</v>
      </c>
      <c r="N111">
        <f t="shared" si="12"/>
        <v>7156.1695109999928</v>
      </c>
      <c r="O111" t="e">
        <f t="shared" si="13"/>
        <v>#NUM!</v>
      </c>
      <c r="P111" t="e">
        <f t="shared" si="14"/>
        <v>#NUM!</v>
      </c>
      <c r="Q111">
        <f t="shared" si="15"/>
        <v>5108.6538017999883</v>
      </c>
    </row>
    <row r="112" spans="3:17">
      <c r="C112">
        <v>100</v>
      </c>
      <c r="D112">
        <v>50</v>
      </c>
      <c r="E112">
        <f t="shared" si="8"/>
        <v>0.40806999999999999</v>
      </c>
      <c r="F112">
        <v>0.1923</v>
      </c>
      <c r="G112">
        <v>93.8</v>
      </c>
      <c r="H112">
        <v>91.4</v>
      </c>
      <c r="I112">
        <v>91.1</v>
      </c>
      <c r="J112">
        <v>82.4</v>
      </c>
      <c r="K112">
        <f t="shared" si="9"/>
        <v>0.30000000000001137</v>
      </c>
      <c r="L112">
        <f t="shared" si="10"/>
        <v>11.399999999999991</v>
      </c>
      <c r="M112">
        <f t="shared" si="11"/>
        <v>511.87892730001943</v>
      </c>
      <c r="N112">
        <f t="shared" si="12"/>
        <v>9166.3294859999933</v>
      </c>
      <c r="O112" t="e">
        <f t="shared" si="13"/>
        <v>#NUM!</v>
      </c>
      <c r="P112" t="e">
        <f t="shared" si="14"/>
        <v>#NUM!</v>
      </c>
      <c r="Q112">
        <f t="shared" si="15"/>
        <v>8654.450558699973</v>
      </c>
    </row>
    <row r="113" spans="3:17">
      <c r="C113">
        <v>100</v>
      </c>
      <c r="D113">
        <v>50</v>
      </c>
      <c r="E113">
        <f t="shared" si="8"/>
        <v>0.40806999999999999</v>
      </c>
      <c r="F113">
        <v>0.1923</v>
      </c>
      <c r="G113">
        <v>93.1</v>
      </c>
      <c r="H113">
        <v>93.5</v>
      </c>
      <c r="I113">
        <v>91.8</v>
      </c>
      <c r="J113">
        <v>83.8</v>
      </c>
      <c r="K113">
        <f t="shared" si="9"/>
        <v>1.7000000000000028</v>
      </c>
      <c r="L113">
        <f t="shared" si="10"/>
        <v>9.2999999999999972</v>
      </c>
      <c r="M113">
        <f t="shared" si="11"/>
        <v>2900.6472547000049</v>
      </c>
      <c r="N113">
        <f t="shared" si="12"/>
        <v>7477.7951069999981</v>
      </c>
      <c r="O113" t="e">
        <f t="shared" si="13"/>
        <v>#NUM!</v>
      </c>
      <c r="P113" t="e">
        <f t="shared" si="14"/>
        <v>#NUM!</v>
      </c>
      <c r="Q113">
        <f t="shared" si="15"/>
        <v>4577.1478522999932</v>
      </c>
    </row>
    <row r="114" spans="3:17">
      <c r="C114">
        <v>100</v>
      </c>
      <c r="D114">
        <v>50</v>
      </c>
      <c r="E114">
        <f t="shared" si="8"/>
        <v>0.40806999999999999</v>
      </c>
      <c r="F114">
        <v>0.1923</v>
      </c>
      <c r="G114">
        <v>92.6</v>
      </c>
      <c r="H114">
        <v>92.4</v>
      </c>
      <c r="I114">
        <v>91.5</v>
      </c>
      <c r="J114">
        <v>85</v>
      </c>
      <c r="K114">
        <f t="shared" si="9"/>
        <v>0.90000000000000568</v>
      </c>
      <c r="L114">
        <f t="shared" si="10"/>
        <v>7.5999999999999943</v>
      </c>
      <c r="M114">
        <f t="shared" si="11"/>
        <v>1535.6367819000097</v>
      </c>
      <c r="N114">
        <f t="shared" si="12"/>
        <v>6110.8863239999955</v>
      </c>
      <c r="O114" t="e">
        <f t="shared" si="13"/>
        <v>#NUM!</v>
      </c>
      <c r="P114" t="e">
        <f t="shared" si="14"/>
        <v>#NUM!</v>
      </c>
      <c r="Q114">
        <f t="shared" si="15"/>
        <v>4575.2495420999858</v>
      </c>
    </row>
    <row r="115" spans="3:17">
      <c r="C115">
        <v>100</v>
      </c>
      <c r="D115">
        <v>50</v>
      </c>
      <c r="E115">
        <f t="shared" si="8"/>
        <v>0.40806999999999999</v>
      </c>
      <c r="F115">
        <v>0.1923</v>
      </c>
      <c r="G115">
        <v>94</v>
      </c>
      <c r="H115">
        <v>92.5</v>
      </c>
      <c r="I115">
        <v>90.9</v>
      </c>
      <c r="J115">
        <v>85.1</v>
      </c>
      <c r="K115">
        <f t="shared" si="9"/>
        <v>1.5999999999999943</v>
      </c>
      <c r="L115">
        <f t="shared" si="10"/>
        <v>8.9000000000000057</v>
      </c>
      <c r="M115">
        <f t="shared" si="11"/>
        <v>2730.0209455999902</v>
      </c>
      <c r="N115">
        <f t="shared" si="12"/>
        <v>7156.1695110000055</v>
      </c>
      <c r="O115" t="e">
        <f t="shared" si="13"/>
        <v>#NUM!</v>
      </c>
      <c r="P115" t="e">
        <f t="shared" si="14"/>
        <v>#NUM!</v>
      </c>
      <c r="Q115">
        <f t="shared" si="15"/>
        <v>4426.1485654000153</v>
      </c>
    </row>
    <row r="116" spans="3:17">
      <c r="C116">
        <v>100</v>
      </c>
      <c r="D116">
        <v>50</v>
      </c>
      <c r="E116">
        <f t="shared" si="8"/>
        <v>0.40806999999999999</v>
      </c>
      <c r="F116">
        <v>0.1923</v>
      </c>
      <c r="G116">
        <v>91.1</v>
      </c>
      <c r="H116">
        <v>91.8</v>
      </c>
      <c r="I116">
        <v>90.3</v>
      </c>
      <c r="J116">
        <v>84.6</v>
      </c>
      <c r="K116">
        <f t="shared" si="9"/>
        <v>1.5</v>
      </c>
      <c r="L116">
        <f t="shared" si="10"/>
        <v>6.5</v>
      </c>
      <c r="M116">
        <f t="shared" si="11"/>
        <v>2559.3946365000002</v>
      </c>
      <c r="N116">
        <f t="shared" si="12"/>
        <v>5226.415935</v>
      </c>
      <c r="O116" t="e">
        <f t="shared" si="13"/>
        <v>#NUM!</v>
      </c>
      <c r="P116" t="e">
        <f t="shared" si="14"/>
        <v>#NUM!</v>
      </c>
      <c r="Q116">
        <f t="shared" si="15"/>
        <v>2667.0212984999998</v>
      </c>
    </row>
    <row r="117" spans="3:17">
      <c r="C117">
        <v>100</v>
      </c>
      <c r="D117">
        <v>50</v>
      </c>
      <c r="E117">
        <f t="shared" si="8"/>
        <v>0.40806999999999999</v>
      </c>
      <c r="F117">
        <v>0.1923</v>
      </c>
      <c r="G117">
        <v>92.2</v>
      </c>
      <c r="H117">
        <v>91.8</v>
      </c>
      <c r="I117">
        <v>92.2</v>
      </c>
      <c r="J117">
        <v>85.1</v>
      </c>
      <c r="K117">
        <f t="shared" si="9"/>
        <v>-0.40000000000000568</v>
      </c>
      <c r="L117">
        <f t="shared" si="10"/>
        <v>7.1000000000000085</v>
      </c>
      <c r="M117">
        <f t="shared" si="11"/>
        <v>-682.50523640000972</v>
      </c>
      <c r="N117">
        <f t="shared" si="12"/>
        <v>5708.8543290000071</v>
      </c>
      <c r="O117" t="e">
        <f t="shared" si="13"/>
        <v>#NUM!</v>
      </c>
      <c r="P117" t="e">
        <f t="shared" si="14"/>
        <v>#NUM!</v>
      </c>
      <c r="Q117">
        <f t="shared" si="15"/>
        <v>6391.3595654000164</v>
      </c>
    </row>
    <row r="118" spans="3:17">
      <c r="C118">
        <v>100</v>
      </c>
      <c r="D118">
        <v>50</v>
      </c>
      <c r="E118">
        <f t="shared" si="8"/>
        <v>0.40806999999999999</v>
      </c>
      <c r="F118">
        <v>0.1923</v>
      </c>
      <c r="G118">
        <v>91.9</v>
      </c>
      <c r="H118">
        <v>93.5</v>
      </c>
      <c r="I118">
        <v>91.8</v>
      </c>
      <c r="J118">
        <v>86.5</v>
      </c>
      <c r="K118">
        <f t="shared" si="9"/>
        <v>1.7000000000000028</v>
      </c>
      <c r="L118">
        <f t="shared" si="10"/>
        <v>5.4000000000000057</v>
      </c>
      <c r="M118">
        <f t="shared" si="11"/>
        <v>2900.6472547000049</v>
      </c>
      <c r="N118">
        <f t="shared" si="12"/>
        <v>4341.9455460000054</v>
      </c>
      <c r="O118" t="e">
        <f t="shared" si="13"/>
        <v>#NUM!</v>
      </c>
      <c r="P118" t="e">
        <f t="shared" si="14"/>
        <v>#NUM!</v>
      </c>
      <c r="Q118">
        <f t="shared" si="15"/>
        <v>1441.2982913000005</v>
      </c>
    </row>
    <row r="119" spans="3:17">
      <c r="C119">
        <v>100</v>
      </c>
      <c r="D119">
        <v>50</v>
      </c>
      <c r="E119">
        <f t="shared" si="8"/>
        <v>0.40806999999999999</v>
      </c>
      <c r="F119">
        <v>0.1923</v>
      </c>
      <c r="G119">
        <v>93.3</v>
      </c>
      <c r="H119">
        <v>92.5</v>
      </c>
      <c r="I119">
        <v>92.7</v>
      </c>
      <c r="J119">
        <v>83</v>
      </c>
      <c r="K119">
        <f t="shared" si="9"/>
        <v>-0.20000000000000284</v>
      </c>
      <c r="L119">
        <f t="shared" si="10"/>
        <v>10.299999999999997</v>
      </c>
      <c r="M119">
        <f t="shared" si="11"/>
        <v>-341.25261820000486</v>
      </c>
      <c r="N119">
        <f t="shared" si="12"/>
        <v>8281.8590969999987</v>
      </c>
      <c r="O119" t="e">
        <f t="shared" si="13"/>
        <v>#NUM!</v>
      </c>
      <c r="P119" t="e">
        <f t="shared" si="14"/>
        <v>#NUM!</v>
      </c>
      <c r="Q119">
        <f t="shared" si="15"/>
        <v>8623.1117152000043</v>
      </c>
    </row>
    <row r="120" spans="3:17">
      <c r="C120">
        <v>100</v>
      </c>
      <c r="D120">
        <v>50</v>
      </c>
      <c r="E120">
        <f t="shared" si="8"/>
        <v>0.40806999999999999</v>
      </c>
      <c r="F120">
        <v>0.1923</v>
      </c>
      <c r="G120">
        <v>91.9</v>
      </c>
      <c r="H120">
        <v>91.8</v>
      </c>
      <c r="I120">
        <v>90.8</v>
      </c>
      <c r="J120">
        <v>85.4</v>
      </c>
      <c r="K120">
        <f t="shared" si="9"/>
        <v>1</v>
      </c>
      <c r="L120">
        <f t="shared" si="10"/>
        <v>6.5</v>
      </c>
      <c r="M120">
        <f t="shared" si="11"/>
        <v>1706.263091</v>
      </c>
      <c r="N120">
        <f t="shared" si="12"/>
        <v>5226.415935</v>
      </c>
      <c r="O120" t="e">
        <f t="shared" si="13"/>
        <v>#NUM!</v>
      </c>
      <c r="P120" t="e">
        <f t="shared" si="14"/>
        <v>#NUM!</v>
      </c>
      <c r="Q120">
        <f t="shared" si="15"/>
        <v>3520.1528440000002</v>
      </c>
    </row>
    <row r="121" spans="3:17">
      <c r="C121">
        <v>100</v>
      </c>
      <c r="D121">
        <v>50</v>
      </c>
      <c r="E121">
        <f t="shared" si="8"/>
        <v>0.40806999999999999</v>
      </c>
      <c r="F121">
        <v>0.1923</v>
      </c>
      <c r="G121">
        <v>91.2</v>
      </c>
      <c r="H121">
        <v>92.8</v>
      </c>
      <c r="I121">
        <v>92.1</v>
      </c>
      <c r="J121">
        <v>84.2</v>
      </c>
      <c r="K121">
        <f t="shared" si="9"/>
        <v>0.70000000000000284</v>
      </c>
      <c r="L121">
        <f t="shared" si="10"/>
        <v>7</v>
      </c>
      <c r="M121">
        <f t="shared" si="11"/>
        <v>1194.3841637000048</v>
      </c>
      <c r="N121">
        <f t="shared" si="12"/>
        <v>5628.4479300000003</v>
      </c>
      <c r="O121">
        <f t="shared" si="13"/>
        <v>-2.7911641432690901</v>
      </c>
      <c r="P121">
        <f t="shared" si="14"/>
        <v>-427.91613190512987</v>
      </c>
      <c r="Q121">
        <f t="shared" si="15"/>
        <v>4434.0637662999952</v>
      </c>
    </row>
    <row r="122" spans="3:17">
      <c r="C122">
        <v>100</v>
      </c>
      <c r="D122">
        <v>50</v>
      </c>
      <c r="E122">
        <f t="shared" si="8"/>
        <v>0.40806999999999999</v>
      </c>
      <c r="F122">
        <v>0.1923</v>
      </c>
      <c r="G122">
        <v>92.6</v>
      </c>
      <c r="H122">
        <v>92.7</v>
      </c>
      <c r="I122">
        <v>91.1</v>
      </c>
      <c r="J122">
        <v>84.8</v>
      </c>
      <c r="K122">
        <f t="shared" si="9"/>
        <v>1.6000000000000085</v>
      </c>
      <c r="L122">
        <f t="shared" si="10"/>
        <v>7.7999999999999972</v>
      </c>
      <c r="M122">
        <f t="shared" si="11"/>
        <v>2730.0209456000148</v>
      </c>
      <c r="N122">
        <f t="shared" si="12"/>
        <v>6271.6991219999982</v>
      </c>
      <c r="O122" t="e">
        <f t="shared" si="13"/>
        <v>#NUM!</v>
      </c>
      <c r="P122" t="e">
        <f t="shared" si="14"/>
        <v>#NUM!</v>
      </c>
      <c r="Q122">
        <f t="shared" si="15"/>
        <v>3541.6781763999834</v>
      </c>
    </row>
    <row r="123" spans="3:17">
      <c r="C123">
        <v>100</v>
      </c>
      <c r="D123">
        <v>50</v>
      </c>
      <c r="E123">
        <f t="shared" si="8"/>
        <v>0.40806999999999999</v>
      </c>
      <c r="F123">
        <v>0.1923</v>
      </c>
      <c r="G123">
        <v>90.3</v>
      </c>
      <c r="H123">
        <v>93.3</v>
      </c>
      <c r="I123">
        <v>90.5</v>
      </c>
      <c r="J123">
        <v>85.6</v>
      </c>
      <c r="K123">
        <f t="shared" si="9"/>
        <v>2.7999999999999972</v>
      </c>
      <c r="L123">
        <f t="shared" si="10"/>
        <v>4.7000000000000028</v>
      </c>
      <c r="M123">
        <f t="shared" si="11"/>
        <v>4777.5366547999947</v>
      </c>
      <c r="N123">
        <f t="shared" si="12"/>
        <v>3779.100753000002</v>
      </c>
      <c r="O123">
        <f t="shared" si="13"/>
        <v>-0.52045408647364411</v>
      </c>
      <c r="P123">
        <f t="shared" si="14"/>
        <v>-9179.5545062781057</v>
      </c>
      <c r="Q123">
        <f t="shared" si="15"/>
        <v>-998.43590179999273</v>
      </c>
    </row>
    <row r="124" spans="3:17">
      <c r="C124">
        <v>100</v>
      </c>
      <c r="D124">
        <v>50</v>
      </c>
      <c r="E124">
        <f t="shared" si="8"/>
        <v>0.40806999999999999</v>
      </c>
      <c r="F124">
        <v>0.1923</v>
      </c>
      <c r="G124">
        <v>91.5</v>
      </c>
      <c r="H124">
        <v>93.3</v>
      </c>
      <c r="I124">
        <v>90.9</v>
      </c>
      <c r="J124">
        <v>84.7</v>
      </c>
      <c r="K124">
        <f t="shared" si="9"/>
        <v>2.3999999999999915</v>
      </c>
      <c r="L124">
        <f t="shared" si="10"/>
        <v>6.7999999999999972</v>
      </c>
      <c r="M124">
        <f t="shared" si="11"/>
        <v>4095.0314183999853</v>
      </c>
      <c r="N124">
        <f t="shared" si="12"/>
        <v>5467.6351319999976</v>
      </c>
      <c r="O124" t="e">
        <f t="shared" si="13"/>
        <v>#NUM!</v>
      </c>
      <c r="P124" t="e">
        <f t="shared" si="14"/>
        <v>#NUM!</v>
      </c>
      <c r="Q124">
        <f t="shared" si="15"/>
        <v>1372.6037136000123</v>
      </c>
    </row>
    <row r="125" spans="3:17">
      <c r="C125">
        <v>100</v>
      </c>
      <c r="D125">
        <v>50</v>
      </c>
      <c r="E125">
        <f t="shared" si="8"/>
        <v>0.40806999999999999</v>
      </c>
      <c r="F125">
        <v>0.1923</v>
      </c>
      <c r="G125">
        <v>91.2</v>
      </c>
      <c r="H125">
        <v>92.3</v>
      </c>
      <c r="I125">
        <v>91.9</v>
      </c>
      <c r="J125">
        <v>85.2</v>
      </c>
      <c r="K125">
        <f t="shared" si="9"/>
        <v>0.39999999999999147</v>
      </c>
      <c r="L125">
        <f t="shared" si="10"/>
        <v>6</v>
      </c>
      <c r="M125">
        <f t="shared" si="11"/>
        <v>682.50523639998551</v>
      </c>
      <c r="N125">
        <f t="shared" si="12"/>
        <v>4824.3839400000006</v>
      </c>
      <c r="O125">
        <f t="shared" si="13"/>
        <v>-2.4171586551539472</v>
      </c>
      <c r="P125">
        <f t="shared" si="14"/>
        <v>-282.35847694346614</v>
      </c>
      <c r="Q125">
        <f t="shared" si="15"/>
        <v>4141.8787036000149</v>
      </c>
    </row>
    <row r="126" spans="3:17">
      <c r="C126">
        <v>100</v>
      </c>
      <c r="D126">
        <v>50</v>
      </c>
      <c r="E126">
        <f t="shared" si="8"/>
        <v>0.40806999999999999</v>
      </c>
      <c r="F126">
        <v>0.1923</v>
      </c>
      <c r="G126">
        <v>89.7</v>
      </c>
      <c r="H126">
        <v>93.2</v>
      </c>
      <c r="I126">
        <v>91.4</v>
      </c>
      <c r="J126">
        <v>86.7</v>
      </c>
      <c r="K126">
        <f t="shared" si="9"/>
        <v>1.7999999999999972</v>
      </c>
      <c r="L126">
        <f t="shared" si="10"/>
        <v>3</v>
      </c>
      <c r="M126">
        <f t="shared" si="11"/>
        <v>3071.2735637999954</v>
      </c>
      <c r="N126">
        <f t="shared" si="12"/>
        <v>2412.1919700000003</v>
      </c>
      <c r="O126">
        <f t="shared" si="13"/>
        <v>-0.89473853978255802</v>
      </c>
      <c r="P126">
        <f t="shared" si="14"/>
        <v>-3432.5933524070456</v>
      </c>
      <c r="Q126">
        <f t="shared" si="15"/>
        <v>-659.08159379999506</v>
      </c>
    </row>
    <row r="127" spans="3:17">
      <c r="C127">
        <v>100</v>
      </c>
      <c r="D127">
        <v>50</v>
      </c>
      <c r="E127">
        <f t="shared" si="8"/>
        <v>0.40806999999999999</v>
      </c>
      <c r="F127">
        <v>0.1923</v>
      </c>
      <c r="G127">
        <v>90.9</v>
      </c>
      <c r="H127">
        <v>92.7</v>
      </c>
      <c r="I127">
        <v>90.1</v>
      </c>
      <c r="J127">
        <v>86.4</v>
      </c>
      <c r="K127">
        <f t="shared" si="9"/>
        <v>2.6000000000000085</v>
      </c>
      <c r="L127">
        <f t="shared" si="10"/>
        <v>4.5</v>
      </c>
      <c r="M127">
        <f t="shared" si="11"/>
        <v>4436.2840366000146</v>
      </c>
      <c r="N127">
        <f t="shared" si="12"/>
        <v>3618.2879550000002</v>
      </c>
      <c r="O127" t="e">
        <f t="shared" si="13"/>
        <v>#NUM!</v>
      </c>
      <c r="P127" t="e">
        <f t="shared" si="14"/>
        <v>#NUM!</v>
      </c>
      <c r="Q127">
        <f t="shared" si="15"/>
        <v>-817.99608160001435</v>
      </c>
    </row>
    <row r="128" spans="3:17">
      <c r="C128">
        <v>100</v>
      </c>
      <c r="D128">
        <v>50</v>
      </c>
      <c r="E128">
        <f t="shared" si="8"/>
        <v>0.40806999999999999</v>
      </c>
      <c r="F128">
        <v>0.1923</v>
      </c>
      <c r="G128">
        <v>91.2</v>
      </c>
      <c r="H128">
        <v>92.8</v>
      </c>
      <c r="I128">
        <v>90.8</v>
      </c>
      <c r="J128">
        <v>85.4</v>
      </c>
      <c r="K128">
        <f t="shared" si="9"/>
        <v>2</v>
      </c>
      <c r="L128">
        <f t="shared" si="10"/>
        <v>5.7999999999999972</v>
      </c>
      <c r="M128">
        <f t="shared" si="11"/>
        <v>3412.5261820000001</v>
      </c>
      <c r="N128">
        <f t="shared" si="12"/>
        <v>4663.571141999998</v>
      </c>
      <c r="O128" t="e">
        <f t="shared" si="13"/>
        <v>#NUM!</v>
      </c>
      <c r="P128" t="e">
        <f t="shared" si="14"/>
        <v>#NUM!</v>
      </c>
      <c r="Q128">
        <f t="shared" si="15"/>
        <v>1251.0449599999979</v>
      </c>
    </row>
    <row r="129" spans="3:17">
      <c r="C129">
        <v>100</v>
      </c>
      <c r="D129">
        <v>50</v>
      </c>
      <c r="E129">
        <f t="shared" si="8"/>
        <v>0.40806999999999999</v>
      </c>
      <c r="F129">
        <v>0.1923</v>
      </c>
      <c r="G129">
        <v>91.9</v>
      </c>
      <c r="H129">
        <v>92.4</v>
      </c>
      <c r="I129">
        <v>91.4</v>
      </c>
      <c r="J129">
        <v>85.8</v>
      </c>
      <c r="K129">
        <f t="shared" si="9"/>
        <v>1</v>
      </c>
      <c r="L129">
        <f t="shared" si="10"/>
        <v>6.1000000000000085</v>
      </c>
      <c r="M129">
        <f t="shared" si="11"/>
        <v>1706.263091</v>
      </c>
      <c r="N129">
        <f t="shared" si="12"/>
        <v>4904.7903390000074</v>
      </c>
      <c r="O129" t="e">
        <f t="shared" si="13"/>
        <v>#NUM!</v>
      </c>
      <c r="P129" t="e">
        <f t="shared" si="14"/>
        <v>#NUM!</v>
      </c>
      <c r="Q129">
        <f t="shared" si="15"/>
        <v>3198.5272480000076</v>
      </c>
    </row>
    <row r="130" spans="3:17">
      <c r="C130">
        <v>100</v>
      </c>
      <c r="D130">
        <v>50</v>
      </c>
      <c r="E130">
        <f t="shared" si="8"/>
        <v>0.40806999999999999</v>
      </c>
      <c r="F130">
        <v>0.1923</v>
      </c>
      <c r="G130">
        <v>91.7</v>
      </c>
      <c r="H130">
        <v>92.6</v>
      </c>
      <c r="I130">
        <v>90.8</v>
      </c>
      <c r="J130">
        <v>84.6</v>
      </c>
      <c r="K130">
        <f t="shared" si="9"/>
        <v>1.7999999999999972</v>
      </c>
      <c r="L130">
        <f t="shared" si="10"/>
        <v>7.1000000000000085</v>
      </c>
      <c r="M130">
        <f t="shared" si="11"/>
        <v>3071.2735637999954</v>
      </c>
      <c r="N130">
        <f t="shared" si="12"/>
        <v>5708.8543290000071</v>
      </c>
      <c r="O130" t="e">
        <f t="shared" si="13"/>
        <v>#NUM!</v>
      </c>
      <c r="P130" t="e">
        <f t="shared" si="14"/>
        <v>#NUM!</v>
      </c>
      <c r="Q130">
        <f t="shared" si="15"/>
        <v>2637.5807652000117</v>
      </c>
    </row>
    <row r="131" spans="3:17">
      <c r="C131">
        <v>100</v>
      </c>
      <c r="D131">
        <v>50</v>
      </c>
      <c r="E131">
        <f t="shared" ref="E131:E194" si="16" xml:space="preserve"> (5.7214*C131 - 164.07)/1000</f>
        <v>0.40806999999999999</v>
      </c>
      <c r="F131">
        <v>0.1923</v>
      </c>
      <c r="G131">
        <v>91.4</v>
      </c>
      <c r="H131">
        <v>92.6</v>
      </c>
      <c r="I131">
        <v>90.7</v>
      </c>
      <c r="J131">
        <v>87.6</v>
      </c>
      <c r="K131">
        <f t="shared" ref="K131:K194" si="17" xml:space="preserve"> H131 - I131</f>
        <v>1.8999999999999915</v>
      </c>
      <c r="L131">
        <f t="shared" ref="L131:L194" si="18" xml:space="preserve"> G131 - J131</f>
        <v>3.8000000000000114</v>
      </c>
      <c r="M131">
        <f t="shared" ref="M131:M194" si="19" xml:space="preserve"> 4181.3*K131*E131</f>
        <v>3241.8998728999854</v>
      </c>
      <c r="N131">
        <f t="shared" ref="N131:N194" si="20">4181.3*L131*F131</f>
        <v>3055.4431620000091</v>
      </c>
      <c r="O131" t="e">
        <f t="shared" ref="O131:O194" si="21" xml:space="preserve"> ( (G131 - H131) - (J131-I131))/(LN( (G131-I131)/(J131-H131)))</f>
        <v>#NUM!</v>
      </c>
      <c r="P131" t="e">
        <f t="shared" ref="P131:P194" si="22" xml:space="preserve"> M131/O131</f>
        <v>#NUM!</v>
      </c>
      <c r="Q131">
        <f t="shared" ref="Q131:Q194" si="23" xml:space="preserve"> N131 - M131</f>
        <v>-186.45671089997631</v>
      </c>
    </row>
    <row r="132" spans="3:17">
      <c r="C132">
        <v>100</v>
      </c>
      <c r="D132">
        <v>50</v>
      </c>
      <c r="E132">
        <f t="shared" si="16"/>
        <v>0.40806999999999999</v>
      </c>
      <c r="F132">
        <v>0.1923</v>
      </c>
      <c r="G132">
        <v>91.1</v>
      </c>
      <c r="H132">
        <v>92.2</v>
      </c>
      <c r="I132">
        <v>90.8</v>
      </c>
      <c r="J132">
        <v>88.3</v>
      </c>
      <c r="K132">
        <f t="shared" si="17"/>
        <v>1.4000000000000057</v>
      </c>
      <c r="L132">
        <f t="shared" si="18"/>
        <v>2.7999999999999972</v>
      </c>
      <c r="M132">
        <f t="shared" si="19"/>
        <v>2388.7683274000096</v>
      </c>
      <c r="N132">
        <f t="shared" si="20"/>
        <v>2251.3791719999977</v>
      </c>
      <c r="O132" t="e">
        <f t="shared" si="21"/>
        <v>#NUM!</v>
      </c>
      <c r="P132" t="e">
        <f t="shared" si="22"/>
        <v>#NUM!</v>
      </c>
      <c r="Q132">
        <f t="shared" si="23"/>
        <v>-137.38915540001199</v>
      </c>
    </row>
    <row r="133" spans="3:17">
      <c r="C133">
        <v>100</v>
      </c>
      <c r="D133">
        <v>50</v>
      </c>
      <c r="E133">
        <f t="shared" si="16"/>
        <v>0.40806999999999999</v>
      </c>
      <c r="F133">
        <v>0.1923</v>
      </c>
      <c r="G133">
        <v>90.7</v>
      </c>
      <c r="H133">
        <v>91.5</v>
      </c>
      <c r="I133">
        <v>90.4</v>
      </c>
      <c r="J133">
        <v>84.4</v>
      </c>
      <c r="K133">
        <f t="shared" si="17"/>
        <v>1.0999999999999943</v>
      </c>
      <c r="L133">
        <f t="shared" si="18"/>
        <v>6.2999999999999972</v>
      </c>
      <c r="M133">
        <f t="shared" si="19"/>
        <v>1876.8894000999903</v>
      </c>
      <c r="N133">
        <f t="shared" si="20"/>
        <v>5065.6031369999973</v>
      </c>
      <c r="O133" t="e">
        <f t="shared" si="21"/>
        <v>#NUM!</v>
      </c>
      <c r="P133" t="e">
        <f t="shared" si="22"/>
        <v>#NUM!</v>
      </c>
      <c r="Q133">
        <f t="shared" si="23"/>
        <v>3188.713736900007</v>
      </c>
    </row>
    <row r="134" spans="3:17">
      <c r="C134">
        <v>100</v>
      </c>
      <c r="D134">
        <v>50</v>
      </c>
      <c r="E134">
        <f t="shared" si="16"/>
        <v>0.40806999999999999</v>
      </c>
      <c r="F134">
        <v>0.1923</v>
      </c>
      <c r="G134">
        <v>91.3</v>
      </c>
      <c r="H134">
        <v>92.5</v>
      </c>
      <c r="I134">
        <v>90.1</v>
      </c>
      <c r="J134">
        <v>85.4</v>
      </c>
      <c r="K134">
        <f t="shared" si="17"/>
        <v>2.4000000000000057</v>
      </c>
      <c r="L134">
        <f t="shared" si="18"/>
        <v>5.8999999999999915</v>
      </c>
      <c r="M134">
        <f t="shared" si="19"/>
        <v>4095.0314184000099</v>
      </c>
      <c r="N134">
        <f t="shared" si="20"/>
        <v>4743.9775409999929</v>
      </c>
      <c r="O134" t="e">
        <f t="shared" si="21"/>
        <v>#NUM!</v>
      </c>
      <c r="P134" t="e">
        <f t="shared" si="22"/>
        <v>#NUM!</v>
      </c>
      <c r="Q134">
        <f t="shared" si="23"/>
        <v>648.94612259998303</v>
      </c>
    </row>
    <row r="135" spans="3:17">
      <c r="C135">
        <v>100</v>
      </c>
      <c r="D135">
        <v>50</v>
      </c>
      <c r="E135">
        <f t="shared" si="16"/>
        <v>0.40806999999999999</v>
      </c>
      <c r="F135">
        <v>0.1923</v>
      </c>
      <c r="G135">
        <v>91.3</v>
      </c>
      <c r="H135">
        <v>91.1</v>
      </c>
      <c r="I135">
        <v>90.4</v>
      </c>
      <c r="J135">
        <v>88.3</v>
      </c>
      <c r="K135">
        <f t="shared" si="17"/>
        <v>0.69999999999998863</v>
      </c>
      <c r="L135">
        <f t="shared" si="18"/>
        <v>3</v>
      </c>
      <c r="M135">
        <f t="shared" si="19"/>
        <v>1194.3841636999807</v>
      </c>
      <c r="N135">
        <f t="shared" si="20"/>
        <v>2412.1919700000003</v>
      </c>
      <c r="O135" t="e">
        <f t="shared" si="21"/>
        <v>#NUM!</v>
      </c>
      <c r="P135" t="e">
        <f t="shared" si="22"/>
        <v>#NUM!</v>
      </c>
      <c r="Q135">
        <f t="shared" si="23"/>
        <v>1217.8078063000196</v>
      </c>
    </row>
    <row r="136" spans="3:17">
      <c r="C136">
        <v>100</v>
      </c>
      <c r="D136">
        <v>50</v>
      </c>
      <c r="E136">
        <f t="shared" si="16"/>
        <v>0.40806999999999999</v>
      </c>
      <c r="F136">
        <v>0.1923</v>
      </c>
      <c r="G136">
        <v>91.7</v>
      </c>
      <c r="H136">
        <v>91.2</v>
      </c>
      <c r="I136">
        <v>91.7</v>
      </c>
      <c r="J136">
        <v>85.2</v>
      </c>
      <c r="K136">
        <f t="shared" si="17"/>
        <v>-0.5</v>
      </c>
      <c r="L136">
        <f t="shared" si="18"/>
        <v>6.5</v>
      </c>
      <c r="M136">
        <f t="shared" si="19"/>
        <v>-853.13154550000002</v>
      </c>
      <c r="N136">
        <f t="shared" si="20"/>
        <v>5226.415935</v>
      </c>
      <c r="O136" t="e">
        <f t="shared" si="21"/>
        <v>#NUM!</v>
      </c>
      <c r="P136" t="e">
        <f t="shared" si="22"/>
        <v>#NUM!</v>
      </c>
      <c r="Q136">
        <f t="shared" si="23"/>
        <v>6079.5474805000003</v>
      </c>
    </row>
    <row r="137" spans="3:17">
      <c r="C137">
        <v>100</v>
      </c>
      <c r="D137">
        <v>50</v>
      </c>
      <c r="E137">
        <f t="shared" si="16"/>
        <v>0.40806999999999999</v>
      </c>
      <c r="F137">
        <v>0.1923</v>
      </c>
      <c r="G137">
        <v>91.3</v>
      </c>
      <c r="H137">
        <v>92.7</v>
      </c>
      <c r="I137">
        <v>91.8</v>
      </c>
      <c r="J137">
        <v>85.2</v>
      </c>
      <c r="K137">
        <f t="shared" si="17"/>
        <v>0.90000000000000568</v>
      </c>
      <c r="L137">
        <f t="shared" si="18"/>
        <v>6.0999999999999943</v>
      </c>
      <c r="M137">
        <f t="shared" si="19"/>
        <v>1535.6367819000097</v>
      </c>
      <c r="N137">
        <f t="shared" si="20"/>
        <v>4904.7903389999956</v>
      </c>
      <c r="O137">
        <f t="shared" si="21"/>
        <v>-1.9202007399580421</v>
      </c>
      <c r="P137">
        <f t="shared" si="22"/>
        <v>-799.72721077774645</v>
      </c>
      <c r="Q137">
        <f t="shared" si="23"/>
        <v>3369.1535570999858</v>
      </c>
    </row>
    <row r="138" spans="3:17">
      <c r="C138">
        <v>100</v>
      </c>
      <c r="D138">
        <v>50</v>
      </c>
      <c r="E138">
        <f t="shared" si="16"/>
        <v>0.40806999999999999</v>
      </c>
      <c r="F138">
        <v>0.1923</v>
      </c>
      <c r="G138">
        <v>89.9</v>
      </c>
      <c r="H138">
        <v>93.3</v>
      </c>
      <c r="I138">
        <v>92</v>
      </c>
      <c r="J138">
        <v>86.5</v>
      </c>
      <c r="K138">
        <f t="shared" si="17"/>
        <v>1.2999999999999972</v>
      </c>
      <c r="L138">
        <f t="shared" si="18"/>
        <v>3.4000000000000057</v>
      </c>
      <c r="M138">
        <f t="shared" si="19"/>
        <v>2218.1420182999955</v>
      </c>
      <c r="N138">
        <f t="shared" si="20"/>
        <v>2733.8175660000047</v>
      </c>
      <c r="O138">
        <f t="shared" si="21"/>
        <v>-1.7872564517789333</v>
      </c>
      <c r="P138">
        <f t="shared" si="22"/>
        <v>-1241.0877107715478</v>
      </c>
      <c r="Q138">
        <f t="shared" si="23"/>
        <v>515.67554770000925</v>
      </c>
    </row>
    <row r="139" spans="3:17">
      <c r="C139">
        <v>100</v>
      </c>
      <c r="D139">
        <v>50</v>
      </c>
      <c r="E139">
        <f t="shared" si="16"/>
        <v>0.40806999999999999</v>
      </c>
      <c r="F139">
        <v>0.1923</v>
      </c>
      <c r="G139">
        <v>90.3</v>
      </c>
      <c r="H139">
        <v>92.2</v>
      </c>
      <c r="I139">
        <v>90.8</v>
      </c>
      <c r="J139">
        <v>85.7</v>
      </c>
      <c r="K139">
        <f t="shared" si="17"/>
        <v>1.4000000000000057</v>
      </c>
      <c r="L139">
        <f t="shared" si="18"/>
        <v>4.5999999999999943</v>
      </c>
      <c r="M139">
        <f t="shared" si="19"/>
        <v>2388.7683274000096</v>
      </c>
      <c r="N139">
        <f t="shared" si="20"/>
        <v>3698.6943539999957</v>
      </c>
      <c r="O139">
        <f t="shared" si="21"/>
        <v>-1.2475879848040918</v>
      </c>
      <c r="P139">
        <f t="shared" si="22"/>
        <v>-1914.7093082778581</v>
      </c>
      <c r="Q139">
        <f t="shared" si="23"/>
        <v>1309.926026599986</v>
      </c>
    </row>
    <row r="140" spans="3:17">
      <c r="C140">
        <v>100</v>
      </c>
      <c r="D140">
        <v>50</v>
      </c>
      <c r="E140">
        <f t="shared" si="16"/>
        <v>0.40806999999999999</v>
      </c>
      <c r="F140">
        <v>0.1923</v>
      </c>
      <c r="G140">
        <v>91.2</v>
      </c>
      <c r="H140">
        <v>92.6</v>
      </c>
      <c r="I140">
        <v>90.6</v>
      </c>
      <c r="J140">
        <v>86</v>
      </c>
      <c r="K140">
        <f t="shared" si="17"/>
        <v>2</v>
      </c>
      <c r="L140">
        <f t="shared" si="18"/>
        <v>5.2000000000000028</v>
      </c>
      <c r="M140">
        <f t="shared" si="19"/>
        <v>3412.5261820000001</v>
      </c>
      <c r="N140">
        <f t="shared" si="20"/>
        <v>4181.1327480000027</v>
      </c>
      <c r="O140" t="e">
        <f t="shared" si="21"/>
        <v>#NUM!</v>
      </c>
      <c r="P140" t="e">
        <f t="shared" si="22"/>
        <v>#NUM!</v>
      </c>
      <c r="Q140">
        <f t="shared" si="23"/>
        <v>768.60656600000266</v>
      </c>
    </row>
    <row r="141" spans="3:17">
      <c r="C141">
        <v>100</v>
      </c>
      <c r="D141">
        <v>50</v>
      </c>
      <c r="E141">
        <f t="shared" si="16"/>
        <v>0.40806999999999999</v>
      </c>
      <c r="F141">
        <v>0.1923</v>
      </c>
      <c r="G141">
        <v>91.2</v>
      </c>
      <c r="H141">
        <v>91.5</v>
      </c>
      <c r="I141">
        <v>91.4</v>
      </c>
      <c r="J141">
        <v>86.8</v>
      </c>
      <c r="K141">
        <f t="shared" si="17"/>
        <v>9.9999999999994316E-2</v>
      </c>
      <c r="L141">
        <f t="shared" si="18"/>
        <v>4.4000000000000057</v>
      </c>
      <c r="M141">
        <f t="shared" si="19"/>
        <v>170.62630909999029</v>
      </c>
      <c r="N141">
        <f t="shared" si="20"/>
        <v>3537.8815560000044</v>
      </c>
      <c r="O141">
        <f t="shared" si="21"/>
        <v>-1.3620523998642722</v>
      </c>
      <c r="P141">
        <f t="shared" si="22"/>
        <v>-125.27147202045467</v>
      </c>
      <c r="Q141">
        <f t="shared" si="23"/>
        <v>3367.2552469000138</v>
      </c>
    </row>
    <row r="142" spans="3:17">
      <c r="C142">
        <v>100</v>
      </c>
      <c r="D142">
        <v>50</v>
      </c>
      <c r="E142">
        <f t="shared" si="16"/>
        <v>0.40806999999999999</v>
      </c>
      <c r="F142">
        <v>0.1923</v>
      </c>
      <c r="G142">
        <v>91.5</v>
      </c>
      <c r="H142">
        <v>91.4</v>
      </c>
      <c r="I142">
        <v>91.1</v>
      </c>
      <c r="J142">
        <v>86.8</v>
      </c>
      <c r="K142">
        <f t="shared" si="17"/>
        <v>0.30000000000001137</v>
      </c>
      <c r="L142">
        <f t="shared" si="18"/>
        <v>4.7000000000000028</v>
      </c>
      <c r="M142">
        <f t="shared" si="19"/>
        <v>511.87892730001943</v>
      </c>
      <c r="N142">
        <f t="shared" si="20"/>
        <v>3779.100753000002</v>
      </c>
      <c r="O142" t="e">
        <f t="shared" si="21"/>
        <v>#NUM!</v>
      </c>
      <c r="P142" t="e">
        <f t="shared" si="22"/>
        <v>#NUM!</v>
      </c>
      <c r="Q142">
        <f t="shared" si="23"/>
        <v>3267.2218256999827</v>
      </c>
    </row>
    <row r="143" spans="3:17">
      <c r="C143">
        <v>100</v>
      </c>
      <c r="D143">
        <v>50</v>
      </c>
      <c r="E143">
        <f t="shared" si="16"/>
        <v>0.40806999999999999</v>
      </c>
      <c r="F143">
        <v>0.1923</v>
      </c>
      <c r="G143">
        <v>90.4</v>
      </c>
      <c r="H143">
        <v>91.6</v>
      </c>
      <c r="I143">
        <v>91.1</v>
      </c>
      <c r="J143">
        <v>86.5</v>
      </c>
      <c r="K143">
        <f t="shared" si="17"/>
        <v>0.5</v>
      </c>
      <c r="L143">
        <f t="shared" si="18"/>
        <v>3.9000000000000057</v>
      </c>
      <c r="M143">
        <f t="shared" si="19"/>
        <v>853.13154550000002</v>
      </c>
      <c r="N143">
        <f t="shared" si="20"/>
        <v>3135.849561000005</v>
      </c>
      <c r="O143">
        <f t="shared" si="21"/>
        <v>-1.7120567455964553</v>
      </c>
      <c r="P143">
        <f t="shared" si="22"/>
        <v>-498.30798406321605</v>
      </c>
      <c r="Q143">
        <f t="shared" si="23"/>
        <v>2282.7180155000051</v>
      </c>
    </row>
    <row r="144" spans="3:17">
      <c r="C144">
        <v>100</v>
      </c>
      <c r="D144">
        <v>50</v>
      </c>
      <c r="E144">
        <f t="shared" si="16"/>
        <v>0.40806999999999999</v>
      </c>
      <c r="F144">
        <v>0.1923</v>
      </c>
      <c r="G144">
        <v>90.3</v>
      </c>
      <c r="H144">
        <v>92.5</v>
      </c>
      <c r="I144">
        <v>89.5</v>
      </c>
      <c r="J144">
        <v>87.5</v>
      </c>
      <c r="K144">
        <f t="shared" si="17"/>
        <v>3</v>
      </c>
      <c r="L144">
        <f t="shared" si="18"/>
        <v>2.7999999999999972</v>
      </c>
      <c r="M144">
        <f t="shared" si="19"/>
        <v>5118.7892730000003</v>
      </c>
      <c r="N144">
        <f t="shared" si="20"/>
        <v>2251.3791719999977</v>
      </c>
      <c r="O144" t="e">
        <f t="shared" si="21"/>
        <v>#NUM!</v>
      </c>
      <c r="P144" t="e">
        <f t="shared" si="22"/>
        <v>#NUM!</v>
      </c>
      <c r="Q144">
        <f t="shared" si="23"/>
        <v>-2867.4101010000027</v>
      </c>
    </row>
    <row r="145" spans="3:17">
      <c r="C145">
        <v>100</v>
      </c>
      <c r="D145">
        <v>50</v>
      </c>
      <c r="E145">
        <f t="shared" si="16"/>
        <v>0.40806999999999999</v>
      </c>
      <c r="F145">
        <v>0.1923</v>
      </c>
      <c r="G145">
        <v>92.4</v>
      </c>
      <c r="H145">
        <v>93.8</v>
      </c>
      <c r="I145">
        <v>91.7</v>
      </c>
      <c r="J145">
        <v>89.5</v>
      </c>
      <c r="K145">
        <f t="shared" si="17"/>
        <v>2.0999999999999943</v>
      </c>
      <c r="L145">
        <f t="shared" si="18"/>
        <v>2.9000000000000057</v>
      </c>
      <c r="M145">
        <f t="shared" si="19"/>
        <v>3583.1524910999901</v>
      </c>
      <c r="N145">
        <f t="shared" si="20"/>
        <v>2331.7855710000044</v>
      </c>
      <c r="O145" t="e">
        <f t="shared" si="21"/>
        <v>#NUM!</v>
      </c>
      <c r="P145" t="e">
        <f t="shared" si="22"/>
        <v>#NUM!</v>
      </c>
      <c r="Q145">
        <f t="shared" si="23"/>
        <v>-1251.3669200999857</v>
      </c>
    </row>
    <row r="146" spans="3:17">
      <c r="C146">
        <v>100</v>
      </c>
      <c r="D146">
        <v>50</v>
      </c>
      <c r="E146">
        <f t="shared" si="16"/>
        <v>0.40806999999999999</v>
      </c>
      <c r="F146">
        <v>0.1923</v>
      </c>
      <c r="G146">
        <v>92.5</v>
      </c>
      <c r="H146">
        <v>94.7</v>
      </c>
      <c r="I146">
        <v>92.5</v>
      </c>
      <c r="J146">
        <v>88.7</v>
      </c>
      <c r="K146">
        <f t="shared" si="17"/>
        <v>2.2000000000000028</v>
      </c>
      <c r="L146">
        <f t="shared" si="18"/>
        <v>3.7999999999999972</v>
      </c>
      <c r="M146">
        <f t="shared" si="19"/>
        <v>3753.7788002000048</v>
      </c>
      <c r="N146">
        <f t="shared" si="20"/>
        <v>3055.4431619999978</v>
      </c>
      <c r="O146" t="e">
        <f t="shared" si="21"/>
        <v>#NUM!</v>
      </c>
      <c r="P146" t="e">
        <f t="shared" si="22"/>
        <v>#NUM!</v>
      </c>
      <c r="Q146">
        <f t="shared" si="23"/>
        <v>-698.335638200007</v>
      </c>
    </row>
    <row r="147" spans="3:17">
      <c r="C147">
        <v>100</v>
      </c>
      <c r="D147">
        <v>50</v>
      </c>
      <c r="E147">
        <f t="shared" si="16"/>
        <v>0.40806999999999999</v>
      </c>
      <c r="F147">
        <v>0.1923</v>
      </c>
      <c r="G147">
        <v>91.2</v>
      </c>
      <c r="H147">
        <v>93.5</v>
      </c>
      <c r="I147">
        <v>92.3</v>
      </c>
      <c r="J147">
        <v>88.7</v>
      </c>
      <c r="K147">
        <f t="shared" si="17"/>
        <v>1.2000000000000028</v>
      </c>
      <c r="L147">
        <f t="shared" si="18"/>
        <v>2.5</v>
      </c>
      <c r="M147">
        <f t="shared" si="19"/>
        <v>2047.5157092000049</v>
      </c>
      <c r="N147">
        <f t="shared" si="20"/>
        <v>2010.159975</v>
      </c>
      <c r="O147">
        <f t="shared" si="21"/>
        <v>-0.8823694677712276</v>
      </c>
      <c r="P147">
        <f t="shared" si="22"/>
        <v>-2320.4743409490516</v>
      </c>
      <c r="Q147">
        <f t="shared" si="23"/>
        <v>-37.355734200004918</v>
      </c>
    </row>
    <row r="148" spans="3:17">
      <c r="C148">
        <v>100</v>
      </c>
      <c r="D148">
        <v>50</v>
      </c>
      <c r="E148">
        <f t="shared" si="16"/>
        <v>0.40806999999999999</v>
      </c>
      <c r="F148">
        <v>0.1923</v>
      </c>
      <c r="G148">
        <v>92.8</v>
      </c>
      <c r="H148">
        <v>94.5</v>
      </c>
      <c r="I148">
        <v>92.6</v>
      </c>
      <c r="J148">
        <v>89.3</v>
      </c>
      <c r="K148">
        <f t="shared" si="17"/>
        <v>1.9000000000000057</v>
      </c>
      <c r="L148">
        <f t="shared" si="18"/>
        <v>3.5</v>
      </c>
      <c r="M148">
        <f t="shared" si="19"/>
        <v>3241.8998729000095</v>
      </c>
      <c r="N148">
        <f t="shared" si="20"/>
        <v>2814.2239650000001</v>
      </c>
      <c r="O148" t="e">
        <f t="shared" si="21"/>
        <v>#NUM!</v>
      </c>
      <c r="P148" t="e">
        <f t="shared" si="22"/>
        <v>#NUM!</v>
      </c>
      <c r="Q148">
        <f t="shared" si="23"/>
        <v>-427.67590790000941</v>
      </c>
    </row>
    <row r="149" spans="3:17">
      <c r="C149">
        <v>100</v>
      </c>
      <c r="D149">
        <v>50</v>
      </c>
      <c r="E149">
        <f t="shared" si="16"/>
        <v>0.40806999999999999</v>
      </c>
      <c r="F149">
        <v>0.1923</v>
      </c>
      <c r="G149">
        <v>93.3</v>
      </c>
      <c r="H149">
        <v>93.1</v>
      </c>
      <c r="I149">
        <v>92</v>
      </c>
      <c r="J149">
        <v>89.5</v>
      </c>
      <c r="K149">
        <f t="shared" si="17"/>
        <v>1.0999999999999943</v>
      </c>
      <c r="L149">
        <f t="shared" si="18"/>
        <v>3.7999999999999972</v>
      </c>
      <c r="M149">
        <f t="shared" si="19"/>
        <v>1876.8894000999903</v>
      </c>
      <c r="N149">
        <f t="shared" si="20"/>
        <v>3055.4431619999978</v>
      </c>
      <c r="O149" t="e">
        <f t="shared" si="21"/>
        <v>#NUM!</v>
      </c>
      <c r="P149" t="e">
        <f t="shared" si="22"/>
        <v>#NUM!</v>
      </c>
      <c r="Q149">
        <f t="shared" si="23"/>
        <v>1178.5537619000074</v>
      </c>
    </row>
    <row r="150" spans="3:17">
      <c r="C150">
        <v>100</v>
      </c>
      <c r="D150">
        <v>50</v>
      </c>
      <c r="E150">
        <f t="shared" si="16"/>
        <v>0.40806999999999999</v>
      </c>
      <c r="F150">
        <v>0.1923</v>
      </c>
      <c r="G150">
        <v>94.6</v>
      </c>
      <c r="H150">
        <v>92.9</v>
      </c>
      <c r="I150">
        <v>92.9</v>
      </c>
      <c r="J150">
        <v>89.2</v>
      </c>
      <c r="K150">
        <f t="shared" si="17"/>
        <v>0</v>
      </c>
      <c r="L150">
        <f t="shared" si="18"/>
        <v>5.3999999999999915</v>
      </c>
      <c r="M150">
        <f t="shared" si="19"/>
        <v>0</v>
      </c>
      <c r="N150">
        <f t="shared" si="20"/>
        <v>4341.9455459999926</v>
      </c>
      <c r="O150" t="e">
        <f t="shared" si="21"/>
        <v>#NUM!</v>
      </c>
      <c r="P150" t="e">
        <f t="shared" si="22"/>
        <v>#NUM!</v>
      </c>
      <c r="Q150">
        <f t="shared" si="23"/>
        <v>4341.9455459999926</v>
      </c>
    </row>
    <row r="151" spans="3:17">
      <c r="C151">
        <v>100</v>
      </c>
      <c r="D151">
        <v>50</v>
      </c>
      <c r="E151">
        <f t="shared" si="16"/>
        <v>0.40806999999999999</v>
      </c>
      <c r="F151">
        <v>0.1923</v>
      </c>
      <c r="G151">
        <v>93.1</v>
      </c>
      <c r="H151">
        <v>94</v>
      </c>
      <c r="I151">
        <v>92.8</v>
      </c>
      <c r="J151">
        <v>88.8</v>
      </c>
      <c r="K151">
        <f t="shared" si="17"/>
        <v>1.2000000000000028</v>
      </c>
      <c r="L151">
        <f t="shared" si="18"/>
        <v>4.2999999999999972</v>
      </c>
      <c r="M151">
        <f t="shared" si="19"/>
        <v>2047.5157092000049</v>
      </c>
      <c r="N151">
        <f t="shared" si="20"/>
        <v>3457.475156999998</v>
      </c>
      <c r="O151" t="e">
        <f t="shared" si="21"/>
        <v>#NUM!</v>
      </c>
      <c r="P151" t="e">
        <f t="shared" si="22"/>
        <v>#NUM!</v>
      </c>
      <c r="Q151">
        <f t="shared" si="23"/>
        <v>1409.9594477999931</v>
      </c>
    </row>
    <row r="152" spans="3:17">
      <c r="C152">
        <v>100</v>
      </c>
      <c r="D152">
        <v>50</v>
      </c>
      <c r="E152">
        <f t="shared" si="16"/>
        <v>0.40806999999999999</v>
      </c>
      <c r="F152">
        <v>0.1923</v>
      </c>
      <c r="G152">
        <v>92.9</v>
      </c>
      <c r="H152">
        <v>92.7</v>
      </c>
      <c r="I152">
        <v>91.2</v>
      </c>
      <c r="J152">
        <v>87</v>
      </c>
      <c r="K152">
        <f t="shared" si="17"/>
        <v>1.5</v>
      </c>
      <c r="L152">
        <f t="shared" si="18"/>
        <v>5.9000000000000057</v>
      </c>
      <c r="M152">
        <f t="shared" si="19"/>
        <v>2559.3946365000002</v>
      </c>
      <c r="N152">
        <f t="shared" si="20"/>
        <v>4743.9775410000047</v>
      </c>
      <c r="O152" t="e">
        <f t="shared" si="21"/>
        <v>#NUM!</v>
      </c>
      <c r="P152" t="e">
        <f t="shared" si="22"/>
        <v>#NUM!</v>
      </c>
      <c r="Q152">
        <f t="shared" si="23"/>
        <v>2184.5829045000046</v>
      </c>
    </row>
    <row r="153" spans="3:17">
      <c r="C153">
        <v>100</v>
      </c>
      <c r="D153">
        <v>50</v>
      </c>
      <c r="E153">
        <f t="shared" si="16"/>
        <v>0.40806999999999999</v>
      </c>
      <c r="F153">
        <v>0.1923</v>
      </c>
      <c r="G153">
        <v>90.7</v>
      </c>
      <c r="H153">
        <v>92.2</v>
      </c>
      <c r="I153">
        <v>94</v>
      </c>
      <c r="J153">
        <v>88.8</v>
      </c>
      <c r="K153">
        <f t="shared" si="17"/>
        <v>-1.7999999999999972</v>
      </c>
      <c r="L153">
        <f t="shared" si="18"/>
        <v>1.9000000000000057</v>
      </c>
      <c r="M153">
        <f t="shared" si="19"/>
        <v>-3071.2735637999954</v>
      </c>
      <c r="N153">
        <f t="shared" si="20"/>
        <v>1527.7215810000046</v>
      </c>
      <c r="O153">
        <f t="shared" si="21"/>
        <v>-123.94079547306875</v>
      </c>
      <c r="P153">
        <f t="shared" si="22"/>
        <v>24.780166627761851</v>
      </c>
      <c r="Q153">
        <f t="shared" si="23"/>
        <v>4598.9951448000002</v>
      </c>
    </row>
    <row r="154" spans="3:17">
      <c r="C154">
        <v>100</v>
      </c>
      <c r="D154">
        <v>50</v>
      </c>
      <c r="E154">
        <f t="shared" si="16"/>
        <v>0.40806999999999999</v>
      </c>
      <c r="F154">
        <v>0.1923</v>
      </c>
      <c r="G154">
        <v>93</v>
      </c>
      <c r="H154">
        <v>95.4</v>
      </c>
      <c r="I154">
        <v>93.1</v>
      </c>
      <c r="J154">
        <v>89.1</v>
      </c>
      <c r="K154">
        <f t="shared" si="17"/>
        <v>2.3000000000000114</v>
      </c>
      <c r="L154">
        <f t="shared" si="18"/>
        <v>3.9000000000000057</v>
      </c>
      <c r="M154">
        <f t="shared" si="19"/>
        <v>3924.4051093000189</v>
      </c>
      <c r="N154">
        <f t="shared" si="20"/>
        <v>3135.849561000005</v>
      </c>
      <c r="O154">
        <f t="shared" si="21"/>
        <v>-0.38618102129483328</v>
      </c>
      <c r="P154">
        <f t="shared" si="22"/>
        <v>-10162.086930480971</v>
      </c>
      <c r="Q154">
        <f t="shared" si="23"/>
        <v>-788.55554830001392</v>
      </c>
    </row>
    <row r="155" spans="3:17">
      <c r="C155">
        <v>100</v>
      </c>
      <c r="D155">
        <v>50</v>
      </c>
      <c r="E155">
        <f t="shared" si="16"/>
        <v>0.40806999999999999</v>
      </c>
      <c r="F155">
        <v>0.1923</v>
      </c>
      <c r="G155">
        <v>93.2</v>
      </c>
      <c r="H155">
        <v>94.6</v>
      </c>
      <c r="I155">
        <v>91.8</v>
      </c>
      <c r="J155">
        <v>88.2</v>
      </c>
      <c r="K155">
        <f t="shared" si="17"/>
        <v>2.7999999999999972</v>
      </c>
      <c r="L155">
        <f t="shared" si="18"/>
        <v>5</v>
      </c>
      <c r="M155">
        <f t="shared" si="19"/>
        <v>4777.5366547999947</v>
      </c>
      <c r="N155">
        <f t="shared" si="20"/>
        <v>4020.3199500000001</v>
      </c>
      <c r="O155" t="e">
        <f t="shared" si="21"/>
        <v>#NUM!</v>
      </c>
      <c r="P155" t="e">
        <f t="shared" si="22"/>
        <v>#NUM!</v>
      </c>
      <c r="Q155">
        <f t="shared" si="23"/>
        <v>-757.21670479999466</v>
      </c>
    </row>
    <row r="156" spans="3:17">
      <c r="C156">
        <v>100</v>
      </c>
      <c r="D156">
        <v>50</v>
      </c>
      <c r="E156">
        <f t="shared" si="16"/>
        <v>0.40806999999999999</v>
      </c>
      <c r="F156">
        <v>0.1923</v>
      </c>
      <c r="G156">
        <v>93.3</v>
      </c>
      <c r="H156">
        <v>93.7</v>
      </c>
      <c r="I156">
        <v>93.2</v>
      </c>
      <c r="J156">
        <v>89.5</v>
      </c>
      <c r="K156">
        <f t="shared" si="17"/>
        <v>0.5</v>
      </c>
      <c r="L156">
        <f t="shared" si="18"/>
        <v>3.7999999999999972</v>
      </c>
      <c r="M156">
        <f t="shared" si="19"/>
        <v>853.13154550000002</v>
      </c>
      <c r="N156">
        <f t="shared" si="20"/>
        <v>3055.4431619999978</v>
      </c>
      <c r="O156" t="e">
        <f t="shared" si="21"/>
        <v>#NUM!</v>
      </c>
      <c r="P156" t="e">
        <f t="shared" si="22"/>
        <v>#NUM!</v>
      </c>
      <c r="Q156">
        <f t="shared" si="23"/>
        <v>2202.3116164999979</v>
      </c>
    </row>
    <row r="157" spans="3:17">
      <c r="C157">
        <v>100</v>
      </c>
      <c r="D157">
        <v>50</v>
      </c>
      <c r="E157">
        <f t="shared" si="16"/>
        <v>0.40806999999999999</v>
      </c>
      <c r="F157">
        <v>0.1923</v>
      </c>
      <c r="G157">
        <v>91.8</v>
      </c>
      <c r="H157">
        <v>93</v>
      </c>
      <c r="I157">
        <v>91.5</v>
      </c>
      <c r="J157">
        <v>89</v>
      </c>
      <c r="K157">
        <f t="shared" si="17"/>
        <v>1.5</v>
      </c>
      <c r="L157">
        <f t="shared" si="18"/>
        <v>2.7999999999999972</v>
      </c>
      <c r="M157">
        <f t="shared" si="19"/>
        <v>2559.3946365000002</v>
      </c>
      <c r="N157">
        <f t="shared" si="20"/>
        <v>2251.3791719999977</v>
      </c>
      <c r="O157" t="e">
        <f t="shared" si="21"/>
        <v>#NUM!</v>
      </c>
      <c r="P157" t="e">
        <f t="shared" si="22"/>
        <v>#NUM!</v>
      </c>
      <c r="Q157">
        <f t="shared" si="23"/>
        <v>-308.01546450000251</v>
      </c>
    </row>
    <row r="158" spans="3:17">
      <c r="C158">
        <v>100</v>
      </c>
      <c r="D158">
        <v>50</v>
      </c>
      <c r="E158">
        <f t="shared" si="16"/>
        <v>0.40806999999999999</v>
      </c>
      <c r="F158">
        <v>0.1923</v>
      </c>
      <c r="G158">
        <v>91.4</v>
      </c>
      <c r="H158">
        <v>93.7</v>
      </c>
      <c r="I158">
        <v>92.7</v>
      </c>
      <c r="J158">
        <v>88.6</v>
      </c>
      <c r="K158">
        <f t="shared" si="17"/>
        <v>1</v>
      </c>
      <c r="L158">
        <f t="shared" si="18"/>
        <v>2.8000000000000114</v>
      </c>
      <c r="M158">
        <f t="shared" si="19"/>
        <v>1706.263091</v>
      </c>
      <c r="N158">
        <f t="shared" si="20"/>
        <v>2251.3791720000095</v>
      </c>
      <c r="O158">
        <f t="shared" si="21"/>
        <v>-1.3168711993731452</v>
      </c>
      <c r="P158">
        <f t="shared" si="22"/>
        <v>-1295.6947435802472</v>
      </c>
      <c r="Q158">
        <f t="shared" si="23"/>
        <v>545.11608100000944</v>
      </c>
    </row>
    <row r="159" spans="3:17">
      <c r="C159">
        <v>100</v>
      </c>
      <c r="D159">
        <v>50</v>
      </c>
      <c r="E159">
        <f t="shared" si="16"/>
        <v>0.40806999999999999</v>
      </c>
      <c r="F159">
        <v>0.1923</v>
      </c>
      <c r="G159">
        <v>92.9</v>
      </c>
      <c r="H159">
        <v>94.4</v>
      </c>
      <c r="I159">
        <v>90.8</v>
      </c>
      <c r="J159">
        <v>88.2</v>
      </c>
      <c r="K159">
        <f t="shared" si="17"/>
        <v>3.6000000000000085</v>
      </c>
      <c r="L159">
        <f t="shared" si="18"/>
        <v>4.7000000000000028</v>
      </c>
      <c r="M159">
        <f t="shared" si="19"/>
        <v>6142.5471276000144</v>
      </c>
      <c r="N159">
        <f t="shared" si="20"/>
        <v>3779.100753000002</v>
      </c>
      <c r="O159" t="e">
        <f t="shared" si="21"/>
        <v>#NUM!</v>
      </c>
      <c r="P159" t="e">
        <f t="shared" si="22"/>
        <v>#NUM!</v>
      </c>
      <c r="Q159">
        <f t="shared" si="23"/>
        <v>-2363.4463746000124</v>
      </c>
    </row>
    <row r="160" spans="3:17">
      <c r="C160">
        <v>100</v>
      </c>
      <c r="D160">
        <v>50</v>
      </c>
      <c r="E160">
        <f t="shared" si="16"/>
        <v>0.40806999999999999</v>
      </c>
      <c r="F160">
        <v>0.1923</v>
      </c>
      <c r="G160">
        <v>90.2</v>
      </c>
      <c r="H160">
        <v>93.5</v>
      </c>
      <c r="I160">
        <v>91.9</v>
      </c>
      <c r="J160">
        <v>87.7</v>
      </c>
      <c r="K160">
        <f t="shared" si="17"/>
        <v>1.5999999999999943</v>
      </c>
      <c r="L160">
        <f t="shared" si="18"/>
        <v>2.5</v>
      </c>
      <c r="M160">
        <f t="shared" si="19"/>
        <v>2730.0209455999902</v>
      </c>
      <c r="N160">
        <f t="shared" si="20"/>
        <v>2010.159975</v>
      </c>
      <c r="O160">
        <f t="shared" si="21"/>
        <v>-0.73335906438274789</v>
      </c>
      <c r="P160">
        <f t="shared" si="22"/>
        <v>-3722.6252161999096</v>
      </c>
      <c r="Q160">
        <f t="shared" si="23"/>
        <v>-719.8609705999902</v>
      </c>
    </row>
    <row r="161" spans="3:17">
      <c r="C161">
        <v>100</v>
      </c>
      <c r="D161">
        <v>50</v>
      </c>
      <c r="E161">
        <f t="shared" si="16"/>
        <v>0.40806999999999999</v>
      </c>
      <c r="F161">
        <v>0.1923</v>
      </c>
      <c r="G161">
        <v>90.1</v>
      </c>
      <c r="H161">
        <v>91.3</v>
      </c>
      <c r="I161">
        <v>91.4</v>
      </c>
      <c r="J161">
        <v>87.1</v>
      </c>
      <c r="K161">
        <f t="shared" si="17"/>
        <v>-0.10000000000000853</v>
      </c>
      <c r="L161">
        <f t="shared" si="18"/>
        <v>3</v>
      </c>
      <c r="M161">
        <f t="shared" si="19"/>
        <v>-170.62630910001457</v>
      </c>
      <c r="N161">
        <f t="shared" si="20"/>
        <v>2412.1919700000003</v>
      </c>
      <c r="O161">
        <f t="shared" si="21"/>
        <v>-2.643426658142308</v>
      </c>
      <c r="P161">
        <f t="shared" si="22"/>
        <v>64.547396680914062</v>
      </c>
      <c r="Q161">
        <f t="shared" si="23"/>
        <v>2582.8182791000149</v>
      </c>
    </row>
    <row r="162" spans="3:17">
      <c r="C162">
        <v>100</v>
      </c>
      <c r="D162">
        <v>50</v>
      </c>
      <c r="E162">
        <f t="shared" si="16"/>
        <v>0.40806999999999999</v>
      </c>
      <c r="F162">
        <v>0.1923</v>
      </c>
      <c r="G162">
        <v>91.2</v>
      </c>
      <c r="H162">
        <v>92.6</v>
      </c>
      <c r="I162">
        <v>92</v>
      </c>
      <c r="J162">
        <v>88</v>
      </c>
      <c r="K162">
        <f t="shared" si="17"/>
        <v>0.59999999999999432</v>
      </c>
      <c r="L162">
        <f t="shared" si="18"/>
        <v>3.2000000000000028</v>
      </c>
      <c r="M162">
        <f t="shared" si="19"/>
        <v>1023.7578545999904</v>
      </c>
      <c r="N162">
        <f t="shared" si="20"/>
        <v>2573.0047680000025</v>
      </c>
      <c r="O162">
        <f t="shared" si="21"/>
        <v>-1.4863939033904856</v>
      </c>
      <c r="P162">
        <f t="shared" si="22"/>
        <v>-688.75272716389929</v>
      </c>
      <c r="Q162">
        <f t="shared" si="23"/>
        <v>1549.2469134000121</v>
      </c>
    </row>
    <row r="163" spans="3:17">
      <c r="C163">
        <v>100</v>
      </c>
      <c r="D163">
        <v>50</v>
      </c>
      <c r="E163">
        <f t="shared" si="16"/>
        <v>0.40806999999999999</v>
      </c>
      <c r="F163">
        <v>0.1923</v>
      </c>
      <c r="G163">
        <v>89.9</v>
      </c>
      <c r="H163">
        <v>92</v>
      </c>
      <c r="I163">
        <v>92.7</v>
      </c>
      <c r="J163">
        <v>88.6</v>
      </c>
      <c r="K163">
        <f t="shared" si="17"/>
        <v>-0.70000000000000284</v>
      </c>
      <c r="L163">
        <f t="shared" si="18"/>
        <v>1.3000000000000114</v>
      </c>
      <c r="M163">
        <f t="shared" si="19"/>
        <v>-1194.3841637000048</v>
      </c>
      <c r="N163">
        <f t="shared" si="20"/>
        <v>1045.2831870000091</v>
      </c>
      <c r="O163">
        <f t="shared" si="21"/>
        <v>-10.300994309955733</v>
      </c>
      <c r="P163">
        <f t="shared" si="22"/>
        <v>115.94843446769534</v>
      </c>
      <c r="Q163">
        <f t="shared" si="23"/>
        <v>2239.6673507000141</v>
      </c>
    </row>
    <row r="164" spans="3:17">
      <c r="C164">
        <v>100</v>
      </c>
      <c r="D164">
        <v>50</v>
      </c>
      <c r="E164">
        <f t="shared" si="16"/>
        <v>0.40806999999999999</v>
      </c>
      <c r="F164">
        <v>0.1923</v>
      </c>
      <c r="G164">
        <v>92.1</v>
      </c>
      <c r="H164">
        <v>93.2</v>
      </c>
      <c r="I164">
        <v>92.2</v>
      </c>
      <c r="J164">
        <v>87.7</v>
      </c>
      <c r="K164">
        <f t="shared" si="17"/>
        <v>1</v>
      </c>
      <c r="L164">
        <f t="shared" si="18"/>
        <v>4.3999999999999915</v>
      </c>
      <c r="M164">
        <f t="shared" si="19"/>
        <v>1706.263091</v>
      </c>
      <c r="N164">
        <f t="shared" si="20"/>
        <v>3537.881555999993</v>
      </c>
      <c r="O164">
        <f t="shared" si="21"/>
        <v>-0.84844454973933614</v>
      </c>
      <c r="P164">
        <f t="shared" si="22"/>
        <v>-2011.0484433239717</v>
      </c>
      <c r="Q164">
        <f t="shared" si="23"/>
        <v>1831.618464999993</v>
      </c>
    </row>
    <row r="165" spans="3:17">
      <c r="C165">
        <v>100</v>
      </c>
      <c r="D165">
        <v>50</v>
      </c>
      <c r="E165">
        <f t="shared" si="16"/>
        <v>0.40806999999999999</v>
      </c>
      <c r="F165">
        <v>0.1923</v>
      </c>
      <c r="G165">
        <v>90.3</v>
      </c>
      <c r="H165">
        <v>93.7</v>
      </c>
      <c r="I165">
        <v>90.7</v>
      </c>
      <c r="J165">
        <v>87.1</v>
      </c>
      <c r="K165">
        <f t="shared" si="17"/>
        <v>3</v>
      </c>
      <c r="L165">
        <f t="shared" si="18"/>
        <v>3.2000000000000028</v>
      </c>
      <c r="M165">
        <f t="shared" si="19"/>
        <v>5118.7892730000003</v>
      </c>
      <c r="N165">
        <f t="shared" si="20"/>
        <v>2573.0047680000025</v>
      </c>
      <c r="O165">
        <f t="shared" si="21"/>
        <v>-7.134295018299748E-2</v>
      </c>
      <c r="P165">
        <f t="shared" si="22"/>
        <v>-71749.055230686485</v>
      </c>
      <c r="Q165">
        <f t="shared" si="23"/>
        <v>-2545.7845049999978</v>
      </c>
    </row>
    <row r="166" spans="3:17">
      <c r="C166">
        <v>100</v>
      </c>
      <c r="D166">
        <v>50</v>
      </c>
      <c r="E166">
        <f t="shared" si="16"/>
        <v>0.40806999999999999</v>
      </c>
      <c r="F166">
        <v>0.1923</v>
      </c>
      <c r="G166">
        <v>92.1</v>
      </c>
      <c r="H166">
        <v>93.5</v>
      </c>
      <c r="I166">
        <v>92.5</v>
      </c>
      <c r="J166">
        <v>87.6</v>
      </c>
      <c r="K166">
        <f t="shared" si="17"/>
        <v>1</v>
      </c>
      <c r="L166">
        <f t="shared" si="18"/>
        <v>4.5</v>
      </c>
      <c r="M166">
        <f t="shared" si="19"/>
        <v>1706.263091</v>
      </c>
      <c r="N166">
        <f t="shared" si="20"/>
        <v>3618.2879550000002</v>
      </c>
      <c r="O166">
        <f t="shared" si="21"/>
        <v>-1.3005142576630451</v>
      </c>
      <c r="P166">
        <f t="shared" si="22"/>
        <v>-1311.9910688761413</v>
      </c>
      <c r="Q166">
        <f t="shared" si="23"/>
        <v>1912.0248640000002</v>
      </c>
    </row>
    <row r="167" spans="3:17">
      <c r="C167">
        <v>100</v>
      </c>
      <c r="D167">
        <v>50</v>
      </c>
      <c r="E167">
        <f t="shared" si="16"/>
        <v>0.40806999999999999</v>
      </c>
      <c r="F167">
        <v>0.1923</v>
      </c>
      <c r="G167">
        <v>92.5</v>
      </c>
      <c r="H167">
        <v>93.3</v>
      </c>
      <c r="I167">
        <v>91.3</v>
      </c>
      <c r="J167">
        <v>89.9</v>
      </c>
      <c r="K167">
        <f t="shared" si="17"/>
        <v>2</v>
      </c>
      <c r="L167">
        <f t="shared" si="18"/>
        <v>2.5999999999999943</v>
      </c>
      <c r="M167">
        <f t="shared" si="19"/>
        <v>3412.5261820000001</v>
      </c>
      <c r="N167">
        <f t="shared" si="20"/>
        <v>2090.5663739999954</v>
      </c>
      <c r="O167" t="e">
        <f t="shared" si="21"/>
        <v>#NUM!</v>
      </c>
      <c r="P167" t="e">
        <f t="shared" si="22"/>
        <v>#NUM!</v>
      </c>
      <c r="Q167">
        <f t="shared" si="23"/>
        <v>-1321.9598080000046</v>
      </c>
    </row>
    <row r="168" spans="3:17">
      <c r="C168">
        <v>100</v>
      </c>
      <c r="D168">
        <v>50</v>
      </c>
      <c r="E168">
        <f t="shared" si="16"/>
        <v>0.40806999999999999</v>
      </c>
      <c r="F168">
        <v>0.1923</v>
      </c>
      <c r="G168">
        <v>93.3</v>
      </c>
      <c r="H168">
        <v>94.9</v>
      </c>
      <c r="I168">
        <v>94.1</v>
      </c>
      <c r="J168">
        <v>90.6</v>
      </c>
      <c r="K168">
        <f t="shared" si="17"/>
        <v>0.80000000000001137</v>
      </c>
      <c r="L168">
        <f t="shared" si="18"/>
        <v>2.7000000000000028</v>
      </c>
      <c r="M168">
        <f t="shared" si="19"/>
        <v>1365.0104728000194</v>
      </c>
      <c r="N168">
        <f t="shared" si="20"/>
        <v>2170.9727730000027</v>
      </c>
      <c r="O168">
        <f t="shared" si="21"/>
        <v>-1.1297697715703614</v>
      </c>
      <c r="P168">
        <f t="shared" si="22"/>
        <v>-1208.2200348684116</v>
      </c>
      <c r="Q168">
        <f t="shared" si="23"/>
        <v>805.96230019998325</v>
      </c>
    </row>
    <row r="169" spans="3:17">
      <c r="C169">
        <v>100</v>
      </c>
      <c r="D169">
        <v>50</v>
      </c>
      <c r="E169">
        <f t="shared" si="16"/>
        <v>0.40806999999999999</v>
      </c>
      <c r="F169">
        <v>0.1923</v>
      </c>
      <c r="G169">
        <v>94.5</v>
      </c>
      <c r="H169">
        <v>92.4</v>
      </c>
      <c r="I169">
        <v>93.8</v>
      </c>
      <c r="J169">
        <v>90.9</v>
      </c>
      <c r="K169">
        <f t="shared" si="17"/>
        <v>-1.3999999999999915</v>
      </c>
      <c r="L169">
        <f t="shared" si="18"/>
        <v>3.5999999999999943</v>
      </c>
      <c r="M169">
        <f t="shared" si="19"/>
        <v>-2388.7683273999855</v>
      </c>
      <c r="N169">
        <f t="shared" si="20"/>
        <v>2894.6303639999956</v>
      </c>
      <c r="O169" t="e">
        <f t="shared" si="21"/>
        <v>#NUM!</v>
      </c>
      <c r="P169" t="e">
        <f t="shared" si="22"/>
        <v>#NUM!</v>
      </c>
      <c r="Q169">
        <f t="shared" si="23"/>
        <v>5283.3986913999815</v>
      </c>
    </row>
    <row r="170" spans="3:17">
      <c r="C170">
        <v>100</v>
      </c>
      <c r="D170">
        <v>50</v>
      </c>
      <c r="E170">
        <f t="shared" si="16"/>
        <v>0.40806999999999999</v>
      </c>
      <c r="F170">
        <v>0.1923</v>
      </c>
      <c r="G170">
        <v>93.9</v>
      </c>
      <c r="H170">
        <v>95</v>
      </c>
      <c r="I170">
        <v>93.1</v>
      </c>
      <c r="J170">
        <v>90</v>
      </c>
      <c r="K170">
        <f t="shared" si="17"/>
        <v>1.9000000000000057</v>
      </c>
      <c r="L170">
        <f t="shared" si="18"/>
        <v>3.9000000000000057</v>
      </c>
      <c r="M170">
        <f t="shared" si="19"/>
        <v>3241.8998729000095</v>
      </c>
      <c r="N170">
        <f t="shared" si="20"/>
        <v>3135.849561000005</v>
      </c>
      <c r="O170" t="e">
        <f t="shared" si="21"/>
        <v>#NUM!</v>
      </c>
      <c r="P170" t="e">
        <f t="shared" si="22"/>
        <v>#NUM!</v>
      </c>
      <c r="Q170">
        <f t="shared" si="23"/>
        <v>-106.05031190000454</v>
      </c>
    </row>
    <row r="171" spans="3:17">
      <c r="C171">
        <v>100</v>
      </c>
      <c r="D171">
        <v>50</v>
      </c>
      <c r="E171">
        <f t="shared" si="16"/>
        <v>0.40806999999999999</v>
      </c>
      <c r="F171">
        <v>0.1923</v>
      </c>
      <c r="G171">
        <v>92.3</v>
      </c>
      <c r="H171">
        <v>94.3</v>
      </c>
      <c r="I171">
        <v>93.2</v>
      </c>
      <c r="J171">
        <v>90</v>
      </c>
      <c r="K171">
        <f t="shared" si="17"/>
        <v>1.0999999999999943</v>
      </c>
      <c r="L171">
        <f t="shared" si="18"/>
        <v>2.2999999999999972</v>
      </c>
      <c r="M171">
        <f t="shared" si="19"/>
        <v>1876.8894000999903</v>
      </c>
      <c r="N171">
        <f t="shared" si="20"/>
        <v>1849.3471769999978</v>
      </c>
      <c r="O171">
        <f t="shared" si="21"/>
        <v>-0.76727542763256928</v>
      </c>
      <c r="P171">
        <f t="shared" si="22"/>
        <v>-2446.174258298794</v>
      </c>
      <c r="Q171">
        <f t="shared" si="23"/>
        <v>-27.542223099992498</v>
      </c>
    </row>
    <row r="172" spans="3:17">
      <c r="C172">
        <v>100</v>
      </c>
      <c r="D172">
        <v>50</v>
      </c>
      <c r="E172">
        <f t="shared" si="16"/>
        <v>0.40806999999999999</v>
      </c>
      <c r="F172">
        <v>0.1923</v>
      </c>
      <c r="G172">
        <v>93.7</v>
      </c>
      <c r="H172">
        <v>95.1</v>
      </c>
      <c r="I172">
        <v>94.2</v>
      </c>
      <c r="J172">
        <v>91.5</v>
      </c>
      <c r="K172">
        <f t="shared" si="17"/>
        <v>0.89999999999999147</v>
      </c>
      <c r="L172">
        <f t="shared" si="18"/>
        <v>2.2000000000000028</v>
      </c>
      <c r="M172">
        <f t="shared" si="19"/>
        <v>1535.6367818999854</v>
      </c>
      <c r="N172">
        <f t="shared" si="20"/>
        <v>1768.9407780000022</v>
      </c>
      <c r="O172">
        <f t="shared" si="21"/>
        <v>-0.65853426625534994</v>
      </c>
      <c r="P172">
        <f t="shared" si="22"/>
        <v>-2331.9011030847932</v>
      </c>
      <c r="Q172">
        <f t="shared" si="23"/>
        <v>233.30399610001678</v>
      </c>
    </row>
    <row r="173" spans="3:17">
      <c r="C173">
        <v>100</v>
      </c>
      <c r="D173">
        <v>50</v>
      </c>
      <c r="E173">
        <f t="shared" si="16"/>
        <v>0.40806999999999999</v>
      </c>
      <c r="F173">
        <v>0.1923</v>
      </c>
      <c r="G173">
        <v>92.4</v>
      </c>
      <c r="H173">
        <v>94.1</v>
      </c>
      <c r="I173">
        <v>92.5</v>
      </c>
      <c r="J173">
        <v>89</v>
      </c>
      <c r="K173">
        <f t="shared" si="17"/>
        <v>1.5999999999999943</v>
      </c>
      <c r="L173">
        <f t="shared" si="18"/>
        <v>3.4000000000000057</v>
      </c>
      <c r="M173">
        <f t="shared" si="19"/>
        <v>2730.0209455999902</v>
      </c>
      <c r="N173">
        <f t="shared" si="20"/>
        <v>2733.8175660000047</v>
      </c>
      <c r="O173">
        <f t="shared" si="21"/>
        <v>-0.45780260065927247</v>
      </c>
      <c r="P173">
        <f t="shared" si="22"/>
        <v>-5963.314628769127</v>
      </c>
      <c r="Q173">
        <f t="shared" si="23"/>
        <v>3.7966204000144899</v>
      </c>
    </row>
    <row r="174" spans="3:17">
      <c r="C174">
        <v>100</v>
      </c>
      <c r="D174">
        <v>50</v>
      </c>
      <c r="E174">
        <f t="shared" si="16"/>
        <v>0.40806999999999999</v>
      </c>
      <c r="F174">
        <v>0.1923</v>
      </c>
      <c r="G174">
        <v>92.5</v>
      </c>
      <c r="H174">
        <v>95.3</v>
      </c>
      <c r="I174">
        <v>93</v>
      </c>
      <c r="J174">
        <v>89.6</v>
      </c>
      <c r="K174">
        <f t="shared" si="17"/>
        <v>2.2999999999999972</v>
      </c>
      <c r="L174">
        <f t="shared" si="18"/>
        <v>2.9000000000000057</v>
      </c>
      <c r="M174">
        <f t="shared" si="19"/>
        <v>3924.4051092999953</v>
      </c>
      <c r="N174">
        <f t="shared" si="20"/>
        <v>2331.7855710000044</v>
      </c>
      <c r="O174">
        <f t="shared" si="21"/>
        <v>-0.24654697044152224</v>
      </c>
      <c r="P174">
        <f t="shared" si="22"/>
        <v>-15917.474476656826</v>
      </c>
      <c r="Q174">
        <f t="shared" si="23"/>
        <v>-1592.6195382999908</v>
      </c>
    </row>
    <row r="175" spans="3:17">
      <c r="C175">
        <v>100</v>
      </c>
      <c r="D175">
        <v>50</v>
      </c>
      <c r="E175">
        <f t="shared" si="16"/>
        <v>0.40806999999999999</v>
      </c>
      <c r="F175">
        <v>0.1923</v>
      </c>
      <c r="G175">
        <v>93.3</v>
      </c>
      <c r="H175">
        <v>95</v>
      </c>
      <c r="I175">
        <v>92.7</v>
      </c>
      <c r="J175">
        <v>89.8</v>
      </c>
      <c r="K175">
        <f t="shared" si="17"/>
        <v>2.2999999999999972</v>
      </c>
      <c r="L175">
        <f t="shared" si="18"/>
        <v>3.5</v>
      </c>
      <c r="M175">
        <f t="shared" si="19"/>
        <v>3924.4051092999953</v>
      </c>
      <c r="N175">
        <f t="shared" si="20"/>
        <v>2814.2239650000001</v>
      </c>
      <c r="O175" t="e">
        <f t="shared" si="21"/>
        <v>#NUM!</v>
      </c>
      <c r="P175" t="e">
        <f t="shared" si="22"/>
        <v>#NUM!</v>
      </c>
      <c r="Q175">
        <f t="shared" si="23"/>
        <v>-1110.1811442999951</v>
      </c>
    </row>
    <row r="176" spans="3:17">
      <c r="C176">
        <v>100</v>
      </c>
      <c r="D176">
        <v>50</v>
      </c>
      <c r="E176">
        <f t="shared" si="16"/>
        <v>0.40806999999999999</v>
      </c>
      <c r="F176">
        <v>0.1923</v>
      </c>
      <c r="G176">
        <v>94</v>
      </c>
      <c r="H176">
        <v>96</v>
      </c>
      <c r="I176">
        <v>94.2</v>
      </c>
      <c r="J176">
        <v>90.6</v>
      </c>
      <c r="K176">
        <f t="shared" si="17"/>
        <v>1.7999999999999972</v>
      </c>
      <c r="L176">
        <f t="shared" si="18"/>
        <v>3.4000000000000057</v>
      </c>
      <c r="M176">
        <f t="shared" si="19"/>
        <v>3071.2735637999954</v>
      </c>
      <c r="N176">
        <f t="shared" si="20"/>
        <v>2733.8175660000047</v>
      </c>
      <c r="O176">
        <f t="shared" si="21"/>
        <v>-0.48546092086765114</v>
      </c>
      <c r="P176">
        <f t="shared" si="22"/>
        <v>-6326.5103982227683</v>
      </c>
      <c r="Q176">
        <f t="shared" si="23"/>
        <v>-337.45599779999066</v>
      </c>
    </row>
    <row r="177" spans="3:17">
      <c r="C177">
        <v>100</v>
      </c>
      <c r="D177">
        <v>50</v>
      </c>
      <c r="E177">
        <f t="shared" si="16"/>
        <v>0.40806999999999999</v>
      </c>
      <c r="F177">
        <v>0.1923</v>
      </c>
      <c r="G177">
        <v>94.6</v>
      </c>
      <c r="H177">
        <v>95.1</v>
      </c>
      <c r="I177">
        <v>94.1</v>
      </c>
      <c r="J177">
        <v>90.7</v>
      </c>
      <c r="K177">
        <f t="shared" si="17"/>
        <v>1</v>
      </c>
      <c r="L177">
        <f t="shared" si="18"/>
        <v>3.8999999999999915</v>
      </c>
      <c r="M177">
        <f t="shared" si="19"/>
        <v>1706.263091</v>
      </c>
      <c r="N177">
        <f t="shared" si="20"/>
        <v>3135.8495609999932</v>
      </c>
      <c r="O177" t="e">
        <f t="shared" si="21"/>
        <v>#NUM!</v>
      </c>
      <c r="P177" t="e">
        <f t="shared" si="22"/>
        <v>#NUM!</v>
      </c>
      <c r="Q177">
        <f t="shared" si="23"/>
        <v>1429.5864699999931</v>
      </c>
    </row>
    <row r="178" spans="3:17">
      <c r="C178">
        <v>100</v>
      </c>
      <c r="D178">
        <v>50</v>
      </c>
      <c r="E178">
        <f t="shared" si="16"/>
        <v>0.40806999999999999</v>
      </c>
      <c r="F178">
        <v>0.1923</v>
      </c>
      <c r="G178">
        <v>92.4</v>
      </c>
      <c r="H178">
        <v>96</v>
      </c>
      <c r="I178">
        <v>92.3</v>
      </c>
      <c r="J178">
        <v>91.3</v>
      </c>
      <c r="K178">
        <f t="shared" si="17"/>
        <v>3.7000000000000028</v>
      </c>
      <c r="L178">
        <f t="shared" si="18"/>
        <v>1.1000000000000085</v>
      </c>
      <c r="M178">
        <f t="shared" si="19"/>
        <v>6313.1734367000045</v>
      </c>
      <c r="N178">
        <f t="shared" si="20"/>
        <v>884.47038900000689</v>
      </c>
      <c r="O178" t="e">
        <f t="shared" si="21"/>
        <v>#NUM!</v>
      </c>
      <c r="P178" t="e">
        <f t="shared" si="22"/>
        <v>#NUM!</v>
      </c>
      <c r="Q178">
        <f t="shared" si="23"/>
        <v>-5428.7030476999971</v>
      </c>
    </row>
    <row r="179" spans="3:17">
      <c r="C179">
        <v>100</v>
      </c>
      <c r="D179">
        <v>50</v>
      </c>
      <c r="E179">
        <f t="shared" si="16"/>
        <v>0.40806999999999999</v>
      </c>
      <c r="F179">
        <v>0.1923</v>
      </c>
      <c r="G179">
        <v>92.1</v>
      </c>
      <c r="H179">
        <v>93.5</v>
      </c>
      <c r="I179">
        <v>93.9</v>
      </c>
      <c r="J179">
        <v>89.8</v>
      </c>
      <c r="K179">
        <f t="shared" si="17"/>
        <v>-0.40000000000000568</v>
      </c>
      <c r="L179">
        <f t="shared" si="18"/>
        <v>2.2999999999999972</v>
      </c>
      <c r="M179">
        <f t="shared" si="19"/>
        <v>-682.50523640000972</v>
      </c>
      <c r="N179">
        <f t="shared" si="20"/>
        <v>1849.3471769999978</v>
      </c>
      <c r="O179">
        <f t="shared" si="21"/>
        <v>-3.7471576001180433</v>
      </c>
      <c r="P179">
        <f t="shared" si="22"/>
        <v>182.13945321608821</v>
      </c>
      <c r="Q179">
        <f t="shared" si="23"/>
        <v>2531.8524134000077</v>
      </c>
    </row>
    <row r="180" spans="3:17">
      <c r="C180">
        <v>100</v>
      </c>
      <c r="D180">
        <v>50</v>
      </c>
      <c r="E180">
        <f t="shared" si="16"/>
        <v>0.40806999999999999</v>
      </c>
      <c r="F180">
        <v>0.1923</v>
      </c>
      <c r="G180">
        <v>92.1</v>
      </c>
      <c r="H180">
        <v>92</v>
      </c>
      <c r="I180">
        <v>92</v>
      </c>
      <c r="J180">
        <v>90.7</v>
      </c>
      <c r="K180">
        <f t="shared" si="17"/>
        <v>0</v>
      </c>
      <c r="L180">
        <f t="shared" si="18"/>
        <v>1.3999999999999915</v>
      </c>
      <c r="M180">
        <f t="shared" si="19"/>
        <v>0</v>
      </c>
      <c r="N180">
        <f t="shared" si="20"/>
        <v>1125.6895859999931</v>
      </c>
      <c r="O180" t="e">
        <f t="shared" si="21"/>
        <v>#NUM!</v>
      </c>
      <c r="P180" t="e">
        <f t="shared" si="22"/>
        <v>#NUM!</v>
      </c>
      <c r="Q180">
        <f t="shared" si="23"/>
        <v>1125.6895859999931</v>
      </c>
    </row>
    <row r="181" spans="3:17">
      <c r="C181">
        <v>100</v>
      </c>
      <c r="D181">
        <v>50</v>
      </c>
      <c r="E181">
        <f t="shared" si="16"/>
        <v>0.40806999999999999</v>
      </c>
      <c r="F181">
        <v>0.1923</v>
      </c>
      <c r="G181">
        <v>91.9</v>
      </c>
      <c r="H181">
        <v>91.5</v>
      </c>
      <c r="I181">
        <v>91.4</v>
      </c>
      <c r="J181">
        <v>90</v>
      </c>
      <c r="K181">
        <f t="shared" si="17"/>
        <v>9.9999999999994316E-2</v>
      </c>
      <c r="L181">
        <f t="shared" si="18"/>
        <v>1.9000000000000057</v>
      </c>
      <c r="M181">
        <f t="shared" si="19"/>
        <v>170.62630909999029</v>
      </c>
      <c r="N181">
        <f t="shared" si="20"/>
        <v>1527.7215810000046</v>
      </c>
      <c r="O181" t="e">
        <f t="shared" si="21"/>
        <v>#NUM!</v>
      </c>
      <c r="P181" t="e">
        <f t="shared" si="22"/>
        <v>#NUM!</v>
      </c>
      <c r="Q181">
        <f t="shared" si="23"/>
        <v>1357.0952719000143</v>
      </c>
    </row>
    <row r="182" spans="3:17">
      <c r="C182">
        <v>100</v>
      </c>
      <c r="D182">
        <v>50</v>
      </c>
      <c r="E182">
        <f t="shared" si="16"/>
        <v>0.40806999999999999</v>
      </c>
      <c r="F182">
        <v>0.1923</v>
      </c>
      <c r="G182">
        <v>92.1</v>
      </c>
      <c r="H182">
        <v>93.2</v>
      </c>
      <c r="I182">
        <v>92.1</v>
      </c>
      <c r="J182">
        <v>88.2</v>
      </c>
      <c r="K182">
        <f t="shared" si="17"/>
        <v>1.1000000000000085</v>
      </c>
      <c r="L182">
        <f t="shared" si="18"/>
        <v>3.8999999999999915</v>
      </c>
      <c r="M182">
        <f t="shared" si="19"/>
        <v>1876.8894001000144</v>
      </c>
      <c r="N182">
        <f t="shared" si="20"/>
        <v>3135.8495609999932</v>
      </c>
      <c r="O182" t="e">
        <f t="shared" si="21"/>
        <v>#NUM!</v>
      </c>
      <c r="P182" t="e">
        <f t="shared" si="22"/>
        <v>#NUM!</v>
      </c>
      <c r="Q182">
        <f t="shared" si="23"/>
        <v>1258.9601608999787</v>
      </c>
    </row>
    <row r="183" spans="3:17">
      <c r="C183">
        <v>100</v>
      </c>
      <c r="D183">
        <v>50</v>
      </c>
      <c r="E183">
        <f t="shared" si="16"/>
        <v>0.40806999999999999</v>
      </c>
      <c r="F183">
        <v>0.1923</v>
      </c>
      <c r="G183">
        <v>90.4</v>
      </c>
      <c r="H183">
        <v>93.7</v>
      </c>
      <c r="I183">
        <v>92.6</v>
      </c>
      <c r="J183">
        <v>86.9</v>
      </c>
      <c r="K183">
        <f t="shared" si="17"/>
        <v>1.1000000000000085</v>
      </c>
      <c r="L183">
        <f t="shared" si="18"/>
        <v>3.5</v>
      </c>
      <c r="M183">
        <f t="shared" si="19"/>
        <v>1876.8894001000144</v>
      </c>
      <c r="N183">
        <f t="shared" si="20"/>
        <v>2814.2239650000001</v>
      </c>
      <c r="O183">
        <f t="shared" si="21"/>
        <v>-2.1267823675863622</v>
      </c>
      <c r="P183">
        <f t="shared" si="22"/>
        <v>-882.50186229917563</v>
      </c>
      <c r="Q183">
        <f t="shared" si="23"/>
        <v>937.33456489998571</v>
      </c>
    </row>
    <row r="184" spans="3:17">
      <c r="C184">
        <v>100</v>
      </c>
      <c r="D184">
        <v>50</v>
      </c>
      <c r="E184">
        <f t="shared" si="16"/>
        <v>0.40806999999999999</v>
      </c>
      <c r="F184">
        <v>0.1923</v>
      </c>
      <c r="G184">
        <v>92.5</v>
      </c>
      <c r="H184">
        <v>95.3</v>
      </c>
      <c r="I184">
        <v>91.6</v>
      </c>
      <c r="J184">
        <v>89.6</v>
      </c>
      <c r="K184">
        <f t="shared" si="17"/>
        <v>3.7000000000000028</v>
      </c>
      <c r="L184">
        <f t="shared" si="18"/>
        <v>2.9000000000000057</v>
      </c>
      <c r="M184">
        <f t="shared" si="19"/>
        <v>6313.1734367000045</v>
      </c>
      <c r="N184">
        <f t="shared" si="20"/>
        <v>2331.7855710000044</v>
      </c>
      <c r="O184" t="e">
        <f t="shared" si="21"/>
        <v>#NUM!</v>
      </c>
      <c r="P184" t="e">
        <f t="shared" si="22"/>
        <v>#NUM!</v>
      </c>
      <c r="Q184">
        <f t="shared" si="23"/>
        <v>-3981.3878657</v>
      </c>
    </row>
    <row r="185" spans="3:17">
      <c r="C185">
        <v>100</v>
      </c>
      <c r="D185">
        <v>50</v>
      </c>
      <c r="E185">
        <f t="shared" si="16"/>
        <v>0.40806999999999999</v>
      </c>
      <c r="F185">
        <v>0.1923</v>
      </c>
      <c r="G185">
        <v>92</v>
      </c>
      <c r="H185">
        <v>92.8</v>
      </c>
      <c r="I185">
        <v>92.5</v>
      </c>
      <c r="J185">
        <v>89</v>
      </c>
      <c r="K185">
        <f t="shared" si="17"/>
        <v>0.29999999999999716</v>
      </c>
      <c r="L185">
        <f t="shared" si="18"/>
        <v>3</v>
      </c>
      <c r="M185">
        <f t="shared" si="19"/>
        <v>511.87892729999521</v>
      </c>
      <c r="N185">
        <f t="shared" si="20"/>
        <v>2412.1919700000003</v>
      </c>
      <c r="O185">
        <f t="shared" si="21"/>
        <v>-1.3312636310509776</v>
      </c>
      <c r="P185">
        <f t="shared" si="22"/>
        <v>-384.50605527012556</v>
      </c>
      <c r="Q185">
        <f t="shared" si="23"/>
        <v>1900.3130427000051</v>
      </c>
    </row>
    <row r="186" spans="3:17">
      <c r="C186">
        <v>100</v>
      </c>
      <c r="D186">
        <v>50</v>
      </c>
      <c r="E186">
        <f t="shared" si="16"/>
        <v>0.40806999999999999</v>
      </c>
      <c r="F186">
        <v>0.1923</v>
      </c>
      <c r="G186">
        <v>92.7</v>
      </c>
      <c r="H186">
        <v>92.6</v>
      </c>
      <c r="I186">
        <v>92.4</v>
      </c>
      <c r="J186">
        <v>89.8</v>
      </c>
      <c r="K186">
        <f t="shared" si="17"/>
        <v>0.19999999999998863</v>
      </c>
      <c r="L186">
        <f t="shared" si="18"/>
        <v>2.9000000000000057</v>
      </c>
      <c r="M186">
        <f t="shared" si="19"/>
        <v>341.25261819998059</v>
      </c>
      <c r="N186">
        <f t="shared" si="20"/>
        <v>2331.7855710000044</v>
      </c>
      <c r="O186" t="e">
        <f t="shared" si="21"/>
        <v>#NUM!</v>
      </c>
      <c r="P186" t="e">
        <f t="shared" si="22"/>
        <v>#NUM!</v>
      </c>
      <c r="Q186">
        <f t="shared" si="23"/>
        <v>1990.5329528000238</v>
      </c>
    </row>
    <row r="187" spans="3:17">
      <c r="C187">
        <v>100</v>
      </c>
      <c r="D187">
        <v>50</v>
      </c>
      <c r="E187">
        <f t="shared" si="16"/>
        <v>0.40806999999999999</v>
      </c>
      <c r="F187">
        <v>0.1923</v>
      </c>
      <c r="G187">
        <v>92</v>
      </c>
      <c r="H187">
        <v>93.5</v>
      </c>
      <c r="I187">
        <v>92.4</v>
      </c>
      <c r="J187">
        <v>90.6</v>
      </c>
      <c r="K187">
        <f t="shared" si="17"/>
        <v>1.0999999999999943</v>
      </c>
      <c r="L187">
        <f t="shared" si="18"/>
        <v>1.4000000000000057</v>
      </c>
      <c r="M187">
        <f t="shared" si="19"/>
        <v>1876.8894000999903</v>
      </c>
      <c r="N187">
        <f t="shared" si="20"/>
        <v>1125.6895860000047</v>
      </c>
      <c r="O187">
        <f t="shared" si="21"/>
        <v>-0.15143855505147918</v>
      </c>
      <c r="P187">
        <f t="shared" si="22"/>
        <v>-12393.735528326792</v>
      </c>
      <c r="Q187">
        <f t="shared" si="23"/>
        <v>-751.19981409998559</v>
      </c>
    </row>
    <row r="188" spans="3:17">
      <c r="C188">
        <v>100</v>
      </c>
      <c r="D188">
        <v>50</v>
      </c>
      <c r="E188">
        <f t="shared" si="16"/>
        <v>0.40806999999999999</v>
      </c>
      <c r="F188">
        <v>0.1923</v>
      </c>
      <c r="G188">
        <v>92.2</v>
      </c>
      <c r="H188">
        <v>93.5</v>
      </c>
      <c r="I188">
        <v>92.8</v>
      </c>
      <c r="J188">
        <v>88.9</v>
      </c>
      <c r="K188">
        <f t="shared" si="17"/>
        <v>0.70000000000000284</v>
      </c>
      <c r="L188">
        <f t="shared" si="18"/>
        <v>3.2999999999999972</v>
      </c>
      <c r="M188">
        <f t="shared" si="19"/>
        <v>1194.3841637000048</v>
      </c>
      <c r="N188">
        <f t="shared" si="20"/>
        <v>2653.4111669999975</v>
      </c>
      <c r="O188">
        <f t="shared" si="21"/>
        <v>-1.2764608322172897</v>
      </c>
      <c r="P188">
        <f t="shared" si="22"/>
        <v>-935.69981432590237</v>
      </c>
      <c r="Q188">
        <f t="shared" si="23"/>
        <v>1459.0270032999927</v>
      </c>
    </row>
    <row r="189" spans="3:17">
      <c r="C189">
        <v>100</v>
      </c>
      <c r="D189">
        <v>50</v>
      </c>
      <c r="E189">
        <f t="shared" si="16"/>
        <v>0.40806999999999999</v>
      </c>
      <c r="F189">
        <v>0.1923</v>
      </c>
      <c r="G189">
        <v>91.7</v>
      </c>
      <c r="H189">
        <v>92.2</v>
      </c>
      <c r="I189">
        <v>92</v>
      </c>
      <c r="J189">
        <v>89.2</v>
      </c>
      <c r="K189">
        <f t="shared" si="17"/>
        <v>0.20000000000000284</v>
      </c>
      <c r="L189">
        <f t="shared" si="18"/>
        <v>2.5</v>
      </c>
      <c r="M189">
        <f t="shared" si="19"/>
        <v>341.25261820000486</v>
      </c>
      <c r="N189">
        <f t="shared" si="20"/>
        <v>2010.159975</v>
      </c>
      <c r="O189">
        <f t="shared" si="21"/>
        <v>-0.99887730837747379</v>
      </c>
      <c r="P189">
        <f t="shared" si="22"/>
        <v>-341.63617026631476</v>
      </c>
      <c r="Q189">
        <f t="shared" si="23"/>
        <v>1668.9073567999951</v>
      </c>
    </row>
    <row r="190" spans="3:17">
      <c r="C190">
        <v>100</v>
      </c>
      <c r="D190">
        <v>50</v>
      </c>
      <c r="E190">
        <f t="shared" si="16"/>
        <v>0.40806999999999999</v>
      </c>
      <c r="F190">
        <v>0.1923</v>
      </c>
      <c r="G190">
        <v>92.8</v>
      </c>
      <c r="H190">
        <v>94.1</v>
      </c>
      <c r="I190">
        <v>92.1</v>
      </c>
      <c r="J190">
        <v>87.8</v>
      </c>
      <c r="K190">
        <f t="shared" si="17"/>
        <v>2</v>
      </c>
      <c r="L190">
        <f t="shared" si="18"/>
        <v>5</v>
      </c>
      <c r="M190">
        <f t="shared" si="19"/>
        <v>3412.5261820000001</v>
      </c>
      <c r="N190">
        <f t="shared" si="20"/>
        <v>4020.3199500000001</v>
      </c>
      <c r="O190" t="e">
        <f t="shared" si="21"/>
        <v>#NUM!</v>
      </c>
      <c r="P190" t="e">
        <f t="shared" si="22"/>
        <v>#NUM!</v>
      </c>
      <c r="Q190">
        <f t="shared" si="23"/>
        <v>607.793768</v>
      </c>
    </row>
    <row r="191" spans="3:17">
      <c r="C191">
        <v>100</v>
      </c>
      <c r="D191">
        <v>50</v>
      </c>
      <c r="E191">
        <f t="shared" si="16"/>
        <v>0.40806999999999999</v>
      </c>
      <c r="F191">
        <v>0.1923</v>
      </c>
      <c r="G191">
        <v>91.2</v>
      </c>
      <c r="H191">
        <v>92.8</v>
      </c>
      <c r="I191">
        <v>91.7</v>
      </c>
      <c r="J191">
        <v>89.5</v>
      </c>
      <c r="K191">
        <f t="shared" si="17"/>
        <v>1.0999999999999943</v>
      </c>
      <c r="L191">
        <f t="shared" si="18"/>
        <v>1.7000000000000028</v>
      </c>
      <c r="M191">
        <f t="shared" si="19"/>
        <v>1876.8894000999903</v>
      </c>
      <c r="N191">
        <f t="shared" si="20"/>
        <v>1366.9087830000024</v>
      </c>
      <c r="O191">
        <f t="shared" si="21"/>
        <v>-0.31795328821470203</v>
      </c>
      <c r="P191">
        <f t="shared" si="22"/>
        <v>-5903.0350358653841</v>
      </c>
      <c r="Q191">
        <f t="shared" si="23"/>
        <v>-509.98061709998797</v>
      </c>
    </row>
    <row r="192" spans="3:17">
      <c r="C192">
        <v>100</v>
      </c>
      <c r="D192">
        <v>50</v>
      </c>
      <c r="E192">
        <f t="shared" si="16"/>
        <v>0.40806999999999999</v>
      </c>
      <c r="F192">
        <v>0.1923</v>
      </c>
      <c r="G192">
        <v>90.4</v>
      </c>
      <c r="H192">
        <v>93.1</v>
      </c>
      <c r="I192">
        <v>91.8</v>
      </c>
      <c r="J192">
        <v>89.1</v>
      </c>
      <c r="K192">
        <f t="shared" si="17"/>
        <v>1.2999999999999972</v>
      </c>
      <c r="L192">
        <f t="shared" si="18"/>
        <v>1.3000000000000114</v>
      </c>
      <c r="M192">
        <f t="shared" si="19"/>
        <v>2218.1420182999955</v>
      </c>
      <c r="N192">
        <f t="shared" si="20"/>
        <v>1045.2831870000091</v>
      </c>
      <c r="O192">
        <f t="shared" si="21"/>
        <v>-1.3536440491752867E-14</v>
      </c>
      <c r="P192">
        <f t="shared" si="22"/>
        <v>-1.6386449743944192E+17</v>
      </c>
      <c r="Q192">
        <f t="shared" si="23"/>
        <v>-1172.8588312999864</v>
      </c>
    </row>
    <row r="193" spans="3:17">
      <c r="C193">
        <v>100</v>
      </c>
      <c r="D193">
        <v>50</v>
      </c>
      <c r="E193">
        <f t="shared" si="16"/>
        <v>0.40806999999999999</v>
      </c>
      <c r="F193">
        <v>0.1923</v>
      </c>
      <c r="G193">
        <v>91.8</v>
      </c>
      <c r="H193">
        <v>92.4</v>
      </c>
      <c r="I193">
        <v>93.1</v>
      </c>
      <c r="J193">
        <v>88.1</v>
      </c>
      <c r="K193">
        <f t="shared" si="17"/>
        <v>-0.69999999999998863</v>
      </c>
      <c r="L193">
        <f t="shared" si="18"/>
        <v>3.7000000000000028</v>
      </c>
      <c r="M193">
        <f t="shared" si="19"/>
        <v>-1194.3841636999807</v>
      </c>
      <c r="N193">
        <f t="shared" si="20"/>
        <v>2975.0367630000023</v>
      </c>
      <c r="O193">
        <f t="shared" si="21"/>
        <v>-3.6781585881733223</v>
      </c>
      <c r="P193">
        <f t="shared" si="22"/>
        <v>324.72340032873507</v>
      </c>
      <c r="Q193">
        <f t="shared" si="23"/>
        <v>4169.4209266999833</v>
      </c>
    </row>
    <row r="194" spans="3:17">
      <c r="C194">
        <v>100</v>
      </c>
      <c r="D194">
        <v>50</v>
      </c>
      <c r="E194">
        <f t="shared" si="16"/>
        <v>0.40806999999999999</v>
      </c>
      <c r="F194">
        <v>0.1923</v>
      </c>
      <c r="G194">
        <v>91.1</v>
      </c>
      <c r="H194">
        <v>93</v>
      </c>
      <c r="I194">
        <v>91.5</v>
      </c>
      <c r="J194">
        <v>89.7</v>
      </c>
      <c r="K194">
        <f t="shared" si="17"/>
        <v>1.5</v>
      </c>
      <c r="L194">
        <f t="shared" si="18"/>
        <v>1.3999999999999915</v>
      </c>
      <c r="M194">
        <f t="shared" si="19"/>
        <v>2559.3946365000002</v>
      </c>
      <c r="N194">
        <f t="shared" si="20"/>
        <v>1125.6895859999931</v>
      </c>
      <c r="O194">
        <f t="shared" si="21"/>
        <v>4.738857665357455E-2</v>
      </c>
      <c r="P194">
        <f t="shared" si="22"/>
        <v>54008.68346838063</v>
      </c>
      <c r="Q194">
        <f t="shared" si="23"/>
        <v>-1433.705050500007</v>
      </c>
    </row>
    <row r="195" spans="3:17">
      <c r="C195">
        <v>100</v>
      </c>
      <c r="D195">
        <v>50</v>
      </c>
      <c r="E195">
        <f t="shared" ref="E195:E258" si="24" xml:space="preserve"> (5.7214*C195 - 164.07)/1000</f>
        <v>0.40806999999999999</v>
      </c>
      <c r="F195">
        <v>0.1923</v>
      </c>
      <c r="G195">
        <v>92.7</v>
      </c>
      <c r="H195">
        <v>92.4</v>
      </c>
      <c r="I195">
        <v>91.8</v>
      </c>
      <c r="J195">
        <v>89.2</v>
      </c>
      <c r="K195">
        <f t="shared" ref="K195:K258" si="25" xml:space="preserve"> H195 - I195</f>
        <v>0.60000000000000853</v>
      </c>
      <c r="L195">
        <f t="shared" ref="L195:L258" si="26" xml:space="preserve"> G195 - J195</f>
        <v>3.5</v>
      </c>
      <c r="M195">
        <f t="shared" ref="M195:M258" si="27" xml:space="preserve"> 4181.3*K195*E195</f>
        <v>1023.7578546000145</v>
      </c>
      <c r="N195">
        <f t="shared" ref="N195:N258" si="28">4181.3*L195*F195</f>
        <v>2814.2239650000001</v>
      </c>
      <c r="O195" t="e">
        <f t="shared" ref="O195:O258" si="29" xml:space="preserve"> ( (G195 - H195) - (J195-I195))/(LN( (G195-I195)/(J195-H195)))</f>
        <v>#NUM!</v>
      </c>
      <c r="P195" t="e">
        <f t="shared" ref="P195:P258" si="30" xml:space="preserve"> M195/O195</f>
        <v>#NUM!</v>
      </c>
      <c r="Q195">
        <f t="shared" ref="Q195:Q258" si="31" xml:space="preserve"> N195 - M195</f>
        <v>1790.4661103999856</v>
      </c>
    </row>
    <row r="196" spans="3:17">
      <c r="C196">
        <v>100</v>
      </c>
      <c r="D196">
        <v>50</v>
      </c>
      <c r="E196">
        <f t="shared" si="24"/>
        <v>0.40806999999999999</v>
      </c>
      <c r="F196">
        <v>0.1923</v>
      </c>
      <c r="G196">
        <v>93.9</v>
      </c>
      <c r="H196">
        <v>94.7</v>
      </c>
      <c r="I196">
        <v>91.3</v>
      </c>
      <c r="J196">
        <v>87.4</v>
      </c>
      <c r="K196">
        <f t="shared" si="25"/>
        <v>3.4000000000000057</v>
      </c>
      <c r="L196">
        <f t="shared" si="26"/>
        <v>6.5</v>
      </c>
      <c r="M196">
        <f t="shared" si="27"/>
        <v>5801.2945094000097</v>
      </c>
      <c r="N196">
        <f t="shared" si="28"/>
        <v>5226.415935</v>
      </c>
      <c r="O196" t="e">
        <f t="shared" si="29"/>
        <v>#NUM!</v>
      </c>
      <c r="P196" t="e">
        <f t="shared" si="30"/>
        <v>#NUM!</v>
      </c>
      <c r="Q196">
        <f t="shared" si="31"/>
        <v>-574.87857440000971</v>
      </c>
    </row>
    <row r="197" spans="3:17">
      <c r="C197">
        <v>100</v>
      </c>
      <c r="D197">
        <v>50</v>
      </c>
      <c r="E197">
        <f t="shared" si="24"/>
        <v>0.40806999999999999</v>
      </c>
      <c r="F197">
        <v>0.1923</v>
      </c>
      <c r="G197">
        <v>92.6</v>
      </c>
      <c r="H197">
        <v>92.5</v>
      </c>
      <c r="I197">
        <v>92.2</v>
      </c>
      <c r="J197">
        <v>88.1</v>
      </c>
      <c r="K197">
        <f t="shared" si="25"/>
        <v>0.29999999999999716</v>
      </c>
      <c r="L197">
        <f t="shared" si="26"/>
        <v>4.5</v>
      </c>
      <c r="M197">
        <f t="shared" si="27"/>
        <v>511.87892729999521</v>
      </c>
      <c r="N197">
        <f t="shared" si="28"/>
        <v>3618.2879550000002</v>
      </c>
      <c r="O197" t="e">
        <f t="shared" si="29"/>
        <v>#NUM!</v>
      </c>
      <c r="P197" t="e">
        <f t="shared" si="30"/>
        <v>#NUM!</v>
      </c>
      <c r="Q197">
        <f t="shared" si="31"/>
        <v>3106.409027700005</v>
      </c>
    </row>
    <row r="198" spans="3:17">
      <c r="C198">
        <v>100</v>
      </c>
      <c r="D198">
        <v>50</v>
      </c>
      <c r="E198">
        <f t="shared" si="24"/>
        <v>0.40806999999999999</v>
      </c>
      <c r="F198">
        <v>0.1923</v>
      </c>
      <c r="G198">
        <v>93.7</v>
      </c>
      <c r="H198">
        <v>92.7</v>
      </c>
      <c r="I198">
        <v>92.5</v>
      </c>
      <c r="J198">
        <v>90.1</v>
      </c>
      <c r="K198">
        <f t="shared" si="25"/>
        <v>0.20000000000000284</v>
      </c>
      <c r="L198">
        <f t="shared" si="26"/>
        <v>3.6000000000000085</v>
      </c>
      <c r="M198">
        <f t="shared" si="27"/>
        <v>341.25261820000486</v>
      </c>
      <c r="N198">
        <f t="shared" si="28"/>
        <v>2894.6303640000069</v>
      </c>
      <c r="O198" t="e">
        <f t="shared" si="29"/>
        <v>#NUM!</v>
      </c>
      <c r="P198" t="e">
        <f t="shared" si="30"/>
        <v>#NUM!</v>
      </c>
      <c r="Q198">
        <f t="shared" si="31"/>
        <v>2553.3777458000022</v>
      </c>
    </row>
    <row r="199" spans="3:17">
      <c r="C199">
        <v>100</v>
      </c>
      <c r="D199">
        <v>50</v>
      </c>
      <c r="E199">
        <f t="shared" si="24"/>
        <v>0.40806999999999999</v>
      </c>
      <c r="F199">
        <v>0.1923</v>
      </c>
      <c r="G199">
        <v>92.2</v>
      </c>
      <c r="H199">
        <v>92</v>
      </c>
      <c r="I199">
        <v>90.5</v>
      </c>
      <c r="J199">
        <v>90.2</v>
      </c>
      <c r="K199">
        <f t="shared" si="25"/>
        <v>1.5</v>
      </c>
      <c r="L199">
        <f t="shared" si="26"/>
        <v>2</v>
      </c>
      <c r="M199">
        <f t="shared" si="27"/>
        <v>2559.3946365000002</v>
      </c>
      <c r="N199">
        <f t="shared" si="28"/>
        <v>1608.12798</v>
      </c>
      <c r="O199" t="e">
        <f t="shared" si="29"/>
        <v>#NUM!</v>
      </c>
      <c r="P199" t="e">
        <f t="shared" si="30"/>
        <v>#NUM!</v>
      </c>
      <c r="Q199">
        <f t="shared" si="31"/>
        <v>-951.26665650000018</v>
      </c>
    </row>
    <row r="200" spans="3:17">
      <c r="C200">
        <v>100</v>
      </c>
      <c r="D200">
        <v>50</v>
      </c>
      <c r="E200">
        <f t="shared" si="24"/>
        <v>0.40806999999999999</v>
      </c>
      <c r="F200">
        <v>0.1923</v>
      </c>
      <c r="G200">
        <v>92.5</v>
      </c>
      <c r="H200">
        <v>92.3</v>
      </c>
      <c r="I200">
        <v>92.2</v>
      </c>
      <c r="J200">
        <v>89.9</v>
      </c>
      <c r="K200">
        <f t="shared" si="25"/>
        <v>9.9999999999994316E-2</v>
      </c>
      <c r="L200">
        <f t="shared" si="26"/>
        <v>2.5999999999999943</v>
      </c>
      <c r="M200">
        <f t="shared" si="27"/>
        <v>170.62630909999029</v>
      </c>
      <c r="N200">
        <f t="shared" si="28"/>
        <v>2090.5663739999954</v>
      </c>
      <c r="O200" t="e">
        <f t="shared" si="29"/>
        <v>#NUM!</v>
      </c>
      <c r="P200" t="e">
        <f t="shared" si="30"/>
        <v>#NUM!</v>
      </c>
      <c r="Q200">
        <f t="shared" si="31"/>
        <v>1919.9400649000052</v>
      </c>
    </row>
    <row r="201" spans="3:17">
      <c r="C201">
        <v>100</v>
      </c>
      <c r="D201">
        <v>50</v>
      </c>
      <c r="E201">
        <f t="shared" si="24"/>
        <v>0.40806999999999999</v>
      </c>
      <c r="F201">
        <v>0.1923</v>
      </c>
      <c r="G201">
        <v>92.4</v>
      </c>
      <c r="H201">
        <v>93.5</v>
      </c>
      <c r="I201">
        <v>92.5</v>
      </c>
      <c r="J201">
        <v>90.9</v>
      </c>
      <c r="K201">
        <f t="shared" si="25"/>
        <v>1</v>
      </c>
      <c r="L201">
        <f t="shared" si="26"/>
        <v>1.5</v>
      </c>
      <c r="M201">
        <f t="shared" si="27"/>
        <v>1706.263091</v>
      </c>
      <c r="N201">
        <f t="shared" si="28"/>
        <v>1206.0959850000002</v>
      </c>
      <c r="O201">
        <f t="shared" si="29"/>
        <v>-0.15346383821506485</v>
      </c>
      <c r="P201">
        <f t="shared" si="30"/>
        <v>-11118.339739482053</v>
      </c>
      <c r="Q201">
        <f t="shared" si="31"/>
        <v>-500.16710599999988</v>
      </c>
    </row>
    <row r="202" spans="3:17">
      <c r="C202">
        <v>100</v>
      </c>
      <c r="D202">
        <v>50</v>
      </c>
      <c r="E202">
        <f t="shared" si="24"/>
        <v>0.40806999999999999</v>
      </c>
      <c r="F202">
        <v>0.1923</v>
      </c>
      <c r="G202">
        <v>90.7</v>
      </c>
      <c r="H202">
        <v>93.5</v>
      </c>
      <c r="I202">
        <v>92.3</v>
      </c>
      <c r="J202">
        <v>90</v>
      </c>
      <c r="K202">
        <f t="shared" si="25"/>
        <v>1.2000000000000028</v>
      </c>
      <c r="L202">
        <f t="shared" si="26"/>
        <v>0.70000000000000284</v>
      </c>
      <c r="M202">
        <f t="shared" si="27"/>
        <v>2047.5157092000049</v>
      </c>
      <c r="N202">
        <f t="shared" si="28"/>
        <v>562.84479300000237</v>
      </c>
      <c r="O202">
        <f t="shared" si="29"/>
        <v>0.63876593344680743</v>
      </c>
      <c r="P202">
        <f t="shared" si="30"/>
        <v>3205.4240872732917</v>
      </c>
      <c r="Q202">
        <f t="shared" si="31"/>
        <v>-1484.6709162000025</v>
      </c>
    </row>
    <row r="203" spans="3:17">
      <c r="C203">
        <v>100</v>
      </c>
      <c r="D203">
        <v>50</v>
      </c>
      <c r="E203">
        <f t="shared" si="24"/>
        <v>0.40806999999999999</v>
      </c>
      <c r="F203">
        <v>0.1923</v>
      </c>
      <c r="G203">
        <v>92.2</v>
      </c>
      <c r="H203">
        <v>90.3</v>
      </c>
      <c r="I203">
        <v>90.5</v>
      </c>
      <c r="J203">
        <v>87.9</v>
      </c>
      <c r="K203">
        <f t="shared" si="25"/>
        <v>-0.20000000000000284</v>
      </c>
      <c r="L203">
        <f t="shared" si="26"/>
        <v>4.2999999999999972</v>
      </c>
      <c r="M203">
        <f t="shared" si="27"/>
        <v>-341.25261820000486</v>
      </c>
      <c r="N203">
        <f t="shared" si="28"/>
        <v>3457.475156999998</v>
      </c>
      <c r="O203" t="e">
        <f t="shared" si="29"/>
        <v>#NUM!</v>
      </c>
      <c r="P203" t="e">
        <f t="shared" si="30"/>
        <v>#NUM!</v>
      </c>
      <c r="Q203">
        <f t="shared" si="31"/>
        <v>3798.7277752000027</v>
      </c>
    </row>
    <row r="204" spans="3:17">
      <c r="C204">
        <v>100</v>
      </c>
      <c r="D204">
        <v>50</v>
      </c>
      <c r="E204">
        <f t="shared" si="24"/>
        <v>0.40806999999999999</v>
      </c>
      <c r="F204">
        <v>0.1923</v>
      </c>
      <c r="G204">
        <v>91.2</v>
      </c>
      <c r="H204">
        <v>91.3</v>
      </c>
      <c r="I204">
        <v>90.1</v>
      </c>
      <c r="J204">
        <v>87.9</v>
      </c>
      <c r="K204">
        <f t="shared" si="25"/>
        <v>1.2000000000000028</v>
      </c>
      <c r="L204">
        <f t="shared" si="26"/>
        <v>3.2999999999999972</v>
      </c>
      <c r="M204">
        <f t="shared" si="27"/>
        <v>2047.5157092000049</v>
      </c>
      <c r="N204">
        <f t="shared" si="28"/>
        <v>2653.4111669999975</v>
      </c>
      <c r="O204" t="e">
        <f t="shared" si="29"/>
        <v>#NUM!</v>
      </c>
      <c r="P204" t="e">
        <f t="shared" si="30"/>
        <v>#NUM!</v>
      </c>
      <c r="Q204">
        <f t="shared" si="31"/>
        <v>605.89545779999253</v>
      </c>
    </row>
    <row r="205" spans="3:17">
      <c r="C205">
        <v>100</v>
      </c>
      <c r="D205">
        <v>50</v>
      </c>
      <c r="E205">
        <f t="shared" si="24"/>
        <v>0.40806999999999999</v>
      </c>
      <c r="F205">
        <v>0.1923</v>
      </c>
      <c r="G205">
        <v>90.9</v>
      </c>
      <c r="H205">
        <v>90.8</v>
      </c>
      <c r="I205">
        <v>91.6</v>
      </c>
      <c r="J205">
        <v>88.6</v>
      </c>
      <c r="K205">
        <f t="shared" si="25"/>
        <v>-0.79999999999999716</v>
      </c>
      <c r="L205">
        <f t="shared" si="26"/>
        <v>2.3000000000000114</v>
      </c>
      <c r="M205">
        <f t="shared" si="27"/>
        <v>-1365.0104727999951</v>
      </c>
      <c r="N205">
        <f t="shared" si="28"/>
        <v>1849.347177000009</v>
      </c>
      <c r="O205">
        <f t="shared" si="29"/>
        <v>-2.7071107751927501</v>
      </c>
      <c r="P205">
        <f t="shared" si="30"/>
        <v>504.23148003716415</v>
      </c>
      <c r="Q205">
        <f t="shared" si="31"/>
        <v>3214.3576498000039</v>
      </c>
    </row>
    <row r="206" spans="3:17">
      <c r="C206">
        <v>100</v>
      </c>
      <c r="D206">
        <v>50</v>
      </c>
      <c r="E206">
        <f t="shared" si="24"/>
        <v>0.40806999999999999</v>
      </c>
      <c r="F206">
        <v>0.1923</v>
      </c>
      <c r="G206">
        <v>90.3</v>
      </c>
      <c r="H206">
        <v>89.5</v>
      </c>
      <c r="I206">
        <v>89.8</v>
      </c>
      <c r="J206">
        <v>88.6</v>
      </c>
      <c r="K206">
        <f t="shared" si="25"/>
        <v>-0.29999999999999716</v>
      </c>
      <c r="L206">
        <f t="shared" si="26"/>
        <v>1.7000000000000028</v>
      </c>
      <c r="M206">
        <f t="shared" si="27"/>
        <v>-511.87892729999521</v>
      </c>
      <c r="N206">
        <f t="shared" si="28"/>
        <v>1366.9087830000024</v>
      </c>
      <c r="O206" t="e">
        <f t="shared" si="29"/>
        <v>#NUM!</v>
      </c>
      <c r="P206" t="e">
        <f t="shared" si="30"/>
        <v>#NUM!</v>
      </c>
      <c r="Q206">
        <f t="shared" si="31"/>
        <v>1878.7877102999976</v>
      </c>
    </row>
    <row r="207" spans="3:17">
      <c r="C207">
        <v>100</v>
      </c>
      <c r="D207">
        <v>50</v>
      </c>
      <c r="E207">
        <f t="shared" si="24"/>
        <v>0.40806999999999999</v>
      </c>
      <c r="F207">
        <v>0.1923</v>
      </c>
      <c r="G207">
        <v>88.8</v>
      </c>
      <c r="H207">
        <v>91.7</v>
      </c>
      <c r="I207">
        <v>89.6</v>
      </c>
      <c r="J207">
        <v>87.2</v>
      </c>
      <c r="K207">
        <f t="shared" si="25"/>
        <v>2.1000000000000085</v>
      </c>
      <c r="L207">
        <f t="shared" si="26"/>
        <v>1.5999999999999943</v>
      </c>
      <c r="M207">
        <f t="shared" si="27"/>
        <v>3583.1524911000147</v>
      </c>
      <c r="N207">
        <f t="shared" si="28"/>
        <v>1286.5023839999953</v>
      </c>
      <c r="O207">
        <f t="shared" si="29"/>
        <v>0.28948236214526257</v>
      </c>
      <c r="P207">
        <f t="shared" si="30"/>
        <v>12377.792085660765</v>
      </c>
      <c r="Q207">
        <f t="shared" si="31"/>
        <v>-2296.6501071000193</v>
      </c>
    </row>
    <row r="208" spans="3:17">
      <c r="C208">
        <v>100</v>
      </c>
      <c r="D208">
        <v>50</v>
      </c>
      <c r="E208">
        <f t="shared" si="24"/>
        <v>0.40806999999999999</v>
      </c>
      <c r="F208">
        <v>0.1923</v>
      </c>
      <c r="G208">
        <v>90.3</v>
      </c>
      <c r="H208">
        <v>91.2</v>
      </c>
      <c r="I208">
        <v>90.9</v>
      </c>
      <c r="J208">
        <v>87</v>
      </c>
      <c r="K208">
        <f t="shared" si="25"/>
        <v>0.29999999999999716</v>
      </c>
      <c r="L208">
        <f t="shared" si="26"/>
        <v>3.2999999999999972</v>
      </c>
      <c r="M208">
        <f t="shared" si="27"/>
        <v>511.87892729999521</v>
      </c>
      <c r="N208">
        <f t="shared" si="28"/>
        <v>2653.4111669999975</v>
      </c>
      <c r="O208">
        <f t="shared" si="29"/>
        <v>-1.5416950271092629</v>
      </c>
      <c r="P208">
        <f t="shared" si="30"/>
        <v>-332.02346657353354</v>
      </c>
      <c r="Q208">
        <f t="shared" si="31"/>
        <v>2141.5322397000023</v>
      </c>
    </row>
    <row r="209" spans="3:17">
      <c r="C209">
        <v>100</v>
      </c>
      <c r="D209">
        <v>50</v>
      </c>
      <c r="E209">
        <f t="shared" si="24"/>
        <v>0.40806999999999999</v>
      </c>
      <c r="F209">
        <v>0.1923</v>
      </c>
      <c r="G209">
        <v>89.1</v>
      </c>
      <c r="H209">
        <v>92.1</v>
      </c>
      <c r="I209">
        <v>91.1</v>
      </c>
      <c r="J209">
        <v>86.9</v>
      </c>
      <c r="K209">
        <f t="shared" si="25"/>
        <v>1</v>
      </c>
      <c r="L209">
        <f t="shared" si="26"/>
        <v>2.1999999999999886</v>
      </c>
      <c r="M209">
        <f t="shared" si="27"/>
        <v>1706.263091</v>
      </c>
      <c r="N209">
        <f t="shared" si="28"/>
        <v>1768.940777999991</v>
      </c>
      <c r="O209">
        <f t="shared" si="29"/>
        <v>-1.2558719272750678</v>
      </c>
      <c r="P209">
        <f t="shared" si="30"/>
        <v>-1358.6282597320014</v>
      </c>
      <c r="Q209">
        <f t="shared" si="31"/>
        <v>62.67768699999101</v>
      </c>
    </row>
    <row r="210" spans="3:17">
      <c r="C210">
        <v>100</v>
      </c>
      <c r="D210">
        <v>50</v>
      </c>
      <c r="E210">
        <f t="shared" si="24"/>
        <v>0.40806999999999999</v>
      </c>
      <c r="F210">
        <v>0.1923</v>
      </c>
      <c r="G210">
        <v>90</v>
      </c>
      <c r="H210">
        <v>91.7</v>
      </c>
      <c r="I210">
        <v>91.5</v>
      </c>
      <c r="J210">
        <v>88</v>
      </c>
      <c r="K210">
        <f t="shared" si="25"/>
        <v>0.20000000000000284</v>
      </c>
      <c r="L210">
        <f t="shared" si="26"/>
        <v>2</v>
      </c>
      <c r="M210">
        <f t="shared" si="27"/>
        <v>341.25261820000486</v>
      </c>
      <c r="N210">
        <f t="shared" si="28"/>
        <v>1608.12798</v>
      </c>
      <c r="O210">
        <f t="shared" si="29"/>
        <v>-1.993647548792904</v>
      </c>
      <c r="P210">
        <f t="shared" si="30"/>
        <v>-171.16998358442217</v>
      </c>
      <c r="Q210">
        <f t="shared" si="31"/>
        <v>1266.8753617999951</v>
      </c>
    </row>
    <row r="211" spans="3:17">
      <c r="C211">
        <v>100</v>
      </c>
      <c r="D211">
        <v>50</v>
      </c>
      <c r="E211">
        <f t="shared" si="24"/>
        <v>0.40806999999999999</v>
      </c>
      <c r="F211">
        <v>0.1923</v>
      </c>
      <c r="G211">
        <v>88.2</v>
      </c>
      <c r="H211">
        <v>92.6</v>
      </c>
      <c r="I211">
        <v>90.1</v>
      </c>
      <c r="J211">
        <v>89.7</v>
      </c>
      <c r="K211">
        <f t="shared" si="25"/>
        <v>2.5</v>
      </c>
      <c r="L211">
        <f t="shared" si="26"/>
        <v>-1.5</v>
      </c>
      <c r="M211">
        <f t="shared" si="27"/>
        <v>4265.6577275</v>
      </c>
      <c r="N211">
        <f t="shared" si="28"/>
        <v>-1206.0959850000002</v>
      </c>
      <c r="O211">
        <f t="shared" si="29"/>
        <v>9.4594659924343336</v>
      </c>
      <c r="P211">
        <f t="shared" si="30"/>
        <v>450.94064833169932</v>
      </c>
      <c r="Q211">
        <f t="shared" si="31"/>
        <v>-5471.7537124999999</v>
      </c>
    </row>
    <row r="212" spans="3:17">
      <c r="C212">
        <v>100</v>
      </c>
      <c r="D212">
        <v>50</v>
      </c>
      <c r="E212">
        <f t="shared" si="24"/>
        <v>0.40806999999999999</v>
      </c>
      <c r="F212">
        <v>0.1923</v>
      </c>
      <c r="G212">
        <v>88</v>
      </c>
      <c r="H212">
        <v>91.3</v>
      </c>
      <c r="I212">
        <v>90.3</v>
      </c>
      <c r="J212">
        <v>88.2</v>
      </c>
      <c r="K212">
        <f t="shared" si="25"/>
        <v>1</v>
      </c>
      <c r="L212">
        <f t="shared" si="26"/>
        <v>-0.20000000000000284</v>
      </c>
      <c r="M212">
        <f t="shared" si="27"/>
        <v>1706.263091</v>
      </c>
      <c r="N212">
        <f t="shared" si="28"/>
        <v>-160.81279800000229</v>
      </c>
      <c r="O212">
        <f t="shared" si="29"/>
        <v>4.0201949325683684</v>
      </c>
      <c r="P212">
        <f t="shared" si="30"/>
        <v>424.4229744128167</v>
      </c>
      <c r="Q212">
        <f t="shared" si="31"/>
        <v>-1867.0758890000022</v>
      </c>
    </row>
    <row r="213" spans="3:17">
      <c r="C213">
        <v>100</v>
      </c>
      <c r="D213">
        <v>50</v>
      </c>
      <c r="E213">
        <f t="shared" si="24"/>
        <v>0.40806999999999999</v>
      </c>
      <c r="F213">
        <v>0.1923</v>
      </c>
      <c r="G213">
        <v>93.8</v>
      </c>
      <c r="H213">
        <v>92.7</v>
      </c>
      <c r="I213">
        <v>90.8</v>
      </c>
      <c r="J213">
        <v>87.9</v>
      </c>
      <c r="K213">
        <f t="shared" si="25"/>
        <v>1.9000000000000057</v>
      </c>
      <c r="L213">
        <f t="shared" si="26"/>
        <v>5.8999999999999915</v>
      </c>
      <c r="M213">
        <f t="shared" si="27"/>
        <v>3241.8998729000095</v>
      </c>
      <c r="N213">
        <f t="shared" si="28"/>
        <v>4743.9775409999929</v>
      </c>
      <c r="O213" t="e">
        <f t="shared" si="29"/>
        <v>#NUM!</v>
      </c>
      <c r="P213" t="e">
        <f t="shared" si="30"/>
        <v>#NUM!</v>
      </c>
      <c r="Q213">
        <f t="shared" si="31"/>
        <v>1502.0776680999834</v>
      </c>
    </row>
    <row r="214" spans="3:17">
      <c r="C214">
        <v>100</v>
      </c>
      <c r="D214">
        <v>50</v>
      </c>
      <c r="E214">
        <f t="shared" si="24"/>
        <v>0.40806999999999999</v>
      </c>
      <c r="F214">
        <v>0.1923</v>
      </c>
      <c r="G214">
        <v>103.4</v>
      </c>
      <c r="H214">
        <v>93.4</v>
      </c>
      <c r="I214">
        <v>91.5</v>
      </c>
      <c r="J214">
        <v>91.1</v>
      </c>
      <c r="K214">
        <f t="shared" si="25"/>
        <v>1.9000000000000057</v>
      </c>
      <c r="L214">
        <f t="shared" si="26"/>
        <v>12.300000000000011</v>
      </c>
      <c r="M214">
        <f t="shared" si="27"/>
        <v>3241.8998729000095</v>
      </c>
      <c r="N214">
        <f t="shared" si="28"/>
        <v>9889.9870770000089</v>
      </c>
      <c r="O214" t="e">
        <f t="shared" si="29"/>
        <v>#NUM!</v>
      </c>
      <c r="P214" t="e">
        <f t="shared" si="30"/>
        <v>#NUM!</v>
      </c>
      <c r="Q214">
        <f t="shared" si="31"/>
        <v>6648.0872040999993</v>
      </c>
    </row>
    <row r="215" spans="3:17">
      <c r="C215">
        <v>100</v>
      </c>
      <c r="D215">
        <v>50</v>
      </c>
      <c r="E215">
        <f t="shared" si="24"/>
        <v>0.40806999999999999</v>
      </c>
      <c r="F215">
        <v>0.1923</v>
      </c>
      <c r="G215">
        <v>117.7</v>
      </c>
      <c r="H215">
        <v>93.1</v>
      </c>
      <c r="I215">
        <v>92.1</v>
      </c>
      <c r="J215">
        <v>89.8</v>
      </c>
      <c r="K215">
        <f t="shared" si="25"/>
        <v>1</v>
      </c>
      <c r="L215">
        <f t="shared" si="26"/>
        <v>27.900000000000006</v>
      </c>
      <c r="M215">
        <f t="shared" si="27"/>
        <v>1706.263091</v>
      </c>
      <c r="N215">
        <f t="shared" si="28"/>
        <v>22433.385321000005</v>
      </c>
      <c r="O215" t="e">
        <f t="shared" si="29"/>
        <v>#NUM!</v>
      </c>
      <c r="P215" t="e">
        <f t="shared" si="30"/>
        <v>#NUM!</v>
      </c>
      <c r="Q215">
        <f t="shared" si="31"/>
        <v>20727.122230000004</v>
      </c>
    </row>
    <row r="216" spans="3:17">
      <c r="C216">
        <v>100</v>
      </c>
      <c r="D216">
        <v>50</v>
      </c>
      <c r="E216">
        <f t="shared" si="24"/>
        <v>0.40806999999999999</v>
      </c>
      <c r="F216">
        <v>0.1923</v>
      </c>
      <c r="G216">
        <v>124.2</v>
      </c>
      <c r="H216">
        <v>93.2</v>
      </c>
      <c r="I216">
        <v>92</v>
      </c>
      <c r="J216">
        <v>90.3</v>
      </c>
      <c r="K216">
        <f t="shared" si="25"/>
        <v>1.2000000000000028</v>
      </c>
      <c r="L216">
        <f t="shared" si="26"/>
        <v>33.900000000000006</v>
      </c>
      <c r="M216">
        <f t="shared" si="27"/>
        <v>2047.5157092000049</v>
      </c>
      <c r="N216">
        <f t="shared" si="28"/>
        <v>27257.769261000009</v>
      </c>
      <c r="O216" t="e">
        <f t="shared" si="29"/>
        <v>#NUM!</v>
      </c>
      <c r="P216" t="e">
        <f t="shared" si="30"/>
        <v>#NUM!</v>
      </c>
      <c r="Q216">
        <f t="shared" si="31"/>
        <v>25210.253551800004</v>
      </c>
    </row>
    <row r="217" spans="3:17">
      <c r="C217">
        <v>100</v>
      </c>
      <c r="D217">
        <v>50</v>
      </c>
      <c r="E217">
        <f t="shared" si="24"/>
        <v>0.40806999999999999</v>
      </c>
      <c r="F217">
        <v>0.1923</v>
      </c>
      <c r="G217">
        <v>136</v>
      </c>
      <c r="H217">
        <v>91.7</v>
      </c>
      <c r="I217">
        <v>92.3</v>
      </c>
      <c r="J217">
        <v>89.5</v>
      </c>
      <c r="K217">
        <f t="shared" si="25"/>
        <v>-0.59999999999999432</v>
      </c>
      <c r="L217">
        <f t="shared" si="26"/>
        <v>46.5</v>
      </c>
      <c r="M217">
        <f t="shared" si="27"/>
        <v>-1023.7578545999904</v>
      </c>
      <c r="N217">
        <f t="shared" si="28"/>
        <v>37388.975535000005</v>
      </c>
      <c r="O217" t="e">
        <f t="shared" si="29"/>
        <v>#NUM!</v>
      </c>
      <c r="P217" t="e">
        <f t="shared" si="30"/>
        <v>#NUM!</v>
      </c>
      <c r="Q217">
        <f t="shared" si="31"/>
        <v>38412.733389599998</v>
      </c>
    </row>
    <row r="218" spans="3:17">
      <c r="C218">
        <v>100</v>
      </c>
      <c r="D218">
        <v>50</v>
      </c>
      <c r="E218">
        <f t="shared" si="24"/>
        <v>0.40806999999999999</v>
      </c>
      <c r="F218">
        <v>0.1923</v>
      </c>
      <c r="G218">
        <v>141.69999999999999</v>
      </c>
      <c r="H218">
        <v>93.5</v>
      </c>
      <c r="I218">
        <v>92.6</v>
      </c>
      <c r="J218">
        <v>90.4</v>
      </c>
      <c r="K218">
        <f t="shared" si="25"/>
        <v>0.90000000000000568</v>
      </c>
      <c r="L218">
        <f t="shared" si="26"/>
        <v>51.299999999999983</v>
      </c>
      <c r="M218">
        <f t="shared" si="27"/>
        <v>1535.6367819000097</v>
      </c>
      <c r="N218">
        <f t="shared" si="28"/>
        <v>41248.482686999989</v>
      </c>
      <c r="O218" t="e">
        <f t="shared" si="29"/>
        <v>#NUM!</v>
      </c>
      <c r="P218" t="e">
        <f t="shared" si="30"/>
        <v>#NUM!</v>
      </c>
      <c r="Q218">
        <f t="shared" si="31"/>
        <v>39712.845905099981</v>
      </c>
    </row>
    <row r="219" spans="3:17">
      <c r="C219">
        <v>100</v>
      </c>
      <c r="D219">
        <v>50</v>
      </c>
      <c r="E219">
        <f t="shared" si="24"/>
        <v>0.40806999999999999</v>
      </c>
      <c r="F219">
        <v>0.1923</v>
      </c>
      <c r="G219">
        <v>143.9</v>
      </c>
      <c r="H219">
        <v>94.2</v>
      </c>
      <c r="I219">
        <v>90.2</v>
      </c>
      <c r="J219">
        <v>87.6</v>
      </c>
      <c r="K219">
        <f t="shared" si="25"/>
        <v>4</v>
      </c>
      <c r="L219">
        <f t="shared" si="26"/>
        <v>56.300000000000011</v>
      </c>
      <c r="M219">
        <f t="shared" si="27"/>
        <v>6825.0523640000001</v>
      </c>
      <c r="N219">
        <f t="shared" si="28"/>
        <v>45268.802637000008</v>
      </c>
      <c r="O219" t="e">
        <f t="shared" si="29"/>
        <v>#NUM!</v>
      </c>
      <c r="P219" t="e">
        <f t="shared" si="30"/>
        <v>#NUM!</v>
      </c>
      <c r="Q219">
        <f t="shared" si="31"/>
        <v>38443.750273000005</v>
      </c>
    </row>
    <row r="220" spans="3:17">
      <c r="C220">
        <v>100</v>
      </c>
      <c r="D220">
        <v>50</v>
      </c>
      <c r="E220">
        <f t="shared" si="24"/>
        <v>0.40806999999999999</v>
      </c>
      <c r="F220">
        <v>0.1923</v>
      </c>
      <c r="G220">
        <v>149.30000000000001</v>
      </c>
      <c r="H220">
        <v>93.9</v>
      </c>
      <c r="I220">
        <v>93</v>
      </c>
      <c r="J220">
        <v>89</v>
      </c>
      <c r="K220">
        <f t="shared" si="25"/>
        <v>0.90000000000000568</v>
      </c>
      <c r="L220">
        <f t="shared" si="26"/>
        <v>60.300000000000011</v>
      </c>
      <c r="M220">
        <f t="shared" si="27"/>
        <v>1535.6367819000097</v>
      </c>
      <c r="N220">
        <f t="shared" si="28"/>
        <v>48485.05859700001</v>
      </c>
      <c r="O220" t="e">
        <f t="shared" si="29"/>
        <v>#NUM!</v>
      </c>
      <c r="P220" t="e">
        <f t="shared" si="30"/>
        <v>#NUM!</v>
      </c>
      <c r="Q220">
        <f t="shared" si="31"/>
        <v>46949.421815100002</v>
      </c>
    </row>
    <row r="221" spans="3:17">
      <c r="C221">
        <v>100</v>
      </c>
      <c r="D221">
        <v>50</v>
      </c>
      <c r="E221">
        <f t="shared" si="24"/>
        <v>0.40806999999999999</v>
      </c>
      <c r="F221">
        <v>0.1923</v>
      </c>
      <c r="G221">
        <v>150.5</v>
      </c>
      <c r="H221">
        <v>94.8</v>
      </c>
      <c r="I221">
        <v>90.8</v>
      </c>
      <c r="J221">
        <v>88.9</v>
      </c>
      <c r="K221">
        <f t="shared" si="25"/>
        <v>4</v>
      </c>
      <c r="L221">
        <f t="shared" si="26"/>
        <v>61.599999999999994</v>
      </c>
      <c r="M221">
        <f t="shared" si="27"/>
        <v>6825.0523640000001</v>
      </c>
      <c r="N221">
        <f t="shared" si="28"/>
        <v>49530.341783999997</v>
      </c>
      <c r="O221" t="e">
        <f t="shared" si="29"/>
        <v>#NUM!</v>
      </c>
      <c r="P221" t="e">
        <f t="shared" si="30"/>
        <v>#NUM!</v>
      </c>
      <c r="Q221">
        <f t="shared" si="31"/>
        <v>42705.289419999994</v>
      </c>
    </row>
    <row r="222" spans="3:17">
      <c r="C222">
        <v>100</v>
      </c>
      <c r="D222">
        <v>50</v>
      </c>
      <c r="E222">
        <f t="shared" si="24"/>
        <v>0.40806999999999999</v>
      </c>
      <c r="F222">
        <v>0.1923</v>
      </c>
      <c r="G222">
        <v>156.1</v>
      </c>
      <c r="H222">
        <v>94.1</v>
      </c>
      <c r="I222">
        <v>92.4</v>
      </c>
      <c r="J222">
        <v>88</v>
      </c>
      <c r="K222">
        <f t="shared" si="25"/>
        <v>1.6999999999999886</v>
      </c>
      <c r="L222">
        <f t="shared" si="26"/>
        <v>68.099999999999994</v>
      </c>
      <c r="M222">
        <f t="shared" si="27"/>
        <v>2900.6472546999807</v>
      </c>
      <c r="N222">
        <f t="shared" si="28"/>
        <v>54756.757718999994</v>
      </c>
      <c r="O222" t="e">
        <f t="shared" si="29"/>
        <v>#NUM!</v>
      </c>
      <c r="P222" t="e">
        <f t="shared" si="30"/>
        <v>#NUM!</v>
      </c>
      <c r="Q222">
        <f t="shared" si="31"/>
        <v>51856.110464300014</v>
      </c>
    </row>
    <row r="223" spans="3:17">
      <c r="C223">
        <v>100</v>
      </c>
      <c r="D223">
        <v>50</v>
      </c>
      <c r="E223">
        <f t="shared" si="24"/>
        <v>0.40806999999999999</v>
      </c>
      <c r="F223">
        <v>0.1923</v>
      </c>
      <c r="G223">
        <v>158.6</v>
      </c>
      <c r="H223">
        <v>94.6</v>
      </c>
      <c r="I223">
        <v>91.8</v>
      </c>
      <c r="J223">
        <v>86.9</v>
      </c>
      <c r="K223">
        <f t="shared" si="25"/>
        <v>2.7999999999999972</v>
      </c>
      <c r="L223">
        <f t="shared" si="26"/>
        <v>71.699999999999989</v>
      </c>
      <c r="M223">
        <f t="shared" si="27"/>
        <v>4777.5366547999947</v>
      </c>
      <c r="N223">
        <f t="shared" si="28"/>
        <v>57651.388082999991</v>
      </c>
      <c r="O223" t="e">
        <f t="shared" si="29"/>
        <v>#NUM!</v>
      </c>
      <c r="P223" t="e">
        <f t="shared" si="30"/>
        <v>#NUM!</v>
      </c>
      <c r="Q223">
        <f t="shared" si="31"/>
        <v>52873.851428199996</v>
      </c>
    </row>
    <row r="224" spans="3:17">
      <c r="C224">
        <v>100</v>
      </c>
      <c r="D224">
        <v>50</v>
      </c>
      <c r="E224">
        <f t="shared" si="24"/>
        <v>0.40806999999999999</v>
      </c>
      <c r="F224">
        <v>0.1923</v>
      </c>
      <c r="G224">
        <v>160.6</v>
      </c>
      <c r="H224">
        <v>96.9</v>
      </c>
      <c r="I224">
        <v>91.4</v>
      </c>
      <c r="J224">
        <v>90.3</v>
      </c>
      <c r="K224">
        <f t="shared" si="25"/>
        <v>5.5</v>
      </c>
      <c r="L224">
        <f t="shared" si="26"/>
        <v>70.3</v>
      </c>
      <c r="M224">
        <f t="shared" si="27"/>
        <v>9384.4470005000003</v>
      </c>
      <c r="N224">
        <f t="shared" si="28"/>
        <v>56525.698497000005</v>
      </c>
      <c r="O224" t="e">
        <f t="shared" si="29"/>
        <v>#NUM!</v>
      </c>
      <c r="P224" t="e">
        <f t="shared" si="30"/>
        <v>#NUM!</v>
      </c>
      <c r="Q224">
        <f t="shared" si="31"/>
        <v>47141.251496500001</v>
      </c>
    </row>
    <row r="225" spans="3:17">
      <c r="C225">
        <v>100</v>
      </c>
      <c r="D225">
        <v>50</v>
      </c>
      <c r="E225">
        <f t="shared" si="24"/>
        <v>0.40806999999999999</v>
      </c>
      <c r="F225">
        <v>0.1923</v>
      </c>
      <c r="G225">
        <v>161.5</v>
      </c>
      <c r="H225">
        <v>94.1</v>
      </c>
      <c r="I225">
        <v>91.8</v>
      </c>
      <c r="J225">
        <v>94.9</v>
      </c>
      <c r="K225">
        <f t="shared" si="25"/>
        <v>2.2999999999999972</v>
      </c>
      <c r="L225">
        <f t="shared" si="26"/>
        <v>66.599999999999994</v>
      </c>
      <c r="M225">
        <f t="shared" si="27"/>
        <v>3924.4051092999953</v>
      </c>
      <c r="N225">
        <f t="shared" si="28"/>
        <v>53550.661734000001</v>
      </c>
      <c r="O225">
        <f t="shared" si="29"/>
        <v>14.393340178049058</v>
      </c>
      <c r="P225">
        <f t="shared" si="30"/>
        <v>272.65423180124736</v>
      </c>
      <c r="Q225">
        <f t="shared" si="31"/>
        <v>49626.256624700007</v>
      </c>
    </row>
    <row r="226" spans="3:17">
      <c r="C226">
        <v>100</v>
      </c>
      <c r="D226">
        <v>50</v>
      </c>
      <c r="E226">
        <f t="shared" si="24"/>
        <v>0.40806999999999999</v>
      </c>
      <c r="F226">
        <v>0.1923</v>
      </c>
      <c r="G226">
        <v>162.9</v>
      </c>
      <c r="H226">
        <v>95.7</v>
      </c>
      <c r="I226">
        <v>92.2</v>
      </c>
      <c r="J226">
        <v>97.2</v>
      </c>
      <c r="K226">
        <f t="shared" si="25"/>
        <v>3.5</v>
      </c>
      <c r="L226">
        <f t="shared" si="26"/>
        <v>65.7</v>
      </c>
      <c r="M226">
        <f t="shared" si="27"/>
        <v>5971.9208185000007</v>
      </c>
      <c r="N226">
        <f t="shared" si="28"/>
        <v>52827.004143000006</v>
      </c>
      <c r="O226">
        <f t="shared" si="29"/>
        <v>16.143346837165883</v>
      </c>
      <c r="P226">
        <f t="shared" si="30"/>
        <v>369.93077573921641</v>
      </c>
      <c r="Q226">
        <f t="shared" si="31"/>
        <v>46855.083324500003</v>
      </c>
    </row>
    <row r="227" spans="3:17">
      <c r="C227">
        <v>100</v>
      </c>
      <c r="D227">
        <v>50</v>
      </c>
      <c r="E227">
        <f t="shared" si="24"/>
        <v>0.40806999999999999</v>
      </c>
      <c r="F227">
        <v>0.1923</v>
      </c>
      <c r="G227">
        <v>163.5</v>
      </c>
      <c r="H227">
        <v>96.7</v>
      </c>
      <c r="I227">
        <v>93.1</v>
      </c>
      <c r="J227">
        <v>103.5</v>
      </c>
      <c r="K227">
        <f t="shared" si="25"/>
        <v>3.6000000000000085</v>
      </c>
      <c r="L227">
        <f t="shared" si="26"/>
        <v>60</v>
      </c>
      <c r="M227">
        <f t="shared" si="27"/>
        <v>6142.5471276000144</v>
      </c>
      <c r="N227">
        <f t="shared" si="28"/>
        <v>48243.839399999997</v>
      </c>
      <c r="O227">
        <f t="shared" si="29"/>
        <v>24.130709884328191</v>
      </c>
      <c r="P227">
        <f t="shared" si="30"/>
        <v>254.55310502859768</v>
      </c>
      <c r="Q227">
        <f t="shared" si="31"/>
        <v>42101.29227239998</v>
      </c>
    </row>
    <row r="228" spans="3:17">
      <c r="C228">
        <v>100</v>
      </c>
      <c r="D228">
        <v>50</v>
      </c>
      <c r="E228">
        <f t="shared" si="24"/>
        <v>0.40806999999999999</v>
      </c>
      <c r="F228">
        <v>0.1923</v>
      </c>
      <c r="G228">
        <v>165.9</v>
      </c>
      <c r="H228">
        <v>95</v>
      </c>
      <c r="I228">
        <v>92</v>
      </c>
      <c r="J228">
        <v>109.2</v>
      </c>
      <c r="K228">
        <f t="shared" si="25"/>
        <v>3</v>
      </c>
      <c r="L228">
        <f t="shared" si="26"/>
        <v>56.7</v>
      </c>
      <c r="M228">
        <f t="shared" si="27"/>
        <v>5118.7892730000003</v>
      </c>
      <c r="N228">
        <f t="shared" si="28"/>
        <v>45590.428233000006</v>
      </c>
      <c r="O228">
        <f t="shared" si="29"/>
        <v>32.555894858935154</v>
      </c>
      <c r="P228">
        <f t="shared" si="30"/>
        <v>157.23079630216705</v>
      </c>
      <c r="Q228">
        <f t="shared" si="31"/>
        <v>40471.638960000004</v>
      </c>
    </row>
    <row r="229" spans="3:17">
      <c r="C229">
        <v>100</v>
      </c>
      <c r="D229">
        <v>50</v>
      </c>
      <c r="E229">
        <f t="shared" si="24"/>
        <v>0.40806999999999999</v>
      </c>
      <c r="F229">
        <v>0.1923</v>
      </c>
      <c r="G229">
        <v>165.3</v>
      </c>
      <c r="H229">
        <v>93.4</v>
      </c>
      <c r="I229">
        <v>90.4</v>
      </c>
      <c r="J229">
        <v>115.4</v>
      </c>
      <c r="K229">
        <f t="shared" si="25"/>
        <v>3</v>
      </c>
      <c r="L229">
        <f t="shared" si="26"/>
        <v>49.900000000000006</v>
      </c>
      <c r="M229">
        <f t="shared" si="27"/>
        <v>5118.7892730000003</v>
      </c>
      <c r="N229">
        <f t="shared" si="28"/>
        <v>40122.793101000003</v>
      </c>
      <c r="O229">
        <f t="shared" si="29"/>
        <v>38.28223178500037</v>
      </c>
      <c r="P229">
        <f t="shared" si="30"/>
        <v>133.71188236224069</v>
      </c>
      <c r="Q229">
        <f t="shared" si="31"/>
        <v>35004.003828000001</v>
      </c>
    </row>
    <row r="230" spans="3:17">
      <c r="C230">
        <v>100</v>
      </c>
      <c r="D230">
        <v>50</v>
      </c>
      <c r="E230">
        <f t="shared" si="24"/>
        <v>0.40806999999999999</v>
      </c>
      <c r="F230">
        <v>0.1923</v>
      </c>
      <c r="G230">
        <v>167</v>
      </c>
      <c r="H230">
        <v>97.4</v>
      </c>
      <c r="I230">
        <v>91.5</v>
      </c>
      <c r="J230">
        <v>118.2</v>
      </c>
      <c r="K230">
        <f t="shared" si="25"/>
        <v>5.9000000000000057</v>
      </c>
      <c r="L230">
        <f t="shared" si="26"/>
        <v>48.8</v>
      </c>
      <c r="M230">
        <f t="shared" si="27"/>
        <v>10066.95223690001</v>
      </c>
      <c r="N230">
        <f t="shared" si="28"/>
        <v>39238.322712000001</v>
      </c>
      <c r="O230">
        <f t="shared" si="29"/>
        <v>33.276975283864765</v>
      </c>
      <c r="P230">
        <f t="shared" si="30"/>
        <v>302.52005030581137</v>
      </c>
      <c r="Q230">
        <f t="shared" si="31"/>
        <v>29171.37047509999</v>
      </c>
    </row>
    <row r="231" spans="3:17">
      <c r="C231">
        <v>100</v>
      </c>
      <c r="D231">
        <v>50</v>
      </c>
      <c r="E231">
        <f t="shared" si="24"/>
        <v>0.40806999999999999</v>
      </c>
      <c r="F231">
        <v>0.1923</v>
      </c>
      <c r="G231">
        <v>169</v>
      </c>
      <c r="H231">
        <v>95.7</v>
      </c>
      <c r="I231">
        <v>91.1</v>
      </c>
      <c r="J231">
        <v>122.4</v>
      </c>
      <c r="K231">
        <f t="shared" si="25"/>
        <v>4.6000000000000085</v>
      </c>
      <c r="L231">
        <f t="shared" si="26"/>
        <v>46.599999999999994</v>
      </c>
      <c r="M231">
        <f t="shared" si="27"/>
        <v>7848.8102186000142</v>
      </c>
      <c r="N231">
        <f t="shared" si="28"/>
        <v>37469.381933999997</v>
      </c>
      <c r="O231">
        <f t="shared" si="29"/>
        <v>39.224388614562876</v>
      </c>
      <c r="P231">
        <f t="shared" si="30"/>
        <v>200.10025639216664</v>
      </c>
      <c r="Q231">
        <f t="shared" si="31"/>
        <v>29620.571715399983</v>
      </c>
    </row>
    <row r="232" spans="3:17">
      <c r="C232">
        <v>100</v>
      </c>
      <c r="D232">
        <v>50</v>
      </c>
      <c r="E232">
        <f t="shared" si="24"/>
        <v>0.40806999999999999</v>
      </c>
      <c r="F232">
        <v>0.1923</v>
      </c>
      <c r="G232">
        <v>169.8</v>
      </c>
      <c r="H232">
        <v>97.6</v>
      </c>
      <c r="I232">
        <v>90.4</v>
      </c>
      <c r="J232">
        <v>125.3</v>
      </c>
      <c r="K232">
        <f t="shared" si="25"/>
        <v>7.1999999999999886</v>
      </c>
      <c r="L232">
        <f t="shared" si="26"/>
        <v>44.500000000000014</v>
      </c>
      <c r="M232">
        <f t="shared" si="27"/>
        <v>12285.094255199981</v>
      </c>
      <c r="N232">
        <f t="shared" si="28"/>
        <v>35780.847555000015</v>
      </c>
      <c r="O232">
        <f t="shared" si="29"/>
        <v>35.42038351993061</v>
      </c>
      <c r="P232">
        <f t="shared" si="30"/>
        <v>346.83685026412297</v>
      </c>
      <c r="Q232">
        <f t="shared" si="31"/>
        <v>23495.753299800032</v>
      </c>
    </row>
    <row r="233" spans="3:17">
      <c r="C233">
        <v>100</v>
      </c>
      <c r="D233">
        <v>50</v>
      </c>
      <c r="E233">
        <f t="shared" si="24"/>
        <v>0.40806999999999999</v>
      </c>
      <c r="F233">
        <v>0.1923</v>
      </c>
      <c r="G233">
        <v>170.2</v>
      </c>
      <c r="H233">
        <v>96.7</v>
      </c>
      <c r="I233">
        <v>91.6</v>
      </c>
      <c r="J233">
        <v>129.4</v>
      </c>
      <c r="K233">
        <f t="shared" si="25"/>
        <v>5.1000000000000085</v>
      </c>
      <c r="L233">
        <f t="shared" si="26"/>
        <v>40.799999999999983</v>
      </c>
      <c r="M233">
        <f t="shared" si="27"/>
        <v>8701.9417641000146</v>
      </c>
      <c r="N233">
        <f t="shared" si="28"/>
        <v>32805.810791999989</v>
      </c>
      <c r="O233">
        <f t="shared" si="29"/>
        <v>40.707112346269462</v>
      </c>
      <c r="P233">
        <f t="shared" si="30"/>
        <v>213.76956660738156</v>
      </c>
      <c r="Q233">
        <f t="shared" si="31"/>
        <v>24103.869027899975</v>
      </c>
    </row>
    <row r="234" spans="3:17">
      <c r="C234">
        <v>100</v>
      </c>
      <c r="D234">
        <v>50</v>
      </c>
      <c r="E234">
        <f t="shared" si="24"/>
        <v>0.40806999999999999</v>
      </c>
      <c r="F234">
        <v>0.1923</v>
      </c>
      <c r="G234">
        <v>170.3</v>
      </c>
      <c r="H234">
        <v>97.7</v>
      </c>
      <c r="I234">
        <v>91.7</v>
      </c>
      <c r="J234">
        <v>128.4</v>
      </c>
      <c r="K234">
        <f t="shared" si="25"/>
        <v>6</v>
      </c>
      <c r="L234">
        <f t="shared" si="26"/>
        <v>41.900000000000006</v>
      </c>
      <c r="M234">
        <f t="shared" si="27"/>
        <v>10237.578546000001</v>
      </c>
      <c r="N234">
        <f t="shared" si="28"/>
        <v>33690.281181000006</v>
      </c>
      <c r="O234">
        <f t="shared" si="29"/>
        <v>38.187059466099697</v>
      </c>
      <c r="P234">
        <f t="shared" si="30"/>
        <v>268.09025594359633</v>
      </c>
      <c r="Q234">
        <f t="shared" si="31"/>
        <v>23452.702635000005</v>
      </c>
    </row>
    <row r="235" spans="3:17">
      <c r="C235">
        <v>100</v>
      </c>
      <c r="D235">
        <v>50</v>
      </c>
      <c r="E235">
        <f t="shared" si="24"/>
        <v>0.40806999999999999</v>
      </c>
      <c r="F235">
        <v>0.1923</v>
      </c>
      <c r="G235">
        <v>171.9</v>
      </c>
      <c r="H235">
        <v>98.3</v>
      </c>
      <c r="I235">
        <v>91.8</v>
      </c>
      <c r="J235">
        <v>131.30000000000001</v>
      </c>
      <c r="K235">
        <f t="shared" si="25"/>
        <v>6.5</v>
      </c>
      <c r="L235">
        <f t="shared" si="26"/>
        <v>40.599999999999994</v>
      </c>
      <c r="M235">
        <f t="shared" si="27"/>
        <v>11090.710091499999</v>
      </c>
      <c r="N235">
        <f t="shared" si="28"/>
        <v>32644.997993999994</v>
      </c>
      <c r="O235">
        <f t="shared" si="29"/>
        <v>38.454239156113445</v>
      </c>
      <c r="P235">
        <f t="shared" si="30"/>
        <v>288.41319799554014</v>
      </c>
      <c r="Q235">
        <f t="shared" si="31"/>
        <v>21554.287902499993</v>
      </c>
    </row>
    <row r="236" spans="3:17">
      <c r="C236">
        <v>100</v>
      </c>
      <c r="D236">
        <v>50</v>
      </c>
      <c r="E236">
        <f t="shared" si="24"/>
        <v>0.40806999999999999</v>
      </c>
      <c r="F236">
        <v>0.1923</v>
      </c>
      <c r="G236">
        <v>171</v>
      </c>
      <c r="H236">
        <v>98.9</v>
      </c>
      <c r="I236">
        <v>91.9</v>
      </c>
      <c r="J236">
        <v>133.9</v>
      </c>
      <c r="K236">
        <f t="shared" si="25"/>
        <v>7</v>
      </c>
      <c r="L236">
        <f t="shared" si="26"/>
        <v>37.099999999999994</v>
      </c>
      <c r="M236">
        <f t="shared" si="27"/>
        <v>11943.841637000001</v>
      </c>
      <c r="N236">
        <f t="shared" si="28"/>
        <v>29830.774028999997</v>
      </c>
      <c r="O236">
        <f t="shared" si="29"/>
        <v>36.915990866420522</v>
      </c>
      <c r="P236">
        <f t="shared" si="30"/>
        <v>323.54113642021576</v>
      </c>
      <c r="Q236">
        <f t="shared" si="31"/>
        <v>17886.932391999995</v>
      </c>
    </row>
    <row r="237" spans="3:17">
      <c r="C237">
        <v>100</v>
      </c>
      <c r="D237">
        <v>50</v>
      </c>
      <c r="E237">
        <f t="shared" si="24"/>
        <v>0.40806999999999999</v>
      </c>
      <c r="F237">
        <v>0.1923</v>
      </c>
      <c r="G237">
        <v>169</v>
      </c>
      <c r="H237">
        <v>97.4</v>
      </c>
      <c r="I237">
        <v>91.3</v>
      </c>
      <c r="J237">
        <v>132.69999999999999</v>
      </c>
      <c r="K237">
        <f t="shared" si="25"/>
        <v>6.1000000000000085</v>
      </c>
      <c r="L237">
        <f t="shared" si="26"/>
        <v>36.300000000000011</v>
      </c>
      <c r="M237">
        <f t="shared" si="27"/>
        <v>10408.204855100015</v>
      </c>
      <c r="N237">
        <f t="shared" si="28"/>
        <v>29187.522837000011</v>
      </c>
      <c r="O237">
        <f t="shared" si="29"/>
        <v>38.277643272542726</v>
      </c>
      <c r="P237">
        <f t="shared" si="30"/>
        <v>271.91341904181485</v>
      </c>
      <c r="Q237">
        <f t="shared" si="31"/>
        <v>18779.317981899996</v>
      </c>
    </row>
    <row r="238" spans="3:17">
      <c r="C238">
        <v>100</v>
      </c>
      <c r="D238">
        <v>50</v>
      </c>
      <c r="E238">
        <f t="shared" si="24"/>
        <v>0.40806999999999999</v>
      </c>
      <c r="F238">
        <v>0.1923</v>
      </c>
      <c r="G238">
        <v>169.7</v>
      </c>
      <c r="H238">
        <v>96.8</v>
      </c>
      <c r="I238">
        <v>93.9</v>
      </c>
      <c r="J238">
        <v>136</v>
      </c>
      <c r="K238">
        <f t="shared" si="25"/>
        <v>2.8999999999999915</v>
      </c>
      <c r="L238">
        <f t="shared" si="26"/>
        <v>33.699999999999989</v>
      </c>
      <c r="M238">
        <f t="shared" si="27"/>
        <v>4948.1629638999848</v>
      </c>
      <c r="N238">
        <f t="shared" si="28"/>
        <v>27096.956462999995</v>
      </c>
      <c r="O238">
        <f t="shared" si="29"/>
        <v>46.707603343790318</v>
      </c>
      <c r="P238">
        <f t="shared" si="30"/>
        <v>105.93913216824971</v>
      </c>
      <c r="Q238">
        <f t="shared" si="31"/>
        <v>22148.793499100011</v>
      </c>
    </row>
    <row r="239" spans="3:17">
      <c r="C239">
        <v>100</v>
      </c>
      <c r="D239">
        <v>50</v>
      </c>
      <c r="E239">
        <f t="shared" si="24"/>
        <v>0.40806999999999999</v>
      </c>
      <c r="F239">
        <v>0.1923</v>
      </c>
      <c r="G239">
        <v>170.7</v>
      </c>
      <c r="H239">
        <v>96.2</v>
      </c>
      <c r="I239">
        <v>90.3</v>
      </c>
      <c r="J239">
        <v>138.69999999999999</v>
      </c>
      <c r="K239">
        <f t="shared" si="25"/>
        <v>5.9000000000000057</v>
      </c>
      <c r="L239">
        <f t="shared" si="26"/>
        <v>32</v>
      </c>
      <c r="M239">
        <f t="shared" si="27"/>
        <v>10066.95223690001</v>
      </c>
      <c r="N239">
        <f t="shared" si="28"/>
        <v>25730.04768</v>
      </c>
      <c r="O239">
        <f t="shared" si="29"/>
        <v>40.940527827839261</v>
      </c>
      <c r="P239">
        <f t="shared" si="30"/>
        <v>245.89209692735216</v>
      </c>
      <c r="Q239">
        <f t="shared" si="31"/>
        <v>15663.09544309999</v>
      </c>
    </row>
    <row r="240" spans="3:17">
      <c r="C240">
        <v>100</v>
      </c>
      <c r="D240">
        <v>50</v>
      </c>
      <c r="E240">
        <f t="shared" si="24"/>
        <v>0.40806999999999999</v>
      </c>
      <c r="F240">
        <v>0.1923</v>
      </c>
      <c r="G240">
        <v>172.3</v>
      </c>
      <c r="H240">
        <v>95.6</v>
      </c>
      <c r="I240">
        <v>90.9</v>
      </c>
      <c r="J240">
        <v>136.19999999999999</v>
      </c>
      <c r="K240">
        <f t="shared" si="25"/>
        <v>4.6999999999999886</v>
      </c>
      <c r="L240">
        <f t="shared" si="26"/>
        <v>36.100000000000023</v>
      </c>
      <c r="M240">
        <f t="shared" si="27"/>
        <v>8019.4365276999806</v>
      </c>
      <c r="N240">
        <f t="shared" si="28"/>
        <v>29026.71003900002</v>
      </c>
      <c r="O240">
        <f t="shared" si="29"/>
        <v>45.140417912673833</v>
      </c>
      <c r="P240">
        <f t="shared" si="30"/>
        <v>177.65534522108194</v>
      </c>
      <c r="Q240">
        <f t="shared" si="31"/>
        <v>21007.273511300038</v>
      </c>
    </row>
    <row r="241" spans="3:17">
      <c r="C241">
        <v>100</v>
      </c>
      <c r="D241">
        <v>50</v>
      </c>
      <c r="E241">
        <f t="shared" si="24"/>
        <v>0.40806999999999999</v>
      </c>
      <c r="F241">
        <v>0.1923</v>
      </c>
      <c r="G241">
        <v>171.8</v>
      </c>
      <c r="H241">
        <v>96</v>
      </c>
      <c r="I241">
        <v>89.1</v>
      </c>
      <c r="J241">
        <v>140.80000000000001</v>
      </c>
      <c r="K241">
        <f t="shared" si="25"/>
        <v>6.9000000000000057</v>
      </c>
      <c r="L241">
        <f t="shared" si="26"/>
        <v>31</v>
      </c>
      <c r="M241">
        <f t="shared" si="27"/>
        <v>11773.21532790001</v>
      </c>
      <c r="N241">
        <f t="shared" si="28"/>
        <v>24925.983690000001</v>
      </c>
      <c r="O241">
        <f t="shared" si="29"/>
        <v>39.314109882123631</v>
      </c>
      <c r="P241">
        <f t="shared" si="30"/>
        <v>299.46539202337033</v>
      </c>
      <c r="Q241">
        <f t="shared" si="31"/>
        <v>13152.768362099991</v>
      </c>
    </row>
    <row r="242" spans="3:17">
      <c r="C242">
        <v>100</v>
      </c>
      <c r="D242">
        <v>50</v>
      </c>
      <c r="E242">
        <f t="shared" si="24"/>
        <v>0.40806999999999999</v>
      </c>
      <c r="F242">
        <v>0.1923</v>
      </c>
      <c r="G242">
        <v>173.6</v>
      </c>
      <c r="H242">
        <v>96.5</v>
      </c>
      <c r="I242">
        <v>90.3</v>
      </c>
      <c r="J242">
        <v>140</v>
      </c>
      <c r="K242">
        <f t="shared" si="25"/>
        <v>6.2000000000000028</v>
      </c>
      <c r="L242">
        <f t="shared" si="26"/>
        <v>33.599999999999994</v>
      </c>
      <c r="M242">
        <f t="shared" si="27"/>
        <v>10578.831164200004</v>
      </c>
      <c r="N242">
        <f t="shared" si="28"/>
        <v>27016.550063999999</v>
      </c>
      <c r="O242">
        <f t="shared" si="29"/>
        <v>42.174114963543182</v>
      </c>
      <c r="P242">
        <f t="shared" si="30"/>
        <v>250.83706376161598</v>
      </c>
      <c r="Q242">
        <f t="shared" si="31"/>
        <v>16437.718899799995</v>
      </c>
    </row>
    <row r="243" spans="3:17">
      <c r="C243">
        <v>100</v>
      </c>
      <c r="D243">
        <v>50</v>
      </c>
      <c r="E243">
        <f t="shared" si="24"/>
        <v>0.40806999999999999</v>
      </c>
      <c r="F243">
        <v>0.1923</v>
      </c>
      <c r="G243">
        <v>172.2</v>
      </c>
      <c r="H243">
        <v>96.4</v>
      </c>
      <c r="I243">
        <v>90.7</v>
      </c>
      <c r="J243">
        <v>141.30000000000001</v>
      </c>
      <c r="K243">
        <f t="shared" si="25"/>
        <v>5.7000000000000028</v>
      </c>
      <c r="L243">
        <f t="shared" si="26"/>
        <v>30.899999999999977</v>
      </c>
      <c r="M243">
        <f t="shared" si="27"/>
        <v>9725.6996187000059</v>
      </c>
      <c r="N243">
        <f t="shared" si="28"/>
        <v>24845.577290999983</v>
      </c>
      <c r="O243">
        <f t="shared" si="29"/>
        <v>42.270160891930132</v>
      </c>
      <c r="P243">
        <f t="shared" si="30"/>
        <v>230.08428199658817</v>
      </c>
      <c r="Q243">
        <f t="shared" si="31"/>
        <v>15119.877672299977</v>
      </c>
    </row>
    <row r="244" spans="3:17">
      <c r="C244">
        <v>100</v>
      </c>
      <c r="D244">
        <v>50</v>
      </c>
      <c r="E244">
        <f t="shared" si="24"/>
        <v>0.40806999999999999</v>
      </c>
      <c r="F244">
        <v>0.1923</v>
      </c>
      <c r="G244">
        <v>174.3</v>
      </c>
      <c r="H244">
        <v>97.7</v>
      </c>
      <c r="I244">
        <v>90.4</v>
      </c>
      <c r="J244">
        <v>141.19999999999999</v>
      </c>
      <c r="K244">
        <f t="shared" si="25"/>
        <v>7.2999999999999972</v>
      </c>
      <c r="L244">
        <f t="shared" si="26"/>
        <v>33.100000000000023</v>
      </c>
      <c r="M244">
        <f t="shared" si="27"/>
        <v>12455.720564299996</v>
      </c>
      <c r="N244">
        <f t="shared" si="28"/>
        <v>26614.518069000023</v>
      </c>
      <c r="O244">
        <f t="shared" si="29"/>
        <v>39.277496518034873</v>
      </c>
      <c r="P244">
        <f t="shared" si="30"/>
        <v>317.12104050676339</v>
      </c>
      <c r="Q244">
        <f t="shared" si="31"/>
        <v>14158.797504700027</v>
      </c>
    </row>
    <row r="245" spans="3:17">
      <c r="C245">
        <v>100</v>
      </c>
      <c r="D245">
        <v>50</v>
      </c>
      <c r="E245">
        <f t="shared" si="24"/>
        <v>0.40806999999999999</v>
      </c>
      <c r="F245">
        <v>0.1923</v>
      </c>
      <c r="G245">
        <v>175.7</v>
      </c>
      <c r="H245">
        <v>99.2</v>
      </c>
      <c r="I245">
        <v>90.6</v>
      </c>
      <c r="J245">
        <v>142.19999999999999</v>
      </c>
      <c r="K245">
        <f t="shared" si="25"/>
        <v>8.6000000000000085</v>
      </c>
      <c r="L245">
        <f t="shared" si="26"/>
        <v>33.5</v>
      </c>
      <c r="M245">
        <f t="shared" si="27"/>
        <v>14673.862582600015</v>
      </c>
      <c r="N245">
        <f t="shared" si="28"/>
        <v>26936.143665000003</v>
      </c>
      <c r="O245">
        <f t="shared" si="29"/>
        <v>36.476733153399316</v>
      </c>
      <c r="P245">
        <f t="shared" si="30"/>
        <v>402.28006496334331</v>
      </c>
      <c r="Q245">
        <f t="shared" si="31"/>
        <v>12262.281082399988</v>
      </c>
    </row>
    <row r="246" spans="3:17">
      <c r="C246">
        <v>100</v>
      </c>
      <c r="D246">
        <v>50</v>
      </c>
      <c r="E246">
        <f t="shared" si="24"/>
        <v>0.40806999999999999</v>
      </c>
      <c r="F246">
        <v>0.1923</v>
      </c>
      <c r="G246">
        <v>176.7</v>
      </c>
      <c r="H246">
        <v>96.7</v>
      </c>
      <c r="I246">
        <v>89.6</v>
      </c>
      <c r="J246">
        <v>142.19999999999999</v>
      </c>
      <c r="K246">
        <f t="shared" si="25"/>
        <v>7.1000000000000085</v>
      </c>
      <c r="L246">
        <f t="shared" si="26"/>
        <v>34.5</v>
      </c>
      <c r="M246">
        <f t="shared" si="27"/>
        <v>12114.467946100014</v>
      </c>
      <c r="N246">
        <f t="shared" si="28"/>
        <v>27740.207655000002</v>
      </c>
      <c r="O246">
        <f t="shared" si="29"/>
        <v>42.196395837283838</v>
      </c>
      <c r="P246">
        <f t="shared" si="30"/>
        <v>287.09722017054185</v>
      </c>
      <c r="Q246">
        <f t="shared" si="31"/>
        <v>15625.739708899988</v>
      </c>
    </row>
    <row r="247" spans="3:17">
      <c r="C247">
        <v>100</v>
      </c>
      <c r="D247">
        <v>50</v>
      </c>
      <c r="E247">
        <f t="shared" si="24"/>
        <v>0.40806999999999999</v>
      </c>
      <c r="F247">
        <v>0.1923</v>
      </c>
      <c r="G247">
        <v>174.9</v>
      </c>
      <c r="H247">
        <v>99.2</v>
      </c>
      <c r="I247">
        <v>90.2</v>
      </c>
      <c r="J247">
        <v>141.69999999999999</v>
      </c>
      <c r="K247">
        <f t="shared" si="25"/>
        <v>9</v>
      </c>
      <c r="L247">
        <f t="shared" si="26"/>
        <v>33.200000000000017</v>
      </c>
      <c r="M247">
        <f t="shared" si="27"/>
        <v>15356.367819000001</v>
      </c>
      <c r="N247">
        <f t="shared" si="28"/>
        <v>26694.924468000016</v>
      </c>
      <c r="O247">
        <f t="shared" si="29"/>
        <v>35.092220905770951</v>
      </c>
      <c r="P247">
        <f t="shared" si="30"/>
        <v>437.60034054939598</v>
      </c>
      <c r="Q247">
        <f t="shared" si="31"/>
        <v>11338.556649000015</v>
      </c>
    </row>
    <row r="248" spans="3:17">
      <c r="C248">
        <v>100</v>
      </c>
      <c r="D248">
        <v>50</v>
      </c>
      <c r="E248">
        <f t="shared" si="24"/>
        <v>0.40806999999999999</v>
      </c>
      <c r="F248">
        <v>0.1923</v>
      </c>
      <c r="G248">
        <v>172.8</v>
      </c>
      <c r="H248">
        <v>97.7</v>
      </c>
      <c r="I248">
        <v>92.1</v>
      </c>
      <c r="J248">
        <v>144.80000000000001</v>
      </c>
      <c r="K248">
        <f t="shared" si="25"/>
        <v>5.6000000000000085</v>
      </c>
      <c r="L248">
        <f t="shared" si="26"/>
        <v>28</v>
      </c>
      <c r="M248">
        <f t="shared" si="27"/>
        <v>9555.0733096000149</v>
      </c>
      <c r="N248">
        <f t="shared" si="28"/>
        <v>22513.791720000001</v>
      </c>
      <c r="O248">
        <f t="shared" si="29"/>
        <v>41.599688208578364</v>
      </c>
      <c r="P248">
        <f t="shared" si="30"/>
        <v>229.69098378073042</v>
      </c>
      <c r="Q248">
        <f t="shared" si="31"/>
        <v>12958.718410399986</v>
      </c>
    </row>
    <row r="249" spans="3:17">
      <c r="C249">
        <v>100</v>
      </c>
      <c r="D249">
        <v>50</v>
      </c>
      <c r="E249">
        <f t="shared" si="24"/>
        <v>0.40806999999999999</v>
      </c>
      <c r="F249">
        <v>0.1923</v>
      </c>
      <c r="G249">
        <v>175.9</v>
      </c>
      <c r="H249">
        <v>101.5</v>
      </c>
      <c r="I249">
        <v>91.8</v>
      </c>
      <c r="J249">
        <v>148.1</v>
      </c>
      <c r="K249">
        <f t="shared" si="25"/>
        <v>9.7000000000000028</v>
      </c>
      <c r="L249">
        <f t="shared" si="26"/>
        <v>27.800000000000011</v>
      </c>
      <c r="M249">
        <f t="shared" si="27"/>
        <v>16550.751982700007</v>
      </c>
      <c r="N249">
        <f t="shared" si="28"/>
        <v>22352.978922000009</v>
      </c>
      <c r="O249">
        <f t="shared" si="29"/>
        <v>30.656868676135833</v>
      </c>
      <c r="P249">
        <f t="shared" si="30"/>
        <v>539.87092281161699</v>
      </c>
      <c r="Q249">
        <f t="shared" si="31"/>
        <v>5802.2269393000024</v>
      </c>
    </row>
    <row r="250" spans="3:17">
      <c r="C250">
        <v>100</v>
      </c>
      <c r="D250">
        <v>50</v>
      </c>
      <c r="E250">
        <f t="shared" si="24"/>
        <v>0.40806999999999999</v>
      </c>
      <c r="F250">
        <v>0.1923</v>
      </c>
      <c r="G250">
        <v>176.8</v>
      </c>
      <c r="H250">
        <v>101.4</v>
      </c>
      <c r="I250">
        <v>93</v>
      </c>
      <c r="J250">
        <v>148.80000000000001</v>
      </c>
      <c r="K250">
        <f t="shared" si="25"/>
        <v>8.4000000000000057</v>
      </c>
      <c r="L250">
        <f t="shared" si="26"/>
        <v>28</v>
      </c>
      <c r="M250">
        <f t="shared" si="27"/>
        <v>14332.609964400011</v>
      </c>
      <c r="N250">
        <f t="shared" si="28"/>
        <v>22513.791720000001</v>
      </c>
      <c r="O250">
        <f t="shared" si="29"/>
        <v>34.397383709946304</v>
      </c>
      <c r="P250">
        <f t="shared" si="30"/>
        <v>416.67732887067257</v>
      </c>
      <c r="Q250">
        <f t="shared" si="31"/>
        <v>8181.1817555999896</v>
      </c>
    </row>
    <row r="251" spans="3:17">
      <c r="C251">
        <v>100</v>
      </c>
      <c r="D251">
        <v>50</v>
      </c>
      <c r="E251">
        <f t="shared" si="24"/>
        <v>0.40806999999999999</v>
      </c>
      <c r="F251">
        <v>0.1923</v>
      </c>
      <c r="G251">
        <v>178.2</v>
      </c>
      <c r="H251">
        <v>101.1</v>
      </c>
      <c r="I251">
        <v>93.4</v>
      </c>
      <c r="J251">
        <v>147.5</v>
      </c>
      <c r="K251">
        <f t="shared" si="25"/>
        <v>7.6999999999999886</v>
      </c>
      <c r="L251">
        <f t="shared" si="26"/>
        <v>30.699999999999989</v>
      </c>
      <c r="M251">
        <f t="shared" si="27"/>
        <v>13138.225800699982</v>
      </c>
      <c r="N251">
        <f t="shared" si="28"/>
        <v>24684.764492999991</v>
      </c>
      <c r="O251">
        <f t="shared" si="29"/>
        <v>38.142867966896198</v>
      </c>
      <c r="P251">
        <f t="shared" si="30"/>
        <v>344.44776968796663</v>
      </c>
      <c r="Q251">
        <f t="shared" si="31"/>
        <v>11546.53869230001</v>
      </c>
    </row>
    <row r="252" spans="3:17">
      <c r="C252">
        <v>100</v>
      </c>
      <c r="D252">
        <v>50</v>
      </c>
      <c r="E252">
        <f t="shared" si="24"/>
        <v>0.40806999999999999</v>
      </c>
      <c r="F252">
        <v>0.1923</v>
      </c>
      <c r="G252">
        <v>176.5</v>
      </c>
      <c r="H252">
        <v>100.8</v>
      </c>
      <c r="I252">
        <v>91.5</v>
      </c>
      <c r="J252">
        <v>148.6</v>
      </c>
      <c r="K252">
        <f t="shared" si="25"/>
        <v>9.2999999999999972</v>
      </c>
      <c r="L252">
        <f t="shared" si="26"/>
        <v>27.900000000000006</v>
      </c>
      <c r="M252">
        <f t="shared" si="27"/>
        <v>15868.246746299996</v>
      </c>
      <c r="N252">
        <f t="shared" si="28"/>
        <v>22433.385321000005</v>
      </c>
      <c r="O252">
        <f t="shared" si="29"/>
        <v>32.31266894820844</v>
      </c>
      <c r="P252">
        <f t="shared" si="30"/>
        <v>491.0843722545489</v>
      </c>
      <c r="Q252">
        <f t="shared" si="31"/>
        <v>6565.1385747000095</v>
      </c>
    </row>
    <row r="253" spans="3:17">
      <c r="C253">
        <v>100</v>
      </c>
      <c r="D253">
        <v>50</v>
      </c>
      <c r="E253">
        <f t="shared" si="24"/>
        <v>0.40806999999999999</v>
      </c>
      <c r="F253">
        <v>0.1923</v>
      </c>
      <c r="G253">
        <v>176.1</v>
      </c>
      <c r="H253">
        <v>101.7</v>
      </c>
      <c r="I253">
        <v>93.7</v>
      </c>
      <c r="J253">
        <v>148.69999999999999</v>
      </c>
      <c r="K253">
        <f t="shared" si="25"/>
        <v>8</v>
      </c>
      <c r="L253">
        <f t="shared" si="26"/>
        <v>27.400000000000006</v>
      </c>
      <c r="M253">
        <f t="shared" si="27"/>
        <v>13650.104728</v>
      </c>
      <c r="N253">
        <f t="shared" si="28"/>
        <v>22031.353326000004</v>
      </c>
      <c r="O253">
        <f t="shared" si="29"/>
        <v>34.554137223230967</v>
      </c>
      <c r="P253">
        <f t="shared" si="30"/>
        <v>395.0353221038593</v>
      </c>
      <c r="Q253">
        <f t="shared" si="31"/>
        <v>8381.2485980000038</v>
      </c>
    </row>
    <row r="254" spans="3:17">
      <c r="C254">
        <v>100</v>
      </c>
      <c r="D254">
        <v>50</v>
      </c>
      <c r="E254">
        <f t="shared" si="24"/>
        <v>0.40806999999999999</v>
      </c>
      <c r="F254">
        <v>0.1923</v>
      </c>
      <c r="G254">
        <v>176.5</v>
      </c>
      <c r="H254">
        <v>101.4</v>
      </c>
      <c r="I254">
        <v>91.4</v>
      </c>
      <c r="J254">
        <v>148.69999999999999</v>
      </c>
      <c r="K254">
        <f t="shared" si="25"/>
        <v>10</v>
      </c>
      <c r="L254">
        <f t="shared" si="26"/>
        <v>27.800000000000011</v>
      </c>
      <c r="M254">
        <f t="shared" si="27"/>
        <v>17062.63091</v>
      </c>
      <c r="N254">
        <f t="shared" si="28"/>
        <v>22352.978922000009</v>
      </c>
      <c r="O254">
        <f t="shared" si="29"/>
        <v>30.307326158508161</v>
      </c>
      <c r="P254">
        <f t="shared" si="30"/>
        <v>562.98700917269855</v>
      </c>
      <c r="Q254">
        <f t="shared" si="31"/>
        <v>5290.3480120000095</v>
      </c>
    </row>
    <row r="255" spans="3:17">
      <c r="C255">
        <v>100</v>
      </c>
      <c r="D255">
        <v>50</v>
      </c>
      <c r="E255">
        <f t="shared" si="24"/>
        <v>0.40806999999999999</v>
      </c>
      <c r="F255">
        <v>0.1923</v>
      </c>
      <c r="G255">
        <v>179.3</v>
      </c>
      <c r="H255">
        <v>101.8</v>
      </c>
      <c r="I255">
        <v>94.4</v>
      </c>
      <c r="J255">
        <v>148.69999999999999</v>
      </c>
      <c r="K255">
        <f t="shared" si="25"/>
        <v>7.3999999999999915</v>
      </c>
      <c r="L255">
        <f t="shared" si="26"/>
        <v>30.600000000000023</v>
      </c>
      <c r="M255">
        <f t="shared" si="27"/>
        <v>12626.346873399985</v>
      </c>
      <c r="N255">
        <f t="shared" si="28"/>
        <v>24604.358094000017</v>
      </c>
      <c r="O255">
        <f t="shared" si="29"/>
        <v>39.09301391239638</v>
      </c>
      <c r="P255">
        <f t="shared" si="30"/>
        <v>322.98218044007541</v>
      </c>
      <c r="Q255">
        <f t="shared" si="31"/>
        <v>11978.011220600032</v>
      </c>
    </row>
    <row r="256" spans="3:17">
      <c r="C256">
        <v>100</v>
      </c>
      <c r="D256">
        <v>50</v>
      </c>
      <c r="E256">
        <f t="shared" si="24"/>
        <v>0.40806999999999999</v>
      </c>
      <c r="F256">
        <v>0.1923</v>
      </c>
      <c r="G256">
        <v>179.8</v>
      </c>
      <c r="H256">
        <v>100.9</v>
      </c>
      <c r="I256">
        <v>93.7</v>
      </c>
      <c r="J256">
        <v>149.1</v>
      </c>
      <c r="K256">
        <f t="shared" si="25"/>
        <v>7.2000000000000028</v>
      </c>
      <c r="L256">
        <f t="shared" si="26"/>
        <v>30.700000000000017</v>
      </c>
      <c r="M256">
        <f t="shared" si="27"/>
        <v>12285.094255200005</v>
      </c>
      <c r="N256">
        <f t="shared" si="28"/>
        <v>24684.764493000013</v>
      </c>
      <c r="O256">
        <f t="shared" si="29"/>
        <v>40.506738235104308</v>
      </c>
      <c r="P256">
        <f t="shared" si="30"/>
        <v>303.28520119038831</v>
      </c>
      <c r="Q256">
        <f t="shared" si="31"/>
        <v>12399.670237800008</v>
      </c>
    </row>
    <row r="257" spans="3:17">
      <c r="C257">
        <v>100</v>
      </c>
      <c r="D257">
        <v>50</v>
      </c>
      <c r="E257">
        <f t="shared" si="24"/>
        <v>0.40806999999999999</v>
      </c>
      <c r="F257">
        <v>0.1923</v>
      </c>
      <c r="G257">
        <v>178.8</v>
      </c>
      <c r="H257">
        <v>100.3</v>
      </c>
      <c r="I257">
        <v>92.4</v>
      </c>
      <c r="J257">
        <v>150.19999999999999</v>
      </c>
      <c r="K257">
        <f t="shared" si="25"/>
        <v>7.8999999999999915</v>
      </c>
      <c r="L257">
        <f t="shared" si="26"/>
        <v>28.600000000000023</v>
      </c>
      <c r="M257">
        <f t="shared" si="27"/>
        <v>13479.478418899986</v>
      </c>
      <c r="N257">
        <f t="shared" si="28"/>
        <v>22996.230114000016</v>
      </c>
      <c r="O257">
        <f t="shared" si="29"/>
        <v>37.707207042091241</v>
      </c>
      <c r="P257">
        <f t="shared" si="30"/>
        <v>357.47750831434729</v>
      </c>
      <c r="Q257">
        <f t="shared" si="31"/>
        <v>9516.7516951000307</v>
      </c>
    </row>
    <row r="258" spans="3:17">
      <c r="C258">
        <v>100</v>
      </c>
      <c r="D258">
        <v>50</v>
      </c>
      <c r="E258">
        <f t="shared" si="24"/>
        <v>0.40806999999999999</v>
      </c>
      <c r="F258">
        <v>0.1923</v>
      </c>
      <c r="G258">
        <v>178.7</v>
      </c>
      <c r="H258">
        <v>100</v>
      </c>
      <c r="I258">
        <v>93.8</v>
      </c>
      <c r="J258">
        <v>149.30000000000001</v>
      </c>
      <c r="K258">
        <f t="shared" si="25"/>
        <v>6.2000000000000028</v>
      </c>
      <c r="L258">
        <f t="shared" si="26"/>
        <v>29.399999999999977</v>
      </c>
      <c r="M258">
        <f t="shared" si="27"/>
        <v>10578.831164200004</v>
      </c>
      <c r="N258">
        <f t="shared" si="28"/>
        <v>23639.481305999983</v>
      </c>
      <c r="O258">
        <f t="shared" si="29"/>
        <v>42.682364964298934</v>
      </c>
      <c r="P258">
        <f t="shared" si="30"/>
        <v>247.85016418486933</v>
      </c>
      <c r="Q258">
        <f t="shared" si="31"/>
        <v>13060.650141799979</v>
      </c>
    </row>
    <row r="259" spans="3:17">
      <c r="C259">
        <v>100</v>
      </c>
      <c r="D259">
        <v>50</v>
      </c>
      <c r="E259">
        <f t="shared" ref="E259:E322" si="32" xml:space="preserve"> (5.7214*C259 - 164.07)/1000</f>
        <v>0.40806999999999999</v>
      </c>
      <c r="F259">
        <v>0.1923</v>
      </c>
      <c r="G259">
        <v>178.7</v>
      </c>
      <c r="H259">
        <v>102</v>
      </c>
      <c r="I259">
        <v>93.2</v>
      </c>
      <c r="J259">
        <v>153.5</v>
      </c>
      <c r="K259">
        <f t="shared" ref="K259:K322" si="33" xml:space="preserve"> H259 - I259</f>
        <v>8.7999999999999972</v>
      </c>
      <c r="L259">
        <f t="shared" ref="L259:L322" si="34" xml:space="preserve"> G259 - J259</f>
        <v>25.199999999999989</v>
      </c>
      <c r="M259">
        <f t="shared" ref="M259:M322" si="35" xml:space="preserve"> 4181.3*K259*E259</f>
        <v>15015.115200799995</v>
      </c>
      <c r="N259">
        <f t="shared" ref="N259:N322" si="36">4181.3*L259*F259</f>
        <v>20262.412547999989</v>
      </c>
      <c r="O259">
        <f t="shared" ref="O259:O322" si="37" xml:space="preserve"> ( (G259 - H259) - (J259-I259))/(LN( (G259-I259)/(J259-H259)))</f>
        <v>32.351315192155745</v>
      </c>
      <c r="P259">
        <f t="shared" ref="P259:P322" si="38" xml:space="preserve"> M259/O259</f>
        <v>464.12688670044315</v>
      </c>
      <c r="Q259">
        <f t="shared" ref="Q259:Q322" si="39" xml:space="preserve"> N259 - M259</f>
        <v>5247.297347199994</v>
      </c>
    </row>
    <row r="260" spans="3:17">
      <c r="C260">
        <v>100</v>
      </c>
      <c r="D260">
        <v>50</v>
      </c>
      <c r="E260">
        <f t="shared" si="32"/>
        <v>0.40806999999999999</v>
      </c>
      <c r="F260">
        <v>0.1923</v>
      </c>
      <c r="G260">
        <v>180.6</v>
      </c>
      <c r="H260">
        <v>100.8</v>
      </c>
      <c r="I260">
        <v>92.9</v>
      </c>
      <c r="J260">
        <v>150.69999999999999</v>
      </c>
      <c r="K260">
        <f t="shared" si="33"/>
        <v>7.8999999999999915</v>
      </c>
      <c r="L260">
        <f t="shared" si="34"/>
        <v>29.900000000000006</v>
      </c>
      <c r="M260">
        <f t="shared" si="35"/>
        <v>13479.478418899986</v>
      </c>
      <c r="N260">
        <f t="shared" si="36"/>
        <v>24041.513301000006</v>
      </c>
      <c r="O260">
        <f t="shared" si="37"/>
        <v>39.01394754262892</v>
      </c>
      <c r="P260">
        <f t="shared" si="38"/>
        <v>345.50408938166328</v>
      </c>
      <c r="Q260">
        <f t="shared" si="39"/>
        <v>10562.034882100021</v>
      </c>
    </row>
    <row r="261" spans="3:17">
      <c r="C261">
        <v>100</v>
      </c>
      <c r="D261">
        <v>50</v>
      </c>
      <c r="E261">
        <f t="shared" si="32"/>
        <v>0.40806999999999999</v>
      </c>
      <c r="F261">
        <v>0.1923</v>
      </c>
      <c r="G261">
        <v>179.2</v>
      </c>
      <c r="H261">
        <v>101.8</v>
      </c>
      <c r="I261">
        <v>92.4</v>
      </c>
      <c r="J261">
        <v>150.6</v>
      </c>
      <c r="K261">
        <f t="shared" si="33"/>
        <v>9.3999999999999915</v>
      </c>
      <c r="L261">
        <f t="shared" si="34"/>
        <v>28.599999999999994</v>
      </c>
      <c r="M261">
        <f t="shared" si="35"/>
        <v>16038.873055399985</v>
      </c>
      <c r="N261">
        <f t="shared" si="36"/>
        <v>22996.230113999995</v>
      </c>
      <c r="O261">
        <f t="shared" si="37"/>
        <v>33.340492925934825</v>
      </c>
      <c r="P261">
        <f t="shared" si="38"/>
        <v>481.06286523807523</v>
      </c>
      <c r="Q261">
        <f t="shared" si="39"/>
        <v>6957.3570586000096</v>
      </c>
    </row>
    <row r="262" spans="3:17">
      <c r="C262">
        <v>100</v>
      </c>
      <c r="D262">
        <v>50</v>
      </c>
      <c r="E262">
        <f t="shared" si="32"/>
        <v>0.40806999999999999</v>
      </c>
      <c r="F262">
        <v>0.1923</v>
      </c>
      <c r="G262">
        <v>180.8</v>
      </c>
      <c r="H262">
        <v>101.9</v>
      </c>
      <c r="I262">
        <v>93.1</v>
      </c>
      <c r="J262">
        <v>152.4</v>
      </c>
      <c r="K262">
        <f t="shared" si="33"/>
        <v>8.8000000000000114</v>
      </c>
      <c r="L262">
        <f t="shared" si="34"/>
        <v>28.400000000000006</v>
      </c>
      <c r="M262">
        <f t="shared" si="35"/>
        <v>15015.115200800019</v>
      </c>
      <c r="N262">
        <f t="shared" si="36"/>
        <v>22835.417316000006</v>
      </c>
      <c r="O262">
        <f t="shared" si="37"/>
        <v>35.51055534963271</v>
      </c>
      <c r="P262">
        <f t="shared" si="38"/>
        <v>422.8352683579003</v>
      </c>
      <c r="Q262">
        <f t="shared" si="39"/>
        <v>7820.3021151999874</v>
      </c>
    </row>
    <row r="263" spans="3:17">
      <c r="C263">
        <v>100</v>
      </c>
      <c r="D263">
        <v>50</v>
      </c>
      <c r="E263">
        <f t="shared" si="32"/>
        <v>0.40806999999999999</v>
      </c>
      <c r="F263">
        <v>0.1923</v>
      </c>
      <c r="G263">
        <v>179.3</v>
      </c>
      <c r="H263">
        <v>101.1</v>
      </c>
      <c r="I263">
        <v>92.2</v>
      </c>
      <c r="J263">
        <v>151.9</v>
      </c>
      <c r="K263">
        <f t="shared" si="33"/>
        <v>8.8999999999999915</v>
      </c>
      <c r="L263">
        <f t="shared" si="34"/>
        <v>27.400000000000006</v>
      </c>
      <c r="M263">
        <f t="shared" si="35"/>
        <v>15185.741509899985</v>
      </c>
      <c r="N263">
        <f t="shared" si="36"/>
        <v>22031.353326000004</v>
      </c>
      <c r="O263">
        <f t="shared" si="37"/>
        <v>34.312600784983736</v>
      </c>
      <c r="P263">
        <f t="shared" si="38"/>
        <v>442.57040161600742</v>
      </c>
      <c r="Q263">
        <f t="shared" si="39"/>
        <v>6845.6118161000195</v>
      </c>
    </row>
    <row r="264" spans="3:17">
      <c r="C264">
        <v>100</v>
      </c>
      <c r="D264">
        <v>50</v>
      </c>
      <c r="E264">
        <f t="shared" si="32"/>
        <v>0.40806999999999999</v>
      </c>
      <c r="F264">
        <v>0.1923</v>
      </c>
      <c r="G264">
        <v>178.8</v>
      </c>
      <c r="H264">
        <v>100.3</v>
      </c>
      <c r="I264">
        <v>93.5</v>
      </c>
      <c r="J264">
        <v>153.30000000000001</v>
      </c>
      <c r="K264">
        <f t="shared" si="33"/>
        <v>6.7999999999999972</v>
      </c>
      <c r="L264">
        <f t="shared" si="34"/>
        <v>25.5</v>
      </c>
      <c r="M264">
        <f t="shared" si="35"/>
        <v>11602.589018799996</v>
      </c>
      <c r="N264">
        <f t="shared" si="36"/>
        <v>20503.631745000002</v>
      </c>
      <c r="O264">
        <f t="shared" si="37"/>
        <v>39.295410928179336</v>
      </c>
      <c r="P264">
        <f t="shared" si="38"/>
        <v>295.26575100604441</v>
      </c>
      <c r="Q264">
        <f t="shared" si="39"/>
        <v>8901.0427262000067</v>
      </c>
    </row>
    <row r="265" spans="3:17">
      <c r="C265">
        <v>100</v>
      </c>
      <c r="D265">
        <v>50</v>
      </c>
      <c r="E265">
        <f t="shared" si="32"/>
        <v>0.40806999999999999</v>
      </c>
      <c r="F265">
        <v>0.1923</v>
      </c>
      <c r="G265">
        <v>178.3</v>
      </c>
      <c r="H265">
        <v>101.8</v>
      </c>
      <c r="I265">
        <v>92.9</v>
      </c>
      <c r="J265">
        <v>151.5</v>
      </c>
      <c r="K265">
        <f t="shared" si="33"/>
        <v>8.8999999999999915</v>
      </c>
      <c r="L265">
        <f t="shared" si="34"/>
        <v>26.800000000000011</v>
      </c>
      <c r="M265">
        <f t="shared" si="35"/>
        <v>15185.741509899985</v>
      </c>
      <c r="N265">
        <f t="shared" si="36"/>
        <v>21548.914932000011</v>
      </c>
      <c r="O265">
        <f t="shared" si="37"/>
        <v>33.066023920401904</v>
      </c>
      <c r="P265">
        <f t="shared" si="38"/>
        <v>459.25514196856022</v>
      </c>
      <c r="Q265">
        <f t="shared" si="39"/>
        <v>6363.1734221000261</v>
      </c>
    </row>
    <row r="266" spans="3:17">
      <c r="C266">
        <v>100</v>
      </c>
      <c r="D266">
        <v>50</v>
      </c>
      <c r="E266">
        <f t="shared" si="32"/>
        <v>0.40806999999999999</v>
      </c>
      <c r="F266">
        <v>0.1923</v>
      </c>
      <c r="G266">
        <v>180.2</v>
      </c>
      <c r="H266">
        <v>102.6</v>
      </c>
      <c r="I266">
        <v>93</v>
      </c>
      <c r="J266">
        <v>152.69999999999999</v>
      </c>
      <c r="K266">
        <f t="shared" si="33"/>
        <v>9.5999999999999943</v>
      </c>
      <c r="L266">
        <f t="shared" si="34"/>
        <v>27.5</v>
      </c>
      <c r="M266">
        <f t="shared" si="35"/>
        <v>16380.125673599992</v>
      </c>
      <c r="N266">
        <f t="shared" si="36"/>
        <v>22111.759725</v>
      </c>
      <c r="O266">
        <f t="shared" si="37"/>
        <v>32.299781070245338</v>
      </c>
      <c r="P266">
        <f t="shared" si="38"/>
        <v>507.12807117721974</v>
      </c>
      <c r="Q266">
        <f t="shared" si="39"/>
        <v>5731.6340514000076</v>
      </c>
    </row>
    <row r="267" spans="3:17">
      <c r="C267">
        <v>100</v>
      </c>
      <c r="D267">
        <v>50</v>
      </c>
      <c r="E267">
        <f t="shared" si="32"/>
        <v>0.40806999999999999</v>
      </c>
      <c r="F267">
        <v>0.1923</v>
      </c>
      <c r="G267">
        <v>180.4</v>
      </c>
      <c r="H267">
        <v>102.3</v>
      </c>
      <c r="I267">
        <v>93.9</v>
      </c>
      <c r="J267">
        <v>151.6</v>
      </c>
      <c r="K267">
        <f t="shared" si="33"/>
        <v>8.3999999999999915</v>
      </c>
      <c r="L267">
        <f t="shared" si="34"/>
        <v>28.800000000000011</v>
      </c>
      <c r="M267">
        <f t="shared" si="35"/>
        <v>14332.609964399988</v>
      </c>
      <c r="N267">
        <f t="shared" si="36"/>
        <v>23157.042912000008</v>
      </c>
      <c r="O267">
        <f t="shared" si="37"/>
        <v>36.28470691404317</v>
      </c>
      <c r="P267">
        <f t="shared" si="38"/>
        <v>395.00415418411103</v>
      </c>
      <c r="Q267">
        <f t="shared" si="39"/>
        <v>8824.4329476000203</v>
      </c>
    </row>
    <row r="268" spans="3:17">
      <c r="C268">
        <v>100</v>
      </c>
      <c r="D268">
        <v>50</v>
      </c>
      <c r="E268">
        <f t="shared" si="32"/>
        <v>0.40806999999999999</v>
      </c>
      <c r="F268">
        <v>0.1923</v>
      </c>
      <c r="G268">
        <v>179.9</v>
      </c>
      <c r="H268">
        <v>101.9</v>
      </c>
      <c r="I268">
        <v>91.1</v>
      </c>
      <c r="J268">
        <v>152.30000000000001</v>
      </c>
      <c r="K268">
        <f t="shared" si="33"/>
        <v>10.800000000000011</v>
      </c>
      <c r="L268">
        <f t="shared" si="34"/>
        <v>27.599999999999994</v>
      </c>
      <c r="M268">
        <f t="shared" si="35"/>
        <v>18427.641382800022</v>
      </c>
      <c r="N268">
        <f t="shared" si="36"/>
        <v>22192.166123999996</v>
      </c>
      <c r="O268">
        <f t="shared" si="37"/>
        <v>29.661253918649528</v>
      </c>
      <c r="P268">
        <f t="shared" si="38"/>
        <v>621.26980313578827</v>
      </c>
      <c r="Q268">
        <f t="shared" si="39"/>
        <v>3764.5247411999735</v>
      </c>
    </row>
    <row r="269" spans="3:17">
      <c r="C269">
        <v>100</v>
      </c>
      <c r="D269">
        <v>50</v>
      </c>
      <c r="E269">
        <f t="shared" si="32"/>
        <v>0.40806999999999999</v>
      </c>
      <c r="F269">
        <v>0.1923</v>
      </c>
      <c r="G269">
        <v>178.1</v>
      </c>
      <c r="H269">
        <v>101</v>
      </c>
      <c r="I269">
        <v>91.7</v>
      </c>
      <c r="J269">
        <v>153.1</v>
      </c>
      <c r="K269">
        <f t="shared" si="33"/>
        <v>9.2999999999999972</v>
      </c>
      <c r="L269">
        <f t="shared" si="34"/>
        <v>25</v>
      </c>
      <c r="M269">
        <f t="shared" si="35"/>
        <v>15868.246746299996</v>
      </c>
      <c r="N269">
        <f t="shared" si="36"/>
        <v>20101.599750000001</v>
      </c>
      <c r="O269">
        <f t="shared" si="37"/>
        <v>31.038542082801072</v>
      </c>
      <c r="P269">
        <f t="shared" si="38"/>
        <v>511.24330208450198</v>
      </c>
      <c r="Q269">
        <f t="shared" si="39"/>
        <v>4233.3530037000055</v>
      </c>
    </row>
    <row r="270" spans="3:17">
      <c r="C270">
        <v>100</v>
      </c>
      <c r="D270">
        <v>50</v>
      </c>
      <c r="E270">
        <f t="shared" si="32"/>
        <v>0.40806999999999999</v>
      </c>
      <c r="F270">
        <v>0.1923</v>
      </c>
      <c r="G270">
        <v>179.3</v>
      </c>
      <c r="H270">
        <v>101</v>
      </c>
      <c r="I270">
        <v>93.1</v>
      </c>
      <c r="J270">
        <v>152.6</v>
      </c>
      <c r="K270">
        <f t="shared" si="33"/>
        <v>7.9000000000000057</v>
      </c>
      <c r="L270">
        <f t="shared" si="34"/>
        <v>26.700000000000017</v>
      </c>
      <c r="M270">
        <f t="shared" si="35"/>
        <v>13479.478418900009</v>
      </c>
      <c r="N270">
        <f t="shared" si="36"/>
        <v>21468.508533000015</v>
      </c>
      <c r="O270">
        <f t="shared" si="37"/>
        <v>36.636567796933107</v>
      </c>
      <c r="P270">
        <f t="shared" si="38"/>
        <v>367.92415964326204</v>
      </c>
      <c r="Q270">
        <f t="shared" si="39"/>
        <v>7989.0301141000054</v>
      </c>
    </row>
    <row r="271" spans="3:17">
      <c r="C271">
        <v>100</v>
      </c>
      <c r="D271">
        <v>50</v>
      </c>
      <c r="E271">
        <f t="shared" si="32"/>
        <v>0.40806999999999999</v>
      </c>
      <c r="F271">
        <v>0.1923</v>
      </c>
      <c r="G271">
        <v>180.4</v>
      </c>
      <c r="H271">
        <v>101.7</v>
      </c>
      <c r="I271">
        <v>91.7</v>
      </c>
      <c r="J271">
        <v>153</v>
      </c>
      <c r="K271">
        <f t="shared" si="33"/>
        <v>10</v>
      </c>
      <c r="L271">
        <f t="shared" si="34"/>
        <v>27.400000000000006</v>
      </c>
      <c r="M271">
        <f t="shared" si="35"/>
        <v>17062.63091</v>
      </c>
      <c r="N271">
        <f t="shared" si="36"/>
        <v>22031.353326000004</v>
      </c>
      <c r="O271">
        <f t="shared" si="37"/>
        <v>31.776809209736502</v>
      </c>
      <c r="P271">
        <f t="shared" si="38"/>
        <v>536.95230371877494</v>
      </c>
      <c r="Q271">
        <f t="shared" si="39"/>
        <v>4968.7224160000042</v>
      </c>
    </row>
    <row r="272" spans="3:17">
      <c r="C272">
        <v>100</v>
      </c>
      <c r="D272">
        <v>50</v>
      </c>
      <c r="E272">
        <f t="shared" si="32"/>
        <v>0.40806999999999999</v>
      </c>
      <c r="F272">
        <v>0.1923</v>
      </c>
      <c r="G272">
        <v>176.5</v>
      </c>
      <c r="H272">
        <v>101.6</v>
      </c>
      <c r="I272">
        <v>93.2</v>
      </c>
      <c r="J272">
        <v>152.9</v>
      </c>
      <c r="K272">
        <f t="shared" si="33"/>
        <v>8.3999999999999915</v>
      </c>
      <c r="L272">
        <f t="shared" si="34"/>
        <v>23.599999999999994</v>
      </c>
      <c r="M272">
        <f t="shared" si="35"/>
        <v>14332.609964399988</v>
      </c>
      <c r="N272">
        <f t="shared" si="36"/>
        <v>18975.910163999997</v>
      </c>
      <c r="O272">
        <f t="shared" si="37"/>
        <v>31.355864916852781</v>
      </c>
      <c r="P272">
        <f t="shared" si="38"/>
        <v>457.09502839121706</v>
      </c>
      <c r="Q272">
        <f t="shared" si="39"/>
        <v>4643.3001996000094</v>
      </c>
    </row>
    <row r="273" spans="3:17">
      <c r="C273">
        <v>100</v>
      </c>
      <c r="D273">
        <v>50</v>
      </c>
      <c r="E273">
        <f t="shared" si="32"/>
        <v>0.40806999999999999</v>
      </c>
      <c r="F273">
        <v>0.1923</v>
      </c>
      <c r="G273">
        <v>178.6</v>
      </c>
      <c r="H273">
        <v>101.4</v>
      </c>
      <c r="I273">
        <v>90.8</v>
      </c>
      <c r="J273">
        <v>153</v>
      </c>
      <c r="K273">
        <f t="shared" si="33"/>
        <v>10.600000000000009</v>
      </c>
      <c r="L273">
        <f t="shared" si="34"/>
        <v>25.599999999999994</v>
      </c>
      <c r="M273">
        <f t="shared" si="35"/>
        <v>18086.388764600015</v>
      </c>
      <c r="N273">
        <f t="shared" si="36"/>
        <v>20584.038143999998</v>
      </c>
      <c r="O273">
        <f t="shared" si="37"/>
        <v>28.219898501503646</v>
      </c>
      <c r="P273">
        <f t="shared" si="38"/>
        <v>640.90906505692476</v>
      </c>
      <c r="Q273">
        <f t="shared" si="39"/>
        <v>2497.6493793999834</v>
      </c>
    </row>
    <row r="274" spans="3:17">
      <c r="C274">
        <v>100</v>
      </c>
      <c r="D274">
        <v>50</v>
      </c>
      <c r="E274">
        <f t="shared" si="32"/>
        <v>0.40806999999999999</v>
      </c>
      <c r="F274">
        <v>0.1923</v>
      </c>
      <c r="G274">
        <v>176</v>
      </c>
      <c r="H274">
        <v>102</v>
      </c>
      <c r="I274">
        <v>93</v>
      </c>
      <c r="J274">
        <v>153.30000000000001</v>
      </c>
      <c r="K274">
        <f t="shared" si="33"/>
        <v>9</v>
      </c>
      <c r="L274">
        <f t="shared" si="34"/>
        <v>22.699999999999989</v>
      </c>
      <c r="M274">
        <f t="shared" si="35"/>
        <v>15356.367819000001</v>
      </c>
      <c r="N274">
        <f t="shared" si="36"/>
        <v>18252.252572999991</v>
      </c>
      <c r="O274">
        <f t="shared" si="37"/>
        <v>28.473457572485472</v>
      </c>
      <c r="P274">
        <f t="shared" si="38"/>
        <v>539.32220138376158</v>
      </c>
      <c r="Q274">
        <f t="shared" si="39"/>
        <v>2895.8847539999897</v>
      </c>
    </row>
    <row r="275" spans="3:17">
      <c r="C275">
        <v>100</v>
      </c>
      <c r="D275">
        <v>50</v>
      </c>
      <c r="E275">
        <f t="shared" si="32"/>
        <v>0.40806999999999999</v>
      </c>
      <c r="F275">
        <v>0.1923</v>
      </c>
      <c r="G275">
        <v>178.2</v>
      </c>
      <c r="H275">
        <v>100.4</v>
      </c>
      <c r="I275">
        <v>91.7</v>
      </c>
      <c r="J275">
        <v>153.30000000000001</v>
      </c>
      <c r="K275">
        <f t="shared" si="33"/>
        <v>8.7000000000000028</v>
      </c>
      <c r="L275">
        <f t="shared" si="34"/>
        <v>24.899999999999977</v>
      </c>
      <c r="M275">
        <f t="shared" si="35"/>
        <v>14844.488891700004</v>
      </c>
      <c r="N275">
        <f t="shared" si="36"/>
        <v>20021.193350999984</v>
      </c>
      <c r="O275">
        <f t="shared" si="37"/>
        <v>32.944166800741534</v>
      </c>
      <c r="P275">
        <f t="shared" si="38"/>
        <v>450.59536583471498</v>
      </c>
      <c r="Q275">
        <f t="shared" si="39"/>
        <v>5176.7044592999791</v>
      </c>
    </row>
    <row r="276" spans="3:17">
      <c r="C276">
        <v>100</v>
      </c>
      <c r="D276">
        <v>50</v>
      </c>
      <c r="E276">
        <f t="shared" si="32"/>
        <v>0.40806999999999999</v>
      </c>
      <c r="F276">
        <v>0.1923</v>
      </c>
      <c r="G276">
        <v>179.3</v>
      </c>
      <c r="H276">
        <v>98.5</v>
      </c>
      <c r="I276">
        <v>92.3</v>
      </c>
      <c r="J276">
        <v>153.1</v>
      </c>
      <c r="K276">
        <f t="shared" si="33"/>
        <v>6.2000000000000028</v>
      </c>
      <c r="L276">
        <f t="shared" si="34"/>
        <v>26.200000000000017</v>
      </c>
      <c r="M276">
        <f t="shared" si="35"/>
        <v>10578.831164200004</v>
      </c>
      <c r="N276">
        <f t="shared" si="36"/>
        <v>21066.476538000014</v>
      </c>
      <c r="O276">
        <f t="shared" si="37"/>
        <v>42.930040896558879</v>
      </c>
      <c r="P276">
        <f t="shared" si="38"/>
        <v>246.42024426880911</v>
      </c>
      <c r="Q276">
        <f t="shared" si="39"/>
        <v>10487.645373800009</v>
      </c>
    </row>
    <row r="277" spans="3:17">
      <c r="C277">
        <v>100</v>
      </c>
      <c r="D277">
        <v>50</v>
      </c>
      <c r="E277">
        <f t="shared" si="32"/>
        <v>0.40806999999999999</v>
      </c>
      <c r="F277">
        <v>0.1923</v>
      </c>
      <c r="G277">
        <v>179.7</v>
      </c>
      <c r="H277">
        <v>101.9</v>
      </c>
      <c r="I277">
        <v>93.5</v>
      </c>
      <c r="J277">
        <v>152.6</v>
      </c>
      <c r="K277">
        <f t="shared" si="33"/>
        <v>8.4000000000000057</v>
      </c>
      <c r="L277">
        <f t="shared" si="34"/>
        <v>27.099999999999994</v>
      </c>
      <c r="M277">
        <f t="shared" si="35"/>
        <v>14332.609964400011</v>
      </c>
      <c r="N277">
        <f t="shared" si="36"/>
        <v>21790.134128999995</v>
      </c>
      <c r="O277">
        <f t="shared" si="37"/>
        <v>35.233541198939037</v>
      </c>
      <c r="P277">
        <f t="shared" si="38"/>
        <v>406.7888005770933</v>
      </c>
      <c r="Q277">
        <f t="shared" si="39"/>
        <v>7457.5241645999831</v>
      </c>
    </row>
    <row r="278" spans="3:17">
      <c r="C278">
        <v>100</v>
      </c>
      <c r="D278">
        <v>50</v>
      </c>
      <c r="E278">
        <f t="shared" si="32"/>
        <v>0.40806999999999999</v>
      </c>
      <c r="F278">
        <v>0.1923</v>
      </c>
      <c r="G278">
        <v>181.8</v>
      </c>
      <c r="H278">
        <v>101.6</v>
      </c>
      <c r="I278">
        <v>92.7</v>
      </c>
      <c r="J278">
        <v>154.5</v>
      </c>
      <c r="K278">
        <f t="shared" si="33"/>
        <v>8.8999999999999915</v>
      </c>
      <c r="L278">
        <f t="shared" si="34"/>
        <v>27.300000000000011</v>
      </c>
      <c r="M278">
        <f t="shared" si="35"/>
        <v>15185.741509899985</v>
      </c>
      <c r="N278">
        <f t="shared" si="36"/>
        <v>21950.946927000008</v>
      </c>
      <c r="O278">
        <f t="shared" si="37"/>
        <v>35.2925834839263</v>
      </c>
      <c r="P278">
        <f t="shared" si="38"/>
        <v>430.28137956565854</v>
      </c>
      <c r="Q278">
        <f t="shared" si="39"/>
        <v>6765.2054171000236</v>
      </c>
    </row>
    <row r="279" spans="3:17">
      <c r="C279">
        <v>100</v>
      </c>
      <c r="D279">
        <v>50</v>
      </c>
      <c r="E279">
        <f t="shared" si="32"/>
        <v>0.40806999999999999</v>
      </c>
      <c r="F279">
        <v>0.1923</v>
      </c>
      <c r="G279">
        <v>181.2</v>
      </c>
      <c r="H279">
        <v>98.9</v>
      </c>
      <c r="I279">
        <v>92.3</v>
      </c>
      <c r="J279">
        <v>153.4</v>
      </c>
      <c r="K279">
        <f t="shared" si="33"/>
        <v>6.6000000000000085</v>
      </c>
      <c r="L279">
        <f t="shared" si="34"/>
        <v>27.799999999999983</v>
      </c>
      <c r="M279">
        <f t="shared" si="35"/>
        <v>11261.336400600016</v>
      </c>
      <c r="N279">
        <f t="shared" si="36"/>
        <v>22352.978921999988</v>
      </c>
      <c r="O279">
        <f t="shared" si="37"/>
        <v>43.326189069162375</v>
      </c>
      <c r="P279">
        <f t="shared" si="38"/>
        <v>259.91984623026366</v>
      </c>
      <c r="Q279">
        <f t="shared" si="39"/>
        <v>11091.642521399972</v>
      </c>
    </row>
    <row r="280" spans="3:17">
      <c r="C280">
        <v>100</v>
      </c>
      <c r="D280">
        <v>50</v>
      </c>
      <c r="E280">
        <f t="shared" si="32"/>
        <v>0.40806999999999999</v>
      </c>
      <c r="F280">
        <v>0.1923</v>
      </c>
      <c r="G280">
        <v>180.4</v>
      </c>
      <c r="H280">
        <v>102.3</v>
      </c>
      <c r="I280">
        <v>91.6</v>
      </c>
      <c r="J280">
        <v>153.5</v>
      </c>
      <c r="K280">
        <f t="shared" si="33"/>
        <v>10.700000000000003</v>
      </c>
      <c r="L280">
        <f t="shared" si="34"/>
        <v>26.900000000000006</v>
      </c>
      <c r="M280">
        <f t="shared" si="35"/>
        <v>18257.015073700004</v>
      </c>
      <c r="N280">
        <f t="shared" si="36"/>
        <v>21629.321331000006</v>
      </c>
      <c r="O280">
        <f t="shared" si="37"/>
        <v>29.419930608612887</v>
      </c>
      <c r="P280">
        <f t="shared" si="38"/>
        <v>620.56621807106296</v>
      </c>
      <c r="Q280">
        <f t="shared" si="39"/>
        <v>3372.3062573000025</v>
      </c>
    </row>
    <row r="281" spans="3:17">
      <c r="C281">
        <v>100</v>
      </c>
      <c r="D281">
        <v>50</v>
      </c>
      <c r="E281">
        <f t="shared" si="32"/>
        <v>0.40806999999999999</v>
      </c>
      <c r="F281">
        <v>0.1923</v>
      </c>
      <c r="G281">
        <v>178.9</v>
      </c>
      <c r="H281">
        <v>101.8</v>
      </c>
      <c r="I281">
        <v>90.8</v>
      </c>
      <c r="J281">
        <v>150.5</v>
      </c>
      <c r="K281">
        <f t="shared" si="33"/>
        <v>11</v>
      </c>
      <c r="L281">
        <f t="shared" si="34"/>
        <v>28.400000000000006</v>
      </c>
      <c r="M281">
        <f t="shared" si="35"/>
        <v>18768.894001000001</v>
      </c>
      <c r="N281">
        <f t="shared" si="36"/>
        <v>22835.417316000006</v>
      </c>
      <c r="O281">
        <f t="shared" si="37"/>
        <v>29.352548427470737</v>
      </c>
      <c r="P281">
        <f t="shared" si="38"/>
        <v>639.42979422646636</v>
      </c>
      <c r="Q281">
        <f t="shared" si="39"/>
        <v>4066.5233150000058</v>
      </c>
    </row>
    <row r="282" spans="3:17">
      <c r="C282">
        <v>100</v>
      </c>
      <c r="D282">
        <v>50</v>
      </c>
      <c r="E282">
        <f t="shared" si="32"/>
        <v>0.40806999999999999</v>
      </c>
      <c r="F282">
        <v>0.1923</v>
      </c>
      <c r="G282">
        <v>178.6</v>
      </c>
      <c r="H282">
        <v>101.5</v>
      </c>
      <c r="I282">
        <v>92</v>
      </c>
      <c r="J282">
        <v>151.5</v>
      </c>
      <c r="K282">
        <f t="shared" si="33"/>
        <v>9.5</v>
      </c>
      <c r="L282">
        <f t="shared" si="34"/>
        <v>27.099999999999994</v>
      </c>
      <c r="M282">
        <f t="shared" si="35"/>
        <v>16209.4993645</v>
      </c>
      <c r="N282">
        <f t="shared" si="36"/>
        <v>21790.134128999995</v>
      </c>
      <c r="O282">
        <f t="shared" si="37"/>
        <v>32.042131899772528</v>
      </c>
      <c r="P282">
        <f t="shared" si="38"/>
        <v>505.8808014149356</v>
      </c>
      <c r="Q282">
        <f t="shared" si="39"/>
        <v>5580.6347644999951</v>
      </c>
    </row>
    <row r="283" spans="3:17">
      <c r="C283">
        <v>100</v>
      </c>
      <c r="D283">
        <v>50</v>
      </c>
      <c r="E283">
        <f t="shared" si="32"/>
        <v>0.40806999999999999</v>
      </c>
      <c r="F283">
        <v>0.1923</v>
      </c>
      <c r="G283">
        <v>178.4</v>
      </c>
      <c r="H283">
        <v>99.5</v>
      </c>
      <c r="I283">
        <v>91.4</v>
      </c>
      <c r="J283">
        <v>150.30000000000001</v>
      </c>
      <c r="K283">
        <f t="shared" si="33"/>
        <v>8.0999999999999943</v>
      </c>
      <c r="L283">
        <f t="shared" si="34"/>
        <v>28.099999999999994</v>
      </c>
      <c r="M283">
        <f t="shared" si="35"/>
        <v>13820.731037099989</v>
      </c>
      <c r="N283">
        <f t="shared" si="36"/>
        <v>22594.198118999997</v>
      </c>
      <c r="O283">
        <f t="shared" si="37"/>
        <v>37.173908333707644</v>
      </c>
      <c r="P283">
        <f t="shared" si="38"/>
        <v>371.78579430046011</v>
      </c>
      <c r="Q283">
        <f t="shared" si="39"/>
        <v>8773.4670819000075</v>
      </c>
    </row>
    <row r="284" spans="3:17">
      <c r="C284">
        <v>100</v>
      </c>
      <c r="D284">
        <v>50</v>
      </c>
      <c r="E284">
        <f t="shared" si="32"/>
        <v>0.40806999999999999</v>
      </c>
      <c r="F284">
        <v>0.1923</v>
      </c>
      <c r="G284">
        <v>176.4</v>
      </c>
      <c r="H284">
        <v>100.5</v>
      </c>
      <c r="I284">
        <v>90.3</v>
      </c>
      <c r="J284">
        <v>151.80000000000001</v>
      </c>
      <c r="K284">
        <f t="shared" si="33"/>
        <v>10.200000000000003</v>
      </c>
      <c r="L284">
        <f t="shared" si="34"/>
        <v>24.599999999999994</v>
      </c>
      <c r="M284">
        <f t="shared" si="35"/>
        <v>17403.883528200007</v>
      </c>
      <c r="N284">
        <f t="shared" si="36"/>
        <v>19779.974153999996</v>
      </c>
      <c r="O284">
        <f t="shared" si="37"/>
        <v>27.808963123621563</v>
      </c>
      <c r="P284">
        <f t="shared" si="38"/>
        <v>625.83719683589186</v>
      </c>
      <c r="Q284">
        <f t="shared" si="39"/>
        <v>2376.0906257999886</v>
      </c>
    </row>
    <row r="285" spans="3:17">
      <c r="C285">
        <v>100</v>
      </c>
      <c r="D285">
        <v>50</v>
      </c>
      <c r="E285">
        <f t="shared" si="32"/>
        <v>0.40806999999999999</v>
      </c>
      <c r="F285">
        <v>0.1923</v>
      </c>
      <c r="G285">
        <v>176.7</v>
      </c>
      <c r="H285">
        <v>100</v>
      </c>
      <c r="I285">
        <v>91.1</v>
      </c>
      <c r="J285">
        <v>149.9</v>
      </c>
      <c r="K285">
        <f t="shared" si="33"/>
        <v>8.9000000000000057</v>
      </c>
      <c r="L285">
        <f t="shared" si="34"/>
        <v>26.799999999999983</v>
      </c>
      <c r="M285">
        <f t="shared" si="35"/>
        <v>15185.741509900012</v>
      </c>
      <c r="N285">
        <f t="shared" si="36"/>
        <v>21548.914931999989</v>
      </c>
      <c r="O285">
        <f t="shared" si="37"/>
        <v>33.168769270882166</v>
      </c>
      <c r="P285">
        <f t="shared" si="38"/>
        <v>457.83252872246618</v>
      </c>
      <c r="Q285">
        <f t="shared" si="39"/>
        <v>6363.173422099977</v>
      </c>
    </row>
    <row r="286" spans="3:17">
      <c r="C286">
        <v>100</v>
      </c>
      <c r="D286">
        <v>50</v>
      </c>
      <c r="E286">
        <f t="shared" si="32"/>
        <v>0.40806999999999999</v>
      </c>
      <c r="F286">
        <v>0.1923</v>
      </c>
      <c r="G286">
        <v>175.7</v>
      </c>
      <c r="H286">
        <v>99.9</v>
      </c>
      <c r="I286">
        <v>90.6</v>
      </c>
      <c r="J286">
        <v>150.6</v>
      </c>
      <c r="K286">
        <f t="shared" si="33"/>
        <v>9.3000000000000114</v>
      </c>
      <c r="L286">
        <f t="shared" si="34"/>
        <v>25.099999999999994</v>
      </c>
      <c r="M286">
        <f t="shared" si="35"/>
        <v>15868.246746300019</v>
      </c>
      <c r="N286">
        <f t="shared" si="36"/>
        <v>20182.006148999993</v>
      </c>
      <c r="O286">
        <f t="shared" si="37"/>
        <v>30.507753773547584</v>
      </c>
      <c r="P286">
        <f t="shared" si="38"/>
        <v>520.13815451922687</v>
      </c>
      <c r="Q286">
        <f t="shared" si="39"/>
        <v>4313.7594026999741</v>
      </c>
    </row>
    <row r="287" spans="3:17">
      <c r="C287">
        <v>100</v>
      </c>
      <c r="D287">
        <v>50</v>
      </c>
      <c r="E287">
        <f t="shared" si="32"/>
        <v>0.40806999999999999</v>
      </c>
      <c r="F287">
        <v>0.1923</v>
      </c>
      <c r="G287">
        <v>175.7</v>
      </c>
      <c r="H287">
        <v>99.1</v>
      </c>
      <c r="I287">
        <v>89.7</v>
      </c>
      <c r="J287">
        <v>149.6</v>
      </c>
      <c r="K287">
        <f t="shared" si="33"/>
        <v>9.3999999999999915</v>
      </c>
      <c r="L287">
        <f t="shared" si="34"/>
        <v>26.099999999999994</v>
      </c>
      <c r="M287">
        <f t="shared" si="35"/>
        <v>16038.873055399985</v>
      </c>
      <c r="N287">
        <f t="shared" si="36"/>
        <v>20986.070138999996</v>
      </c>
      <c r="O287">
        <f t="shared" si="37"/>
        <v>31.368927212127854</v>
      </c>
      <c r="P287">
        <f t="shared" si="38"/>
        <v>511.29810550865875</v>
      </c>
      <c r="Q287">
        <f t="shared" si="39"/>
        <v>4947.197083600011</v>
      </c>
    </row>
    <row r="288" spans="3:17">
      <c r="C288">
        <v>100</v>
      </c>
      <c r="D288">
        <v>50</v>
      </c>
      <c r="E288">
        <f t="shared" si="32"/>
        <v>0.40806999999999999</v>
      </c>
      <c r="F288">
        <v>0.1923</v>
      </c>
      <c r="G288">
        <v>178.9</v>
      </c>
      <c r="H288">
        <v>99.2</v>
      </c>
      <c r="I288">
        <v>89.9</v>
      </c>
      <c r="J288">
        <v>150.5</v>
      </c>
      <c r="K288">
        <f t="shared" si="33"/>
        <v>9.2999999999999972</v>
      </c>
      <c r="L288">
        <f t="shared" si="34"/>
        <v>28.400000000000006</v>
      </c>
      <c r="M288">
        <f t="shared" si="35"/>
        <v>15868.246746299996</v>
      </c>
      <c r="N288">
        <f t="shared" si="36"/>
        <v>22835.417316000006</v>
      </c>
      <c r="O288">
        <f t="shared" si="37"/>
        <v>34.667668443843937</v>
      </c>
      <c r="P288">
        <f t="shared" si="38"/>
        <v>457.72465985141201</v>
      </c>
      <c r="Q288">
        <f t="shared" si="39"/>
        <v>6967.1705697000107</v>
      </c>
    </row>
    <row r="289" spans="3:17">
      <c r="C289">
        <v>100</v>
      </c>
      <c r="D289">
        <v>50</v>
      </c>
      <c r="E289">
        <f t="shared" si="32"/>
        <v>0.40806999999999999</v>
      </c>
      <c r="F289">
        <v>0.1923</v>
      </c>
      <c r="G289">
        <v>177.8</v>
      </c>
      <c r="H289">
        <v>98.4</v>
      </c>
      <c r="I289">
        <v>90.6</v>
      </c>
      <c r="J289">
        <v>150.69999999999999</v>
      </c>
      <c r="K289">
        <f t="shared" si="33"/>
        <v>7.8000000000000114</v>
      </c>
      <c r="L289">
        <f t="shared" si="34"/>
        <v>27.100000000000023</v>
      </c>
      <c r="M289">
        <f t="shared" si="35"/>
        <v>13308.85210980002</v>
      </c>
      <c r="N289">
        <f t="shared" si="36"/>
        <v>21790.13412900002</v>
      </c>
      <c r="O289">
        <f t="shared" si="37"/>
        <v>37.753715740043305</v>
      </c>
      <c r="P289">
        <f t="shared" si="38"/>
        <v>352.51767538430789</v>
      </c>
      <c r="Q289">
        <f t="shared" si="39"/>
        <v>8481.2820191999999</v>
      </c>
    </row>
    <row r="290" spans="3:17">
      <c r="C290">
        <v>100</v>
      </c>
      <c r="D290">
        <v>50</v>
      </c>
      <c r="E290">
        <f t="shared" si="32"/>
        <v>0.40806999999999999</v>
      </c>
      <c r="F290">
        <v>0.1923</v>
      </c>
      <c r="G290">
        <v>178.9</v>
      </c>
      <c r="H290">
        <v>101.7</v>
      </c>
      <c r="I290">
        <v>90.8</v>
      </c>
      <c r="J290">
        <v>152.30000000000001</v>
      </c>
      <c r="K290">
        <f t="shared" si="33"/>
        <v>10.900000000000006</v>
      </c>
      <c r="L290">
        <f t="shared" si="34"/>
        <v>26.599999999999994</v>
      </c>
      <c r="M290">
        <f t="shared" si="35"/>
        <v>18598.267691900011</v>
      </c>
      <c r="N290">
        <f t="shared" si="36"/>
        <v>21388.102133999997</v>
      </c>
      <c r="O290">
        <f t="shared" si="37"/>
        <v>28.312726167977551</v>
      </c>
      <c r="P290">
        <f t="shared" si="38"/>
        <v>656.8872097147306</v>
      </c>
      <c r="Q290">
        <f t="shared" si="39"/>
        <v>2789.8344420999856</v>
      </c>
    </row>
    <row r="291" spans="3:17">
      <c r="C291">
        <v>100</v>
      </c>
      <c r="D291">
        <v>50</v>
      </c>
      <c r="E291">
        <f t="shared" si="32"/>
        <v>0.40806999999999999</v>
      </c>
      <c r="F291">
        <v>0.1923</v>
      </c>
      <c r="G291">
        <v>178.2</v>
      </c>
      <c r="H291">
        <v>98.9</v>
      </c>
      <c r="I291">
        <v>91.2</v>
      </c>
      <c r="J291">
        <v>151.69999999999999</v>
      </c>
      <c r="K291">
        <f t="shared" si="33"/>
        <v>7.7000000000000028</v>
      </c>
      <c r="L291">
        <f t="shared" si="34"/>
        <v>26.5</v>
      </c>
      <c r="M291">
        <f t="shared" si="35"/>
        <v>13138.225800700005</v>
      </c>
      <c r="N291">
        <f t="shared" si="36"/>
        <v>21307.695735000001</v>
      </c>
      <c r="O291">
        <f t="shared" si="37"/>
        <v>37.645405784653875</v>
      </c>
      <c r="P291">
        <f t="shared" si="38"/>
        <v>348.99944699376289</v>
      </c>
      <c r="Q291">
        <f t="shared" si="39"/>
        <v>8169.4699342999957</v>
      </c>
    </row>
    <row r="292" spans="3:17">
      <c r="C292">
        <v>100</v>
      </c>
      <c r="D292">
        <v>50</v>
      </c>
      <c r="E292">
        <f t="shared" si="32"/>
        <v>0.40806999999999999</v>
      </c>
      <c r="F292">
        <v>0.1923</v>
      </c>
      <c r="G292">
        <v>180.3</v>
      </c>
      <c r="H292">
        <v>96.8</v>
      </c>
      <c r="I292">
        <v>90.6</v>
      </c>
      <c r="J292">
        <v>150.80000000000001</v>
      </c>
      <c r="K292">
        <f t="shared" si="33"/>
        <v>6.2000000000000028</v>
      </c>
      <c r="L292">
        <f t="shared" si="34"/>
        <v>29.5</v>
      </c>
      <c r="M292">
        <f t="shared" si="35"/>
        <v>10578.831164200004</v>
      </c>
      <c r="N292">
        <f t="shared" si="36"/>
        <v>23719.887705000001</v>
      </c>
      <c r="O292">
        <f t="shared" si="37"/>
        <v>45.912531238643673</v>
      </c>
      <c r="P292">
        <f t="shared" si="38"/>
        <v>230.41271911612685</v>
      </c>
      <c r="Q292">
        <f t="shared" si="39"/>
        <v>13141.056540799997</v>
      </c>
    </row>
    <row r="293" spans="3:17">
      <c r="C293">
        <v>100</v>
      </c>
      <c r="D293">
        <v>50</v>
      </c>
      <c r="E293">
        <f t="shared" si="32"/>
        <v>0.40806999999999999</v>
      </c>
      <c r="F293">
        <v>0.1923</v>
      </c>
      <c r="G293">
        <v>178.5</v>
      </c>
      <c r="H293">
        <v>98.9</v>
      </c>
      <c r="I293">
        <v>92</v>
      </c>
      <c r="J293">
        <v>151.9</v>
      </c>
      <c r="K293">
        <f t="shared" si="33"/>
        <v>6.9000000000000057</v>
      </c>
      <c r="L293">
        <f t="shared" si="34"/>
        <v>26.599999999999994</v>
      </c>
      <c r="M293">
        <f t="shared" si="35"/>
        <v>11773.21532790001</v>
      </c>
      <c r="N293">
        <f t="shared" si="36"/>
        <v>21388.102133999997</v>
      </c>
      <c r="O293">
        <f t="shared" si="37"/>
        <v>40.216187494170455</v>
      </c>
      <c r="P293">
        <f t="shared" si="38"/>
        <v>292.74817086046755</v>
      </c>
      <c r="Q293">
        <f t="shared" si="39"/>
        <v>9614.8868060999866</v>
      </c>
    </row>
    <row r="294" spans="3:17">
      <c r="C294">
        <v>100</v>
      </c>
      <c r="D294">
        <v>50</v>
      </c>
      <c r="E294">
        <f t="shared" si="32"/>
        <v>0.40806999999999999</v>
      </c>
      <c r="F294">
        <v>0.1923</v>
      </c>
      <c r="G294">
        <v>178.2</v>
      </c>
      <c r="H294">
        <v>100.1</v>
      </c>
      <c r="I294">
        <v>90.2</v>
      </c>
      <c r="J294">
        <v>151.69999999999999</v>
      </c>
      <c r="K294">
        <f t="shared" si="33"/>
        <v>9.8999999999999915</v>
      </c>
      <c r="L294">
        <f t="shared" si="34"/>
        <v>26.5</v>
      </c>
      <c r="M294">
        <f t="shared" si="35"/>
        <v>16892.004600899985</v>
      </c>
      <c r="N294">
        <f t="shared" si="36"/>
        <v>21307.695735000001</v>
      </c>
      <c r="O294">
        <f t="shared" si="37"/>
        <v>31.096907326562011</v>
      </c>
      <c r="P294">
        <f t="shared" si="38"/>
        <v>543.20529123715653</v>
      </c>
      <c r="Q294">
        <f t="shared" si="39"/>
        <v>4415.6911341000159</v>
      </c>
    </row>
    <row r="295" spans="3:17">
      <c r="C295">
        <v>100</v>
      </c>
      <c r="D295">
        <v>50</v>
      </c>
      <c r="E295">
        <f t="shared" si="32"/>
        <v>0.40806999999999999</v>
      </c>
      <c r="F295">
        <v>0.1923</v>
      </c>
      <c r="G295">
        <v>179.7</v>
      </c>
      <c r="H295">
        <v>99.6</v>
      </c>
      <c r="I295">
        <v>92.4</v>
      </c>
      <c r="J295">
        <v>150.6</v>
      </c>
      <c r="K295">
        <f t="shared" si="33"/>
        <v>7.1999999999999886</v>
      </c>
      <c r="L295">
        <f t="shared" si="34"/>
        <v>29.099999999999994</v>
      </c>
      <c r="M295">
        <f t="shared" si="35"/>
        <v>12285.094255199981</v>
      </c>
      <c r="N295">
        <f t="shared" si="36"/>
        <v>23398.262108999996</v>
      </c>
      <c r="O295">
        <f t="shared" si="37"/>
        <v>40.742303932379819</v>
      </c>
      <c r="P295">
        <f t="shared" si="38"/>
        <v>301.53165308446</v>
      </c>
      <c r="Q295">
        <f t="shared" si="39"/>
        <v>11113.167853800014</v>
      </c>
    </row>
    <row r="296" spans="3:17">
      <c r="C296">
        <v>100</v>
      </c>
      <c r="D296">
        <v>50</v>
      </c>
      <c r="E296">
        <f t="shared" si="32"/>
        <v>0.40806999999999999</v>
      </c>
      <c r="F296">
        <v>0.1923</v>
      </c>
      <c r="G296">
        <v>181.1</v>
      </c>
      <c r="H296">
        <v>100</v>
      </c>
      <c r="I296">
        <v>92</v>
      </c>
      <c r="J296">
        <v>150.30000000000001</v>
      </c>
      <c r="K296">
        <f t="shared" si="33"/>
        <v>8</v>
      </c>
      <c r="L296">
        <f t="shared" si="34"/>
        <v>30.799999999999983</v>
      </c>
      <c r="M296">
        <f t="shared" si="35"/>
        <v>13650.104728</v>
      </c>
      <c r="N296">
        <f t="shared" si="36"/>
        <v>24765.170891999987</v>
      </c>
      <c r="O296">
        <f t="shared" si="37"/>
        <v>39.877271932935926</v>
      </c>
      <c r="P296">
        <f t="shared" si="38"/>
        <v>342.30287244714799</v>
      </c>
      <c r="Q296">
        <f t="shared" si="39"/>
        <v>11115.066163999987</v>
      </c>
    </row>
    <row r="297" spans="3:17">
      <c r="C297">
        <v>100</v>
      </c>
      <c r="D297">
        <v>50</v>
      </c>
      <c r="E297">
        <f t="shared" si="32"/>
        <v>0.40806999999999999</v>
      </c>
      <c r="F297">
        <v>0.1923</v>
      </c>
      <c r="G297">
        <v>180.8</v>
      </c>
      <c r="H297">
        <v>103.2</v>
      </c>
      <c r="I297">
        <v>91.1</v>
      </c>
      <c r="J297">
        <v>152.30000000000001</v>
      </c>
      <c r="K297">
        <f t="shared" si="33"/>
        <v>12.100000000000009</v>
      </c>
      <c r="L297">
        <f t="shared" si="34"/>
        <v>28.5</v>
      </c>
      <c r="M297">
        <f t="shared" si="35"/>
        <v>20645.783401100016</v>
      </c>
      <c r="N297">
        <f t="shared" si="36"/>
        <v>22915.823714999999</v>
      </c>
      <c r="O297">
        <f t="shared" si="37"/>
        <v>27.214869985933213</v>
      </c>
      <c r="P297">
        <f t="shared" si="38"/>
        <v>758.62142320618773</v>
      </c>
      <c r="Q297">
        <f t="shared" si="39"/>
        <v>2270.0403138999827</v>
      </c>
    </row>
    <row r="298" spans="3:17">
      <c r="C298">
        <v>100</v>
      </c>
      <c r="D298">
        <v>50</v>
      </c>
      <c r="E298">
        <f t="shared" si="32"/>
        <v>0.40806999999999999</v>
      </c>
      <c r="F298">
        <v>0.1923</v>
      </c>
      <c r="G298">
        <v>179.8</v>
      </c>
      <c r="H298">
        <v>99.9</v>
      </c>
      <c r="I298">
        <v>92.2</v>
      </c>
      <c r="J298">
        <v>151.69999999999999</v>
      </c>
      <c r="K298">
        <f t="shared" si="33"/>
        <v>7.7000000000000028</v>
      </c>
      <c r="L298">
        <f t="shared" si="34"/>
        <v>28.100000000000023</v>
      </c>
      <c r="M298">
        <f t="shared" si="35"/>
        <v>13138.225800700005</v>
      </c>
      <c r="N298">
        <f t="shared" si="36"/>
        <v>22594.198119000019</v>
      </c>
      <c r="O298">
        <f t="shared" si="37"/>
        <v>38.828236257584841</v>
      </c>
      <c r="P298">
        <f t="shared" si="38"/>
        <v>338.36782370287392</v>
      </c>
      <c r="Q298">
        <f t="shared" si="39"/>
        <v>9455.9723183000133</v>
      </c>
    </row>
    <row r="299" spans="3:17">
      <c r="C299">
        <v>100</v>
      </c>
      <c r="D299">
        <v>50</v>
      </c>
      <c r="E299">
        <f t="shared" si="32"/>
        <v>0.40806999999999999</v>
      </c>
      <c r="F299">
        <v>0.1923</v>
      </c>
      <c r="G299">
        <v>180.3</v>
      </c>
      <c r="H299">
        <v>100.9</v>
      </c>
      <c r="I299">
        <v>91.6</v>
      </c>
      <c r="J299">
        <v>151.6</v>
      </c>
      <c r="K299">
        <f t="shared" si="33"/>
        <v>9.3000000000000114</v>
      </c>
      <c r="L299">
        <f t="shared" si="34"/>
        <v>28.700000000000017</v>
      </c>
      <c r="M299">
        <f t="shared" si="35"/>
        <v>15868.246746300019</v>
      </c>
      <c r="N299">
        <f t="shared" si="36"/>
        <v>23076.636513000012</v>
      </c>
      <c r="O299">
        <f t="shared" si="37"/>
        <v>34.684107774841912</v>
      </c>
      <c r="P299">
        <f t="shared" si="38"/>
        <v>457.50771071614645</v>
      </c>
      <c r="Q299">
        <f t="shared" si="39"/>
        <v>7208.3897666999928</v>
      </c>
    </row>
    <row r="300" spans="3:17">
      <c r="C300">
        <v>100</v>
      </c>
      <c r="D300">
        <v>50</v>
      </c>
      <c r="E300">
        <f t="shared" si="32"/>
        <v>0.40806999999999999</v>
      </c>
      <c r="F300">
        <v>0.1923</v>
      </c>
      <c r="G300">
        <v>177.7</v>
      </c>
      <c r="H300">
        <v>100.2</v>
      </c>
      <c r="I300">
        <v>91.2</v>
      </c>
      <c r="J300">
        <v>152</v>
      </c>
      <c r="K300">
        <f t="shared" si="33"/>
        <v>9</v>
      </c>
      <c r="L300">
        <f t="shared" si="34"/>
        <v>25.699999999999989</v>
      </c>
      <c r="M300">
        <f t="shared" si="35"/>
        <v>15356.367819000001</v>
      </c>
      <c r="N300">
        <f t="shared" si="36"/>
        <v>20664.444542999991</v>
      </c>
      <c r="O300">
        <f t="shared" si="37"/>
        <v>32.569207416870121</v>
      </c>
      <c r="P300">
        <f t="shared" si="38"/>
        <v>471.49958617186815</v>
      </c>
      <c r="Q300">
        <f t="shared" si="39"/>
        <v>5308.0767239999896</v>
      </c>
    </row>
    <row r="301" spans="3:17">
      <c r="C301">
        <v>100</v>
      </c>
      <c r="D301">
        <v>50</v>
      </c>
      <c r="E301">
        <f t="shared" si="32"/>
        <v>0.40806999999999999</v>
      </c>
      <c r="F301">
        <v>0.1923</v>
      </c>
      <c r="G301">
        <v>180.7</v>
      </c>
      <c r="H301">
        <v>101.7</v>
      </c>
      <c r="I301">
        <v>90.9</v>
      </c>
      <c r="J301">
        <v>152.80000000000001</v>
      </c>
      <c r="K301">
        <f t="shared" si="33"/>
        <v>10.799999999999997</v>
      </c>
      <c r="L301">
        <f t="shared" si="34"/>
        <v>27.899999999999977</v>
      </c>
      <c r="M301">
        <f t="shared" si="35"/>
        <v>18427.641382799997</v>
      </c>
      <c r="N301">
        <f t="shared" si="36"/>
        <v>22433.385320999983</v>
      </c>
      <c r="O301">
        <f t="shared" si="37"/>
        <v>30.329878501828169</v>
      </c>
      <c r="P301">
        <f t="shared" si="38"/>
        <v>607.5738609269157</v>
      </c>
      <c r="Q301">
        <f t="shared" si="39"/>
        <v>4005.7439381999866</v>
      </c>
    </row>
    <row r="302" spans="3:17">
      <c r="C302">
        <v>100</v>
      </c>
      <c r="D302">
        <v>50</v>
      </c>
      <c r="E302">
        <f t="shared" si="32"/>
        <v>0.40806999999999999</v>
      </c>
      <c r="F302">
        <v>0.1923</v>
      </c>
      <c r="G302">
        <v>181.2</v>
      </c>
      <c r="H302">
        <v>100.8</v>
      </c>
      <c r="I302">
        <v>90.2</v>
      </c>
      <c r="J302">
        <v>152.5</v>
      </c>
      <c r="K302">
        <f t="shared" si="33"/>
        <v>10.599999999999994</v>
      </c>
      <c r="L302">
        <f t="shared" si="34"/>
        <v>28.699999999999989</v>
      </c>
      <c r="M302">
        <f t="shared" si="35"/>
        <v>18086.388764599989</v>
      </c>
      <c r="N302">
        <f t="shared" si="36"/>
        <v>23076.63651299999</v>
      </c>
      <c r="O302">
        <f t="shared" si="37"/>
        <v>32.012636678674866</v>
      </c>
      <c r="P302">
        <f t="shared" si="38"/>
        <v>564.97654179945107</v>
      </c>
      <c r="Q302">
        <f t="shared" si="39"/>
        <v>4990.247748400001</v>
      </c>
    </row>
    <row r="303" spans="3:17">
      <c r="C303">
        <v>100</v>
      </c>
      <c r="D303">
        <v>50</v>
      </c>
      <c r="E303">
        <f t="shared" si="32"/>
        <v>0.40806999999999999</v>
      </c>
      <c r="F303">
        <v>0.1923</v>
      </c>
      <c r="G303">
        <v>182.1</v>
      </c>
      <c r="H303">
        <v>100.3</v>
      </c>
      <c r="I303">
        <v>90.9</v>
      </c>
      <c r="J303">
        <v>151.19999999999999</v>
      </c>
      <c r="K303">
        <f t="shared" si="33"/>
        <v>9.3999999999999915</v>
      </c>
      <c r="L303">
        <f t="shared" si="34"/>
        <v>30.900000000000006</v>
      </c>
      <c r="M303">
        <f t="shared" si="35"/>
        <v>16038.873055399985</v>
      </c>
      <c r="N303">
        <f t="shared" si="36"/>
        <v>24845.577291000005</v>
      </c>
      <c r="O303">
        <f t="shared" si="37"/>
        <v>36.866076654126452</v>
      </c>
      <c r="P303">
        <f t="shared" si="38"/>
        <v>435.05776885007208</v>
      </c>
      <c r="Q303">
        <f t="shared" si="39"/>
        <v>8806.7042356000202</v>
      </c>
    </row>
    <row r="304" spans="3:17">
      <c r="C304">
        <v>100</v>
      </c>
      <c r="D304">
        <v>50</v>
      </c>
      <c r="E304">
        <f t="shared" si="32"/>
        <v>0.40806999999999999</v>
      </c>
      <c r="F304">
        <v>0.1923</v>
      </c>
      <c r="G304">
        <v>181.1</v>
      </c>
      <c r="H304">
        <v>100.9</v>
      </c>
      <c r="I304">
        <v>93.8</v>
      </c>
      <c r="J304">
        <v>152.5</v>
      </c>
      <c r="K304">
        <f t="shared" si="33"/>
        <v>7.1000000000000085</v>
      </c>
      <c r="L304">
        <f t="shared" si="34"/>
        <v>28.599999999999994</v>
      </c>
      <c r="M304">
        <f t="shared" si="35"/>
        <v>12114.467946100014</v>
      </c>
      <c r="N304">
        <f t="shared" si="36"/>
        <v>22996.230113999995</v>
      </c>
      <c r="O304">
        <f t="shared" si="37"/>
        <v>40.887833443582508</v>
      </c>
      <c r="P304">
        <f t="shared" si="38"/>
        <v>296.28539655483809</v>
      </c>
      <c r="Q304">
        <f t="shared" si="39"/>
        <v>10881.76216789998</v>
      </c>
    </row>
    <row r="305" spans="3:17">
      <c r="C305">
        <v>100</v>
      </c>
      <c r="D305">
        <v>50</v>
      </c>
      <c r="E305">
        <f t="shared" si="32"/>
        <v>0.40806999999999999</v>
      </c>
      <c r="F305">
        <v>0.1923</v>
      </c>
      <c r="G305">
        <v>180.2</v>
      </c>
      <c r="H305">
        <v>99.6</v>
      </c>
      <c r="I305">
        <v>92.5</v>
      </c>
      <c r="J305">
        <v>151.5</v>
      </c>
      <c r="K305">
        <f t="shared" si="33"/>
        <v>7.0999999999999943</v>
      </c>
      <c r="L305">
        <f t="shared" si="34"/>
        <v>28.699999999999989</v>
      </c>
      <c r="M305">
        <f t="shared" si="35"/>
        <v>12114.467946099991</v>
      </c>
      <c r="N305">
        <f t="shared" si="36"/>
        <v>23076.63651299999</v>
      </c>
      <c r="O305">
        <f t="shared" si="37"/>
        <v>41.173983952706699</v>
      </c>
      <c r="P305">
        <f t="shared" si="38"/>
        <v>294.2262755048169</v>
      </c>
      <c r="Q305">
        <f t="shared" si="39"/>
        <v>10962.1685669</v>
      </c>
    </row>
    <row r="306" spans="3:17">
      <c r="C306">
        <v>100</v>
      </c>
      <c r="D306">
        <v>50</v>
      </c>
      <c r="E306">
        <f t="shared" si="32"/>
        <v>0.40806999999999999</v>
      </c>
      <c r="F306">
        <v>0.1923</v>
      </c>
      <c r="G306">
        <v>181.5</v>
      </c>
      <c r="H306">
        <v>100.3</v>
      </c>
      <c r="I306">
        <v>91.2</v>
      </c>
      <c r="J306">
        <v>150.9</v>
      </c>
      <c r="K306">
        <f t="shared" si="33"/>
        <v>9.0999999999999943</v>
      </c>
      <c r="L306">
        <f t="shared" si="34"/>
        <v>30.599999999999994</v>
      </c>
      <c r="M306">
        <f t="shared" si="35"/>
        <v>15526.994128099992</v>
      </c>
      <c r="N306">
        <f t="shared" si="36"/>
        <v>24604.358093999996</v>
      </c>
      <c r="O306">
        <f t="shared" si="37"/>
        <v>37.121070435466777</v>
      </c>
      <c r="P306">
        <f t="shared" si="38"/>
        <v>418.27980567243975</v>
      </c>
      <c r="Q306">
        <f t="shared" si="39"/>
        <v>9077.3639659000037</v>
      </c>
    </row>
    <row r="307" spans="3:17">
      <c r="C307">
        <v>100</v>
      </c>
      <c r="D307">
        <v>50</v>
      </c>
      <c r="E307">
        <f t="shared" si="32"/>
        <v>0.40806999999999999</v>
      </c>
      <c r="F307">
        <v>0.1923</v>
      </c>
      <c r="G307">
        <v>180.4</v>
      </c>
      <c r="H307">
        <v>103</v>
      </c>
      <c r="I307">
        <v>94.4</v>
      </c>
      <c r="J307">
        <v>152.30000000000001</v>
      </c>
      <c r="K307">
        <f t="shared" si="33"/>
        <v>8.5999999999999943</v>
      </c>
      <c r="L307">
        <f t="shared" si="34"/>
        <v>28.099999999999994</v>
      </c>
      <c r="M307">
        <f t="shared" si="35"/>
        <v>14673.862582599992</v>
      </c>
      <c r="N307">
        <f t="shared" si="36"/>
        <v>22594.198118999997</v>
      </c>
      <c r="O307">
        <f t="shared" si="37"/>
        <v>35.04526674506296</v>
      </c>
      <c r="P307">
        <f t="shared" si="38"/>
        <v>418.71168193254476</v>
      </c>
      <c r="Q307">
        <f t="shared" si="39"/>
        <v>7920.3355364000054</v>
      </c>
    </row>
    <row r="308" spans="3:17">
      <c r="C308">
        <v>100</v>
      </c>
      <c r="D308">
        <v>50</v>
      </c>
      <c r="E308">
        <f t="shared" si="32"/>
        <v>0.40806999999999999</v>
      </c>
      <c r="F308">
        <v>0.1923</v>
      </c>
      <c r="G308">
        <v>181.3</v>
      </c>
      <c r="H308">
        <v>103.1</v>
      </c>
      <c r="I308">
        <v>93.2</v>
      </c>
      <c r="J308">
        <v>154</v>
      </c>
      <c r="K308">
        <f t="shared" si="33"/>
        <v>9.8999999999999915</v>
      </c>
      <c r="L308">
        <f t="shared" si="34"/>
        <v>27.300000000000011</v>
      </c>
      <c r="M308">
        <f t="shared" si="35"/>
        <v>16892.004600899985</v>
      </c>
      <c r="N308">
        <f t="shared" si="36"/>
        <v>21950.946927000008</v>
      </c>
      <c r="O308">
        <f t="shared" si="37"/>
        <v>31.716542514603169</v>
      </c>
      <c r="P308">
        <f t="shared" si="38"/>
        <v>532.59287619772681</v>
      </c>
      <c r="Q308">
        <f t="shared" si="39"/>
        <v>5058.9423261000229</v>
      </c>
    </row>
    <row r="309" spans="3:17">
      <c r="C309">
        <v>100</v>
      </c>
      <c r="D309">
        <v>50</v>
      </c>
      <c r="E309">
        <f t="shared" si="32"/>
        <v>0.40806999999999999</v>
      </c>
      <c r="F309">
        <v>0.1923</v>
      </c>
      <c r="G309">
        <v>183.4</v>
      </c>
      <c r="H309">
        <v>102.3</v>
      </c>
      <c r="I309">
        <v>92.8</v>
      </c>
      <c r="J309">
        <v>153.1</v>
      </c>
      <c r="K309">
        <f t="shared" si="33"/>
        <v>9.5</v>
      </c>
      <c r="L309">
        <f t="shared" si="34"/>
        <v>30.300000000000011</v>
      </c>
      <c r="M309">
        <f t="shared" si="35"/>
        <v>16209.4993645</v>
      </c>
      <c r="N309">
        <f t="shared" si="36"/>
        <v>24363.138897000012</v>
      </c>
      <c r="O309">
        <f t="shared" si="37"/>
        <v>35.95146050768988</v>
      </c>
      <c r="P309">
        <f t="shared" si="38"/>
        <v>450.87179034167053</v>
      </c>
      <c r="Q309">
        <f t="shared" si="39"/>
        <v>8153.6395325000121</v>
      </c>
    </row>
    <row r="310" spans="3:17">
      <c r="C310">
        <v>100</v>
      </c>
      <c r="D310">
        <v>50</v>
      </c>
      <c r="E310">
        <f t="shared" si="32"/>
        <v>0.40806999999999999</v>
      </c>
      <c r="F310">
        <v>0.1923</v>
      </c>
      <c r="G310">
        <v>181.1</v>
      </c>
      <c r="H310">
        <v>103.8</v>
      </c>
      <c r="I310">
        <v>94.3</v>
      </c>
      <c r="J310">
        <v>156.30000000000001</v>
      </c>
      <c r="K310">
        <f t="shared" si="33"/>
        <v>9.5</v>
      </c>
      <c r="L310">
        <f t="shared" si="34"/>
        <v>24.799999999999983</v>
      </c>
      <c r="M310">
        <f t="shared" si="35"/>
        <v>16209.4993645</v>
      </c>
      <c r="N310">
        <f t="shared" si="36"/>
        <v>19940.786951999988</v>
      </c>
      <c r="O310">
        <f t="shared" si="37"/>
        <v>30.429990559838568</v>
      </c>
      <c r="P310">
        <f t="shared" si="38"/>
        <v>532.68170861325405</v>
      </c>
      <c r="Q310">
        <f t="shared" si="39"/>
        <v>3731.2875874999881</v>
      </c>
    </row>
    <row r="311" spans="3:17">
      <c r="C311">
        <v>100</v>
      </c>
      <c r="D311">
        <v>50</v>
      </c>
      <c r="E311">
        <f t="shared" si="32"/>
        <v>0.40806999999999999</v>
      </c>
      <c r="F311">
        <v>0.1923</v>
      </c>
      <c r="G311">
        <v>183.2</v>
      </c>
      <c r="H311">
        <v>102.2</v>
      </c>
      <c r="I311">
        <v>94.2</v>
      </c>
      <c r="J311">
        <v>152.69999999999999</v>
      </c>
      <c r="K311">
        <f t="shared" si="33"/>
        <v>8</v>
      </c>
      <c r="L311">
        <f t="shared" si="34"/>
        <v>30.5</v>
      </c>
      <c r="M311">
        <f t="shared" si="35"/>
        <v>13650.104728</v>
      </c>
      <c r="N311">
        <f t="shared" si="36"/>
        <v>24523.951695</v>
      </c>
      <c r="O311">
        <f t="shared" si="37"/>
        <v>39.7061369311159</v>
      </c>
      <c r="P311">
        <f t="shared" si="38"/>
        <v>343.77821120399733</v>
      </c>
      <c r="Q311">
        <f t="shared" si="39"/>
        <v>10873.846966999999</v>
      </c>
    </row>
    <row r="312" spans="3:17">
      <c r="C312">
        <v>100</v>
      </c>
      <c r="D312">
        <v>50</v>
      </c>
      <c r="E312">
        <f t="shared" si="32"/>
        <v>0.40806999999999999</v>
      </c>
      <c r="F312">
        <v>0.1923</v>
      </c>
      <c r="G312">
        <v>183.5</v>
      </c>
      <c r="H312">
        <v>101.6</v>
      </c>
      <c r="I312">
        <v>93.4</v>
      </c>
      <c r="J312">
        <v>153.69999999999999</v>
      </c>
      <c r="K312">
        <f t="shared" si="33"/>
        <v>8.1999999999999886</v>
      </c>
      <c r="L312">
        <f t="shared" si="34"/>
        <v>29.800000000000011</v>
      </c>
      <c r="M312">
        <f t="shared" si="35"/>
        <v>13991.35734619998</v>
      </c>
      <c r="N312">
        <f t="shared" si="36"/>
        <v>23961.10690200001</v>
      </c>
      <c r="O312">
        <f t="shared" si="37"/>
        <v>39.433672879381668</v>
      </c>
      <c r="P312">
        <f t="shared" si="38"/>
        <v>354.80735941073135</v>
      </c>
      <c r="Q312">
        <f t="shared" si="39"/>
        <v>9969.7495558000301</v>
      </c>
    </row>
    <row r="313" spans="3:17">
      <c r="C313">
        <v>100</v>
      </c>
      <c r="D313">
        <v>50</v>
      </c>
      <c r="E313">
        <f t="shared" si="32"/>
        <v>0.40806999999999999</v>
      </c>
      <c r="F313">
        <v>0.1923</v>
      </c>
      <c r="G313">
        <v>183.6</v>
      </c>
      <c r="H313">
        <v>102.4</v>
      </c>
      <c r="I313">
        <v>93.1</v>
      </c>
      <c r="J313">
        <v>153</v>
      </c>
      <c r="K313">
        <f t="shared" si="33"/>
        <v>9.3000000000000114</v>
      </c>
      <c r="L313">
        <f t="shared" si="34"/>
        <v>30.599999999999994</v>
      </c>
      <c r="M313">
        <f t="shared" si="35"/>
        <v>15868.246746300019</v>
      </c>
      <c r="N313">
        <f t="shared" si="36"/>
        <v>24604.358093999996</v>
      </c>
      <c r="O313">
        <f t="shared" si="37"/>
        <v>36.635815648962783</v>
      </c>
      <c r="P313">
        <f t="shared" si="38"/>
        <v>433.13480170187705</v>
      </c>
      <c r="Q313">
        <f t="shared" si="39"/>
        <v>8736.1113476999762</v>
      </c>
    </row>
    <row r="314" spans="3:17">
      <c r="C314">
        <v>100</v>
      </c>
      <c r="D314">
        <v>50</v>
      </c>
      <c r="E314">
        <f t="shared" si="32"/>
        <v>0.40806999999999999</v>
      </c>
      <c r="F314">
        <v>0.1923</v>
      </c>
      <c r="G314">
        <v>185</v>
      </c>
      <c r="H314">
        <v>102.5</v>
      </c>
      <c r="I314">
        <v>93</v>
      </c>
      <c r="J314">
        <v>154.9</v>
      </c>
      <c r="K314">
        <f t="shared" si="33"/>
        <v>9.5</v>
      </c>
      <c r="L314">
        <f t="shared" si="34"/>
        <v>30.099999999999994</v>
      </c>
      <c r="M314">
        <f t="shared" si="35"/>
        <v>16209.4993645</v>
      </c>
      <c r="N314">
        <f t="shared" si="36"/>
        <v>24202.326098999994</v>
      </c>
      <c r="O314">
        <f t="shared" si="37"/>
        <v>36.597369470929316</v>
      </c>
      <c r="P314">
        <f t="shared" si="38"/>
        <v>442.91432960436737</v>
      </c>
      <c r="Q314">
        <f t="shared" si="39"/>
        <v>7992.8267344999949</v>
      </c>
    </row>
    <row r="315" spans="3:17">
      <c r="C315">
        <v>100</v>
      </c>
      <c r="D315">
        <v>50</v>
      </c>
      <c r="E315">
        <f t="shared" si="32"/>
        <v>0.40806999999999999</v>
      </c>
      <c r="F315">
        <v>0.1923</v>
      </c>
      <c r="G315">
        <v>183.1</v>
      </c>
      <c r="H315">
        <v>104.2</v>
      </c>
      <c r="I315">
        <v>93.4</v>
      </c>
      <c r="J315">
        <v>154.19999999999999</v>
      </c>
      <c r="K315">
        <f t="shared" si="33"/>
        <v>10.799999999999997</v>
      </c>
      <c r="L315">
        <f t="shared" si="34"/>
        <v>28.900000000000006</v>
      </c>
      <c r="M315">
        <f t="shared" si="35"/>
        <v>18427.641382799997</v>
      </c>
      <c r="N315">
        <f t="shared" si="36"/>
        <v>23237.449311000008</v>
      </c>
      <c r="O315">
        <f t="shared" si="37"/>
        <v>30.969405866790432</v>
      </c>
      <c r="P315">
        <f t="shared" si="38"/>
        <v>595.02728150689506</v>
      </c>
      <c r="Q315">
        <f t="shared" si="39"/>
        <v>4809.8079282000108</v>
      </c>
    </row>
    <row r="316" spans="3:17">
      <c r="C316">
        <v>100</v>
      </c>
      <c r="D316">
        <v>50</v>
      </c>
      <c r="E316">
        <f t="shared" si="32"/>
        <v>0.40806999999999999</v>
      </c>
      <c r="F316">
        <v>0.1923</v>
      </c>
      <c r="G316">
        <v>184</v>
      </c>
      <c r="H316">
        <v>102.5</v>
      </c>
      <c r="I316">
        <v>93.9</v>
      </c>
      <c r="J316">
        <v>155.4</v>
      </c>
      <c r="K316">
        <f t="shared" si="33"/>
        <v>8.5999999999999943</v>
      </c>
      <c r="L316">
        <f t="shared" si="34"/>
        <v>28.599999999999994</v>
      </c>
      <c r="M316">
        <f t="shared" si="35"/>
        <v>14673.862582599992</v>
      </c>
      <c r="N316">
        <f t="shared" si="36"/>
        <v>22996.230113999995</v>
      </c>
      <c r="O316">
        <f t="shared" si="37"/>
        <v>37.557498717210365</v>
      </c>
      <c r="P316">
        <f t="shared" si="38"/>
        <v>390.70393619892036</v>
      </c>
      <c r="Q316">
        <f t="shared" si="39"/>
        <v>8322.3675314000029</v>
      </c>
    </row>
    <row r="317" spans="3:17">
      <c r="C317">
        <v>100</v>
      </c>
      <c r="D317">
        <v>50</v>
      </c>
      <c r="E317">
        <f t="shared" si="32"/>
        <v>0.40806999999999999</v>
      </c>
      <c r="F317">
        <v>0.1923</v>
      </c>
      <c r="G317">
        <v>183.2</v>
      </c>
      <c r="H317">
        <v>102.6</v>
      </c>
      <c r="I317">
        <v>93.4</v>
      </c>
      <c r="J317">
        <v>153</v>
      </c>
      <c r="K317">
        <f t="shared" si="33"/>
        <v>9.1999999999999886</v>
      </c>
      <c r="L317">
        <f t="shared" si="34"/>
        <v>30.199999999999989</v>
      </c>
      <c r="M317">
        <f t="shared" si="35"/>
        <v>15697.620437199981</v>
      </c>
      <c r="N317">
        <f t="shared" si="36"/>
        <v>24282.73249799999</v>
      </c>
      <c r="O317">
        <f t="shared" si="37"/>
        <v>36.35773097219451</v>
      </c>
      <c r="P317">
        <f t="shared" si="38"/>
        <v>431.75467823349953</v>
      </c>
      <c r="Q317">
        <f t="shared" si="39"/>
        <v>8585.1120608000092</v>
      </c>
    </row>
    <row r="318" spans="3:17">
      <c r="C318">
        <v>100</v>
      </c>
      <c r="D318">
        <v>50</v>
      </c>
      <c r="E318">
        <f t="shared" si="32"/>
        <v>0.40806999999999999</v>
      </c>
      <c r="F318">
        <v>0.1923</v>
      </c>
      <c r="G318">
        <v>182.2</v>
      </c>
      <c r="H318">
        <v>100.5</v>
      </c>
      <c r="I318">
        <v>90.1</v>
      </c>
      <c r="J318">
        <v>151.9</v>
      </c>
      <c r="K318">
        <f t="shared" si="33"/>
        <v>10.400000000000006</v>
      </c>
      <c r="L318">
        <f t="shared" si="34"/>
        <v>30.299999999999983</v>
      </c>
      <c r="M318">
        <f t="shared" si="35"/>
        <v>17745.136146400011</v>
      </c>
      <c r="N318">
        <f t="shared" si="36"/>
        <v>24363.13889699999</v>
      </c>
      <c r="O318">
        <f t="shared" si="37"/>
        <v>34.119933783837396</v>
      </c>
      <c r="P318">
        <f t="shared" si="38"/>
        <v>520.08120117764929</v>
      </c>
      <c r="Q318">
        <f t="shared" si="39"/>
        <v>6618.0027505999788</v>
      </c>
    </row>
    <row r="319" spans="3:17">
      <c r="C319">
        <v>100</v>
      </c>
      <c r="D319">
        <v>50</v>
      </c>
      <c r="E319">
        <f t="shared" si="32"/>
        <v>0.40806999999999999</v>
      </c>
      <c r="F319">
        <v>0.1923</v>
      </c>
      <c r="G319">
        <v>180.9</v>
      </c>
      <c r="H319">
        <v>100.5</v>
      </c>
      <c r="I319">
        <v>92.5</v>
      </c>
      <c r="J319">
        <v>151.80000000000001</v>
      </c>
      <c r="K319">
        <f t="shared" si="33"/>
        <v>8</v>
      </c>
      <c r="L319">
        <f t="shared" si="34"/>
        <v>29.099999999999994</v>
      </c>
      <c r="M319">
        <f t="shared" si="35"/>
        <v>13650.104728</v>
      </c>
      <c r="N319">
        <f t="shared" si="36"/>
        <v>23398.262108999996</v>
      </c>
      <c r="O319">
        <f t="shared" si="37"/>
        <v>38.773848348201078</v>
      </c>
      <c r="P319">
        <f t="shared" si="38"/>
        <v>352.04410471248207</v>
      </c>
      <c r="Q319">
        <f t="shared" si="39"/>
        <v>9748.1573809999954</v>
      </c>
    </row>
    <row r="320" spans="3:17">
      <c r="C320">
        <v>100</v>
      </c>
      <c r="D320">
        <v>50</v>
      </c>
      <c r="E320">
        <f t="shared" si="32"/>
        <v>0.40806999999999999</v>
      </c>
      <c r="F320">
        <v>0.1923</v>
      </c>
      <c r="G320">
        <v>180.5</v>
      </c>
      <c r="H320">
        <v>101.1</v>
      </c>
      <c r="I320">
        <v>94</v>
      </c>
      <c r="J320">
        <v>151.19999999999999</v>
      </c>
      <c r="K320">
        <f t="shared" si="33"/>
        <v>7.0999999999999943</v>
      </c>
      <c r="L320">
        <f t="shared" si="34"/>
        <v>29.300000000000011</v>
      </c>
      <c r="M320">
        <f t="shared" si="35"/>
        <v>12114.467946099991</v>
      </c>
      <c r="N320">
        <f t="shared" si="36"/>
        <v>23559.074907000009</v>
      </c>
      <c r="O320">
        <f t="shared" si="37"/>
        <v>40.650152991646173</v>
      </c>
      <c r="P320">
        <f t="shared" si="38"/>
        <v>298.01777003372115</v>
      </c>
      <c r="Q320">
        <f t="shared" si="39"/>
        <v>11444.606960900019</v>
      </c>
    </row>
    <row r="321" spans="3:17">
      <c r="C321">
        <v>100</v>
      </c>
      <c r="D321">
        <v>50</v>
      </c>
      <c r="E321">
        <f t="shared" si="32"/>
        <v>0.40806999999999999</v>
      </c>
      <c r="F321">
        <v>0.1923</v>
      </c>
      <c r="G321">
        <v>181.1</v>
      </c>
      <c r="H321">
        <v>101.1</v>
      </c>
      <c r="I321">
        <v>91.9</v>
      </c>
      <c r="J321">
        <v>152.6</v>
      </c>
      <c r="K321">
        <f t="shared" si="33"/>
        <v>9.1999999999999886</v>
      </c>
      <c r="L321">
        <f t="shared" si="34"/>
        <v>28.5</v>
      </c>
      <c r="M321">
        <f t="shared" si="35"/>
        <v>15697.620437199981</v>
      </c>
      <c r="N321">
        <f t="shared" si="36"/>
        <v>22915.823714999999</v>
      </c>
      <c r="O321">
        <f t="shared" si="37"/>
        <v>35.135676291900971</v>
      </c>
      <c r="P321">
        <f t="shared" si="38"/>
        <v>446.77154658378947</v>
      </c>
      <c r="Q321">
        <f t="shared" si="39"/>
        <v>7218.2032778000175</v>
      </c>
    </row>
    <row r="322" spans="3:17">
      <c r="C322">
        <v>100</v>
      </c>
      <c r="D322">
        <v>50</v>
      </c>
      <c r="E322">
        <f t="shared" si="32"/>
        <v>0.40806999999999999</v>
      </c>
      <c r="F322">
        <v>0.1923</v>
      </c>
      <c r="G322">
        <v>179.7</v>
      </c>
      <c r="H322">
        <v>101.6</v>
      </c>
      <c r="I322">
        <v>91.4</v>
      </c>
      <c r="J322">
        <v>152.9</v>
      </c>
      <c r="K322">
        <f t="shared" si="33"/>
        <v>10.199999999999989</v>
      </c>
      <c r="L322">
        <f t="shared" si="34"/>
        <v>26.799999999999983</v>
      </c>
      <c r="M322">
        <f t="shared" si="35"/>
        <v>17403.883528199978</v>
      </c>
      <c r="N322">
        <f t="shared" si="36"/>
        <v>21548.914931999989</v>
      </c>
      <c r="O322">
        <f t="shared" si="37"/>
        <v>30.568123935545763</v>
      </c>
      <c r="P322">
        <f t="shared" si="38"/>
        <v>569.34745373634428</v>
      </c>
      <c r="Q322">
        <f t="shared" si="39"/>
        <v>4145.0314038000106</v>
      </c>
    </row>
    <row r="323" spans="3:17">
      <c r="C323">
        <v>100</v>
      </c>
      <c r="D323">
        <v>50</v>
      </c>
      <c r="E323">
        <f t="shared" ref="E323:E386" si="40" xml:space="preserve"> (5.7214*C323 - 164.07)/1000</f>
        <v>0.40806999999999999</v>
      </c>
      <c r="F323">
        <v>0.1923</v>
      </c>
      <c r="G323">
        <v>179.9</v>
      </c>
      <c r="H323">
        <v>101.9</v>
      </c>
      <c r="I323">
        <v>92.5</v>
      </c>
      <c r="J323">
        <v>150.4</v>
      </c>
      <c r="K323">
        <f t="shared" ref="K323:K386" si="41" xml:space="preserve"> H323 - I323</f>
        <v>9.4000000000000057</v>
      </c>
      <c r="L323">
        <f t="shared" ref="L323:L386" si="42" xml:space="preserve"> G323 - J323</f>
        <v>29.5</v>
      </c>
      <c r="M323">
        <f t="shared" ref="M323:M386" si="43" xml:space="preserve"> 4181.3*K323*E323</f>
        <v>16038.873055400009</v>
      </c>
      <c r="N323">
        <f t="shared" ref="N323:N386" si="44">4181.3*L323*F323</f>
        <v>23719.887705000001</v>
      </c>
      <c r="O323">
        <f t="shared" ref="O323:O386" si="45" xml:space="preserve"> ( (G323 - H323) - (J323-I323))/(LN( (G323-I323)/(J323-H323)))</f>
        <v>34.129606790546717</v>
      </c>
      <c r="P323">
        <f t="shared" ref="P323:P386" si="46" xml:space="preserve"> M323/O323</f>
        <v>469.94016525975582</v>
      </c>
      <c r="Q323">
        <f t="shared" ref="Q323:Q386" si="47" xml:space="preserve"> N323 - M323</f>
        <v>7681.0146495999925</v>
      </c>
    </row>
    <row r="324" spans="3:17">
      <c r="C324">
        <v>100</v>
      </c>
      <c r="D324">
        <v>50</v>
      </c>
      <c r="E324">
        <f t="shared" si="40"/>
        <v>0.40806999999999999</v>
      </c>
      <c r="F324">
        <v>0.1923</v>
      </c>
      <c r="G324">
        <v>179.3</v>
      </c>
      <c r="H324">
        <v>100.3</v>
      </c>
      <c r="I324">
        <v>93.2</v>
      </c>
      <c r="J324">
        <v>152.80000000000001</v>
      </c>
      <c r="K324">
        <f t="shared" si="41"/>
        <v>7.0999999999999943</v>
      </c>
      <c r="L324">
        <f t="shared" si="42"/>
        <v>26.5</v>
      </c>
      <c r="M324">
        <f t="shared" si="43"/>
        <v>12114.467946099991</v>
      </c>
      <c r="N324">
        <f t="shared" si="44"/>
        <v>21307.695735000001</v>
      </c>
      <c r="O324">
        <f t="shared" si="45"/>
        <v>39.215984192633577</v>
      </c>
      <c r="P324">
        <f t="shared" si="46"/>
        <v>308.91658581338373</v>
      </c>
      <c r="Q324">
        <f t="shared" si="47"/>
        <v>9193.2277889000106</v>
      </c>
    </row>
    <row r="325" spans="3:17">
      <c r="C325">
        <v>100</v>
      </c>
      <c r="D325">
        <v>50</v>
      </c>
      <c r="E325">
        <f t="shared" si="40"/>
        <v>0.40806999999999999</v>
      </c>
      <c r="F325">
        <v>0.1923</v>
      </c>
      <c r="G325">
        <v>180.1</v>
      </c>
      <c r="H325">
        <v>100.3</v>
      </c>
      <c r="I325">
        <v>93.1</v>
      </c>
      <c r="J325">
        <v>153.69999999999999</v>
      </c>
      <c r="K325">
        <f t="shared" si="41"/>
        <v>7.2000000000000028</v>
      </c>
      <c r="L325">
        <f t="shared" si="42"/>
        <v>26.400000000000006</v>
      </c>
      <c r="M325">
        <f t="shared" si="43"/>
        <v>12285.094255200005</v>
      </c>
      <c r="N325">
        <f t="shared" si="44"/>
        <v>21227.289336000005</v>
      </c>
      <c r="O325">
        <f t="shared" si="45"/>
        <v>39.336413335410157</v>
      </c>
      <c r="P325">
        <f t="shared" si="46"/>
        <v>312.30844943713038</v>
      </c>
      <c r="Q325">
        <f t="shared" si="47"/>
        <v>8942.1950808000001</v>
      </c>
    </row>
    <row r="326" spans="3:17">
      <c r="C326">
        <v>100</v>
      </c>
      <c r="D326">
        <v>50</v>
      </c>
      <c r="E326">
        <f t="shared" si="40"/>
        <v>0.40806999999999999</v>
      </c>
      <c r="F326">
        <v>0.1923</v>
      </c>
      <c r="G326">
        <v>180.5</v>
      </c>
      <c r="H326">
        <v>101.6</v>
      </c>
      <c r="I326">
        <v>91.7</v>
      </c>
      <c r="J326">
        <v>154.4</v>
      </c>
      <c r="K326">
        <f t="shared" si="41"/>
        <v>9.8999999999999915</v>
      </c>
      <c r="L326">
        <f t="shared" si="42"/>
        <v>26.099999999999994</v>
      </c>
      <c r="M326">
        <f t="shared" si="43"/>
        <v>16892.004600899985</v>
      </c>
      <c r="N326">
        <f t="shared" si="44"/>
        <v>20986.070138999996</v>
      </c>
      <c r="O326">
        <f t="shared" si="45"/>
        <v>31.161309330223112</v>
      </c>
      <c r="P326">
        <f t="shared" si="46"/>
        <v>542.0826327254664</v>
      </c>
      <c r="Q326">
        <f t="shared" si="47"/>
        <v>4094.0655381000106</v>
      </c>
    </row>
    <row r="327" spans="3:17">
      <c r="C327">
        <v>100</v>
      </c>
      <c r="D327">
        <v>50</v>
      </c>
      <c r="E327">
        <f t="shared" si="40"/>
        <v>0.40806999999999999</v>
      </c>
      <c r="F327">
        <v>0.1923</v>
      </c>
      <c r="G327">
        <v>180.9</v>
      </c>
      <c r="H327">
        <v>101.4</v>
      </c>
      <c r="I327">
        <v>92.9</v>
      </c>
      <c r="J327">
        <v>152.9</v>
      </c>
      <c r="K327">
        <f t="shared" si="41"/>
        <v>8.5</v>
      </c>
      <c r="L327">
        <f t="shared" si="42"/>
        <v>28</v>
      </c>
      <c r="M327">
        <f t="shared" si="43"/>
        <v>14503.236273500001</v>
      </c>
      <c r="N327">
        <f t="shared" si="44"/>
        <v>22513.791720000001</v>
      </c>
      <c r="O327">
        <f t="shared" si="45"/>
        <v>36.397233347684775</v>
      </c>
      <c r="P327">
        <f t="shared" si="46"/>
        <v>398.47084351048761</v>
      </c>
      <c r="Q327">
        <f t="shared" si="47"/>
        <v>8010.5554465000005</v>
      </c>
    </row>
    <row r="328" spans="3:17">
      <c r="C328">
        <v>100</v>
      </c>
      <c r="D328">
        <v>50</v>
      </c>
      <c r="E328">
        <f t="shared" si="40"/>
        <v>0.40806999999999999</v>
      </c>
      <c r="F328">
        <v>0.1923</v>
      </c>
      <c r="G328">
        <v>182.2</v>
      </c>
      <c r="H328">
        <v>100.2</v>
      </c>
      <c r="I328">
        <v>91.5</v>
      </c>
      <c r="J328">
        <v>153.69999999999999</v>
      </c>
      <c r="K328">
        <f t="shared" si="41"/>
        <v>8.7000000000000028</v>
      </c>
      <c r="L328">
        <f t="shared" si="42"/>
        <v>28.5</v>
      </c>
      <c r="M328">
        <f t="shared" si="43"/>
        <v>14844.488891700004</v>
      </c>
      <c r="N328">
        <f t="shared" si="44"/>
        <v>22915.823714999999</v>
      </c>
      <c r="O328">
        <f t="shared" si="45"/>
        <v>37.50882997503804</v>
      </c>
      <c r="P328">
        <f t="shared" si="46"/>
        <v>395.75984912296508</v>
      </c>
      <c r="Q328">
        <f t="shared" si="47"/>
        <v>8071.3348232999942</v>
      </c>
    </row>
    <row r="329" spans="3:17">
      <c r="C329">
        <v>100</v>
      </c>
      <c r="D329">
        <v>50</v>
      </c>
      <c r="E329">
        <f t="shared" si="40"/>
        <v>0.40806999999999999</v>
      </c>
      <c r="F329">
        <v>0.1923</v>
      </c>
      <c r="G329">
        <v>181.4</v>
      </c>
      <c r="H329">
        <v>101</v>
      </c>
      <c r="I329">
        <v>90.9</v>
      </c>
      <c r="J329">
        <v>153.5</v>
      </c>
      <c r="K329">
        <f t="shared" si="41"/>
        <v>10.099999999999994</v>
      </c>
      <c r="L329">
        <f t="shared" si="42"/>
        <v>27.900000000000006</v>
      </c>
      <c r="M329">
        <f t="shared" si="43"/>
        <v>17233.257219099989</v>
      </c>
      <c r="N329">
        <f t="shared" si="44"/>
        <v>22433.385321000005</v>
      </c>
      <c r="O329">
        <f t="shared" si="45"/>
        <v>32.688339679471078</v>
      </c>
      <c r="P329">
        <f t="shared" si="46"/>
        <v>527.19891521204465</v>
      </c>
      <c r="Q329">
        <f t="shared" si="47"/>
        <v>5200.1281019000162</v>
      </c>
    </row>
    <row r="330" spans="3:17">
      <c r="C330">
        <v>100</v>
      </c>
      <c r="D330">
        <v>50</v>
      </c>
      <c r="E330">
        <f t="shared" si="40"/>
        <v>0.40806999999999999</v>
      </c>
      <c r="F330">
        <v>0.1923</v>
      </c>
      <c r="G330">
        <v>181.1</v>
      </c>
      <c r="H330">
        <v>101.8</v>
      </c>
      <c r="I330">
        <v>94</v>
      </c>
      <c r="J330">
        <v>155.4</v>
      </c>
      <c r="K330">
        <f t="shared" si="41"/>
        <v>7.7999999999999972</v>
      </c>
      <c r="L330">
        <f t="shared" si="42"/>
        <v>25.699999999999989</v>
      </c>
      <c r="M330">
        <f t="shared" si="43"/>
        <v>13308.852109799995</v>
      </c>
      <c r="N330">
        <f t="shared" si="44"/>
        <v>20664.444542999991</v>
      </c>
      <c r="O330">
        <f t="shared" si="45"/>
        <v>36.868613476756856</v>
      </c>
      <c r="P330">
        <f t="shared" si="46"/>
        <v>360.98054292685339</v>
      </c>
      <c r="Q330">
        <f t="shared" si="47"/>
        <v>7355.5924331999959</v>
      </c>
    </row>
    <row r="331" spans="3:17">
      <c r="C331">
        <v>100</v>
      </c>
      <c r="D331">
        <v>50</v>
      </c>
      <c r="E331">
        <f t="shared" si="40"/>
        <v>0.40806999999999999</v>
      </c>
      <c r="F331">
        <v>0.1923</v>
      </c>
      <c r="G331">
        <v>181</v>
      </c>
      <c r="H331">
        <v>102.1</v>
      </c>
      <c r="I331">
        <v>92.2</v>
      </c>
      <c r="J331">
        <v>152</v>
      </c>
      <c r="K331">
        <f t="shared" si="41"/>
        <v>9.8999999999999915</v>
      </c>
      <c r="L331">
        <f t="shared" si="42"/>
        <v>29</v>
      </c>
      <c r="M331">
        <f t="shared" si="43"/>
        <v>16892.004600899985</v>
      </c>
      <c r="N331">
        <f t="shared" si="44"/>
        <v>23317.855710000003</v>
      </c>
      <c r="O331">
        <f t="shared" si="45"/>
        <v>33.138685644158699</v>
      </c>
      <c r="P331">
        <f t="shared" si="46"/>
        <v>509.73671020888878</v>
      </c>
      <c r="Q331">
        <f t="shared" si="47"/>
        <v>6425.8511091000182</v>
      </c>
    </row>
    <row r="332" spans="3:17">
      <c r="C332">
        <v>100</v>
      </c>
      <c r="D332">
        <v>50</v>
      </c>
      <c r="E332">
        <f t="shared" si="40"/>
        <v>0.40806999999999999</v>
      </c>
      <c r="F332">
        <v>0.1923</v>
      </c>
      <c r="G332">
        <v>182.7</v>
      </c>
      <c r="H332">
        <v>100.4</v>
      </c>
      <c r="I332">
        <v>92.2</v>
      </c>
      <c r="J332">
        <v>153.19999999999999</v>
      </c>
      <c r="K332">
        <f t="shared" si="41"/>
        <v>8.2000000000000028</v>
      </c>
      <c r="L332">
        <f t="shared" si="42"/>
        <v>29.5</v>
      </c>
      <c r="M332">
        <f t="shared" si="43"/>
        <v>13991.357346200004</v>
      </c>
      <c r="N332">
        <f t="shared" si="44"/>
        <v>23719.887705000001</v>
      </c>
      <c r="O332">
        <f t="shared" si="45"/>
        <v>39.529457667811776</v>
      </c>
      <c r="P332">
        <f t="shared" si="46"/>
        <v>353.94761708539573</v>
      </c>
      <c r="Q332">
        <f t="shared" si="47"/>
        <v>9728.530358799997</v>
      </c>
    </row>
    <row r="333" spans="3:17">
      <c r="C333">
        <v>100</v>
      </c>
      <c r="D333">
        <v>50</v>
      </c>
      <c r="E333">
        <f t="shared" si="40"/>
        <v>0.40806999999999999</v>
      </c>
      <c r="F333">
        <v>0.1923</v>
      </c>
      <c r="G333">
        <v>182</v>
      </c>
      <c r="H333">
        <v>100.3</v>
      </c>
      <c r="I333">
        <v>91.8</v>
      </c>
      <c r="J333">
        <v>152.6</v>
      </c>
      <c r="K333">
        <f t="shared" si="41"/>
        <v>8.5</v>
      </c>
      <c r="L333">
        <f t="shared" si="42"/>
        <v>29.400000000000006</v>
      </c>
      <c r="M333">
        <f t="shared" si="43"/>
        <v>14503.236273500001</v>
      </c>
      <c r="N333">
        <f t="shared" si="44"/>
        <v>23639.481306000005</v>
      </c>
      <c r="O333">
        <f t="shared" si="45"/>
        <v>38.346298027267117</v>
      </c>
      <c r="P333">
        <f t="shared" si="46"/>
        <v>378.21737741638327</v>
      </c>
      <c r="Q333">
        <f t="shared" si="47"/>
        <v>9136.2450325000045</v>
      </c>
    </row>
    <row r="334" spans="3:17">
      <c r="C334">
        <v>100</v>
      </c>
      <c r="D334">
        <v>50</v>
      </c>
      <c r="E334">
        <f t="shared" si="40"/>
        <v>0.40806999999999999</v>
      </c>
      <c r="F334">
        <v>0.1923</v>
      </c>
      <c r="G334">
        <v>182.8</v>
      </c>
      <c r="H334">
        <v>100.7</v>
      </c>
      <c r="I334">
        <v>93</v>
      </c>
      <c r="J334">
        <v>153.69999999999999</v>
      </c>
      <c r="K334">
        <f t="shared" si="41"/>
        <v>7.7000000000000028</v>
      </c>
      <c r="L334">
        <f t="shared" si="42"/>
        <v>29.100000000000023</v>
      </c>
      <c r="M334">
        <f t="shared" si="43"/>
        <v>13138.225800700005</v>
      </c>
      <c r="N334">
        <f t="shared" si="44"/>
        <v>23398.262109000021</v>
      </c>
      <c r="O334">
        <f t="shared" si="45"/>
        <v>40.584641733634932</v>
      </c>
      <c r="P334">
        <f t="shared" si="46"/>
        <v>323.7240798361309</v>
      </c>
      <c r="Q334">
        <f t="shared" si="47"/>
        <v>10260.036308300016</v>
      </c>
    </row>
    <row r="335" spans="3:17">
      <c r="C335">
        <v>100</v>
      </c>
      <c r="D335">
        <v>50</v>
      </c>
      <c r="E335">
        <f t="shared" si="40"/>
        <v>0.40806999999999999</v>
      </c>
      <c r="F335">
        <v>0.1923</v>
      </c>
      <c r="G335">
        <v>182.8</v>
      </c>
      <c r="H335">
        <v>103.4</v>
      </c>
      <c r="I335">
        <v>92.9</v>
      </c>
      <c r="J335">
        <v>153.1</v>
      </c>
      <c r="K335">
        <f t="shared" si="41"/>
        <v>10.5</v>
      </c>
      <c r="L335">
        <f t="shared" si="42"/>
        <v>29.700000000000017</v>
      </c>
      <c r="M335">
        <f t="shared" si="43"/>
        <v>17915.7624555</v>
      </c>
      <c r="N335">
        <f t="shared" si="44"/>
        <v>23880.700503000015</v>
      </c>
      <c r="O335">
        <f t="shared" si="45"/>
        <v>32.394510697268657</v>
      </c>
      <c r="P335">
        <f t="shared" si="46"/>
        <v>553.04933057718847</v>
      </c>
      <c r="Q335">
        <f t="shared" si="47"/>
        <v>5964.9380475000144</v>
      </c>
    </row>
    <row r="336" spans="3:17">
      <c r="C336">
        <v>100</v>
      </c>
      <c r="D336">
        <v>50</v>
      </c>
      <c r="E336">
        <f t="shared" si="40"/>
        <v>0.40806999999999999</v>
      </c>
      <c r="F336">
        <v>0.1923</v>
      </c>
      <c r="G336">
        <v>182.4</v>
      </c>
      <c r="H336">
        <v>103.2</v>
      </c>
      <c r="I336">
        <v>93.1</v>
      </c>
      <c r="J336">
        <v>154.5</v>
      </c>
      <c r="K336">
        <f t="shared" si="41"/>
        <v>10.100000000000009</v>
      </c>
      <c r="L336">
        <f t="shared" si="42"/>
        <v>27.900000000000006</v>
      </c>
      <c r="M336">
        <f t="shared" si="43"/>
        <v>17233.257219100014</v>
      </c>
      <c r="N336">
        <f t="shared" si="44"/>
        <v>22433.385321000005</v>
      </c>
      <c r="O336">
        <f t="shared" si="45"/>
        <v>32.111952472538057</v>
      </c>
      <c r="P336">
        <f t="shared" si="46"/>
        <v>536.66176897333753</v>
      </c>
      <c r="Q336">
        <f t="shared" si="47"/>
        <v>5200.1281018999907</v>
      </c>
    </row>
    <row r="337" spans="3:17">
      <c r="C337">
        <v>100</v>
      </c>
      <c r="D337">
        <v>50</v>
      </c>
      <c r="E337">
        <f t="shared" si="40"/>
        <v>0.40806999999999999</v>
      </c>
      <c r="F337">
        <v>0.1923</v>
      </c>
      <c r="G337">
        <v>182.1</v>
      </c>
      <c r="H337">
        <v>103.2</v>
      </c>
      <c r="I337">
        <v>93.2</v>
      </c>
      <c r="J337">
        <v>155.4</v>
      </c>
      <c r="K337">
        <f t="shared" si="41"/>
        <v>10</v>
      </c>
      <c r="L337">
        <f t="shared" si="42"/>
        <v>26.699999999999989</v>
      </c>
      <c r="M337">
        <f t="shared" si="43"/>
        <v>17062.63091</v>
      </c>
      <c r="N337">
        <f t="shared" si="44"/>
        <v>21468.508532999993</v>
      </c>
      <c r="O337">
        <f t="shared" si="45"/>
        <v>31.365646286409618</v>
      </c>
      <c r="P337">
        <f t="shared" si="46"/>
        <v>543.99105168105677</v>
      </c>
      <c r="Q337">
        <f t="shared" si="47"/>
        <v>4405.877622999993</v>
      </c>
    </row>
    <row r="338" spans="3:17">
      <c r="C338">
        <v>100</v>
      </c>
      <c r="D338">
        <v>50</v>
      </c>
      <c r="E338">
        <f t="shared" si="40"/>
        <v>0.40806999999999999</v>
      </c>
      <c r="F338">
        <v>0.1923</v>
      </c>
      <c r="G338">
        <v>182.8</v>
      </c>
      <c r="H338">
        <v>102.4</v>
      </c>
      <c r="I338">
        <v>93.5</v>
      </c>
      <c r="J338">
        <v>153.4</v>
      </c>
      <c r="K338">
        <f t="shared" si="41"/>
        <v>8.9000000000000057</v>
      </c>
      <c r="L338">
        <f t="shared" si="42"/>
        <v>29.400000000000006</v>
      </c>
      <c r="M338">
        <f t="shared" si="43"/>
        <v>15185.741509900012</v>
      </c>
      <c r="N338">
        <f t="shared" si="44"/>
        <v>23639.481306000005</v>
      </c>
      <c r="O338">
        <f t="shared" si="45"/>
        <v>36.595650832207347</v>
      </c>
      <c r="P338">
        <f t="shared" si="46"/>
        <v>414.96027983017154</v>
      </c>
      <c r="Q338">
        <f t="shared" si="47"/>
        <v>8453.7397960999933</v>
      </c>
    </row>
    <row r="339" spans="3:17">
      <c r="C339">
        <v>100</v>
      </c>
      <c r="D339">
        <v>50</v>
      </c>
      <c r="E339">
        <f t="shared" si="40"/>
        <v>0.40806999999999999</v>
      </c>
      <c r="F339">
        <v>0.1923</v>
      </c>
      <c r="G339">
        <v>183.2</v>
      </c>
      <c r="H339">
        <v>103</v>
      </c>
      <c r="I339">
        <v>92.2</v>
      </c>
      <c r="J339">
        <v>155.30000000000001</v>
      </c>
      <c r="K339">
        <f t="shared" si="41"/>
        <v>10.799999999999997</v>
      </c>
      <c r="L339">
        <f t="shared" si="42"/>
        <v>27.899999999999977</v>
      </c>
      <c r="M339">
        <f t="shared" si="43"/>
        <v>18427.641382799997</v>
      </c>
      <c r="N339">
        <f t="shared" si="44"/>
        <v>22433.385320999983</v>
      </c>
      <c r="O339">
        <f t="shared" si="45"/>
        <v>30.874053363798982</v>
      </c>
      <c r="P339">
        <f t="shared" si="46"/>
        <v>596.86498451178807</v>
      </c>
      <c r="Q339">
        <f t="shared" si="47"/>
        <v>4005.7439381999866</v>
      </c>
    </row>
    <row r="340" spans="3:17">
      <c r="C340">
        <v>100</v>
      </c>
      <c r="D340">
        <v>50</v>
      </c>
      <c r="E340">
        <f t="shared" si="40"/>
        <v>0.40806999999999999</v>
      </c>
      <c r="F340">
        <v>0.1923</v>
      </c>
      <c r="G340">
        <v>184.3</v>
      </c>
      <c r="H340">
        <v>103.9</v>
      </c>
      <c r="I340">
        <v>92.7</v>
      </c>
      <c r="J340">
        <v>153.5</v>
      </c>
      <c r="K340">
        <f t="shared" si="41"/>
        <v>11.200000000000003</v>
      </c>
      <c r="L340">
        <f t="shared" si="42"/>
        <v>30.800000000000011</v>
      </c>
      <c r="M340">
        <f t="shared" si="43"/>
        <v>19110.146619200004</v>
      </c>
      <c r="N340">
        <f t="shared" si="44"/>
        <v>24765.170892000009</v>
      </c>
      <c r="O340">
        <f t="shared" si="45"/>
        <v>31.950942239029605</v>
      </c>
      <c r="P340">
        <f t="shared" si="46"/>
        <v>598.10901588548609</v>
      </c>
      <c r="Q340">
        <f t="shared" si="47"/>
        <v>5655.0242728000048</v>
      </c>
    </row>
    <row r="341" spans="3:17">
      <c r="C341">
        <v>100</v>
      </c>
      <c r="D341">
        <v>50</v>
      </c>
      <c r="E341">
        <f t="shared" si="40"/>
        <v>0.40806999999999999</v>
      </c>
      <c r="F341">
        <v>0.1923</v>
      </c>
      <c r="G341">
        <v>180.4</v>
      </c>
      <c r="H341">
        <v>100.7</v>
      </c>
      <c r="I341">
        <v>89.9</v>
      </c>
      <c r="J341">
        <v>156.9</v>
      </c>
      <c r="K341">
        <f t="shared" si="41"/>
        <v>10.799999999999997</v>
      </c>
      <c r="L341">
        <f t="shared" si="42"/>
        <v>23.5</v>
      </c>
      <c r="M341">
        <f t="shared" si="43"/>
        <v>18427.641382799997</v>
      </c>
      <c r="N341">
        <f t="shared" si="44"/>
        <v>18895.503765000001</v>
      </c>
      <c r="O341">
        <f t="shared" si="45"/>
        <v>26.656418634858902</v>
      </c>
      <c r="P341">
        <f t="shared" si="46"/>
        <v>691.30222012277227</v>
      </c>
      <c r="Q341">
        <f t="shared" si="47"/>
        <v>467.8623822000045</v>
      </c>
    </row>
    <row r="342" spans="3:17">
      <c r="C342">
        <v>100</v>
      </c>
      <c r="D342">
        <v>50</v>
      </c>
      <c r="E342">
        <f t="shared" si="40"/>
        <v>0.40806999999999999</v>
      </c>
      <c r="F342">
        <v>0.1923</v>
      </c>
      <c r="G342">
        <v>178.4</v>
      </c>
      <c r="H342">
        <v>99.2</v>
      </c>
      <c r="I342">
        <v>89.8</v>
      </c>
      <c r="J342">
        <v>152.5</v>
      </c>
      <c r="K342">
        <f t="shared" si="41"/>
        <v>9.4000000000000057</v>
      </c>
      <c r="L342">
        <f t="shared" si="42"/>
        <v>25.900000000000006</v>
      </c>
      <c r="M342">
        <f t="shared" si="43"/>
        <v>16038.873055400009</v>
      </c>
      <c r="N342">
        <f t="shared" si="44"/>
        <v>20825.257341000004</v>
      </c>
      <c r="O342">
        <f t="shared" si="45"/>
        <v>32.467818273825074</v>
      </c>
      <c r="P342">
        <f t="shared" si="46"/>
        <v>493.9929415685512</v>
      </c>
      <c r="Q342">
        <f t="shared" si="47"/>
        <v>4786.3842855999956</v>
      </c>
    </row>
    <row r="343" spans="3:17">
      <c r="C343">
        <v>100</v>
      </c>
      <c r="D343">
        <v>50</v>
      </c>
      <c r="E343">
        <f t="shared" si="40"/>
        <v>0.40806999999999999</v>
      </c>
      <c r="F343">
        <v>0.1923</v>
      </c>
      <c r="G343">
        <v>178.5</v>
      </c>
      <c r="H343">
        <v>100.8</v>
      </c>
      <c r="I343">
        <v>89.6</v>
      </c>
      <c r="J343">
        <v>151.69999999999999</v>
      </c>
      <c r="K343">
        <f t="shared" si="41"/>
        <v>11.200000000000003</v>
      </c>
      <c r="L343">
        <f t="shared" si="42"/>
        <v>26.800000000000011</v>
      </c>
      <c r="M343">
        <f t="shared" si="43"/>
        <v>19110.146619200004</v>
      </c>
      <c r="N343">
        <f t="shared" si="44"/>
        <v>21548.914932000011</v>
      </c>
      <c r="O343">
        <f t="shared" si="45"/>
        <v>27.974575180072797</v>
      </c>
      <c r="P343">
        <f t="shared" si="46"/>
        <v>683.12553438926875</v>
      </c>
      <c r="Q343">
        <f t="shared" si="47"/>
        <v>2438.7683128000062</v>
      </c>
    </row>
    <row r="344" spans="3:17">
      <c r="C344">
        <v>100</v>
      </c>
      <c r="D344">
        <v>50</v>
      </c>
      <c r="E344">
        <f t="shared" si="40"/>
        <v>0.40806999999999999</v>
      </c>
      <c r="F344">
        <v>0.1923</v>
      </c>
      <c r="G344">
        <v>178.3</v>
      </c>
      <c r="H344">
        <v>100.3</v>
      </c>
      <c r="I344">
        <v>89.8</v>
      </c>
      <c r="J344">
        <v>152.80000000000001</v>
      </c>
      <c r="K344">
        <f t="shared" si="41"/>
        <v>10.5</v>
      </c>
      <c r="L344">
        <f t="shared" si="42"/>
        <v>25.5</v>
      </c>
      <c r="M344">
        <f t="shared" si="43"/>
        <v>17915.7624555</v>
      </c>
      <c r="N344">
        <f t="shared" si="44"/>
        <v>20503.631745000002</v>
      </c>
      <c r="O344">
        <f t="shared" si="45"/>
        <v>28.725210632569954</v>
      </c>
      <c r="P344">
        <f t="shared" si="46"/>
        <v>623.69472881031868</v>
      </c>
      <c r="Q344">
        <f t="shared" si="47"/>
        <v>2587.8692895000022</v>
      </c>
    </row>
    <row r="345" spans="3:17">
      <c r="C345">
        <v>100</v>
      </c>
      <c r="D345">
        <v>50</v>
      </c>
      <c r="E345">
        <f t="shared" si="40"/>
        <v>0.40806999999999999</v>
      </c>
      <c r="F345">
        <v>0.1923</v>
      </c>
      <c r="G345">
        <v>181.3</v>
      </c>
      <c r="H345">
        <v>99.4</v>
      </c>
      <c r="I345">
        <v>89.2</v>
      </c>
      <c r="J345">
        <v>152</v>
      </c>
      <c r="K345">
        <f t="shared" si="41"/>
        <v>10.200000000000003</v>
      </c>
      <c r="L345">
        <f t="shared" si="42"/>
        <v>29.300000000000011</v>
      </c>
      <c r="M345">
        <f t="shared" si="43"/>
        <v>17403.883528200007</v>
      </c>
      <c r="N345">
        <f t="shared" si="44"/>
        <v>23559.074907000009</v>
      </c>
      <c r="O345">
        <f t="shared" si="45"/>
        <v>34.097472356248602</v>
      </c>
      <c r="P345">
        <f t="shared" si="46"/>
        <v>510.4156503556963</v>
      </c>
      <c r="Q345">
        <f t="shared" si="47"/>
        <v>6155.191378800002</v>
      </c>
    </row>
    <row r="346" spans="3:17">
      <c r="C346">
        <v>100</v>
      </c>
      <c r="D346">
        <v>50</v>
      </c>
      <c r="E346">
        <f t="shared" si="40"/>
        <v>0.40806999999999999</v>
      </c>
      <c r="F346">
        <v>0.1923</v>
      </c>
      <c r="G346">
        <v>179.3</v>
      </c>
      <c r="H346">
        <v>99.1</v>
      </c>
      <c r="I346">
        <v>89.3</v>
      </c>
      <c r="J346">
        <v>155.5</v>
      </c>
      <c r="K346">
        <f t="shared" si="41"/>
        <v>9.7999999999999972</v>
      </c>
      <c r="L346">
        <f t="shared" si="42"/>
        <v>23.800000000000011</v>
      </c>
      <c r="M346">
        <f t="shared" si="43"/>
        <v>16721.378291799996</v>
      </c>
      <c r="N346">
        <f t="shared" si="44"/>
        <v>19136.722962000007</v>
      </c>
      <c r="O346">
        <f t="shared" si="45"/>
        <v>29.956743842496024</v>
      </c>
      <c r="P346">
        <f t="shared" si="46"/>
        <v>558.18410638072726</v>
      </c>
      <c r="Q346">
        <f t="shared" si="47"/>
        <v>2415.344670200011</v>
      </c>
    </row>
    <row r="347" spans="3:17">
      <c r="C347">
        <v>100</v>
      </c>
      <c r="D347">
        <v>50</v>
      </c>
      <c r="E347">
        <f t="shared" si="40"/>
        <v>0.40806999999999999</v>
      </c>
      <c r="F347">
        <v>0.1923</v>
      </c>
      <c r="G347">
        <v>180.1</v>
      </c>
      <c r="H347">
        <v>99.7</v>
      </c>
      <c r="I347">
        <v>90.8</v>
      </c>
      <c r="J347">
        <v>157</v>
      </c>
      <c r="K347">
        <f t="shared" si="41"/>
        <v>8.9000000000000057</v>
      </c>
      <c r="L347">
        <f t="shared" si="42"/>
        <v>23.099999999999994</v>
      </c>
      <c r="M347">
        <f t="shared" si="43"/>
        <v>15185.741509900012</v>
      </c>
      <c r="N347">
        <f t="shared" si="44"/>
        <v>18573.878168999996</v>
      </c>
      <c r="O347">
        <f t="shared" si="45"/>
        <v>32.003543709175901</v>
      </c>
      <c r="P347">
        <f t="shared" si="46"/>
        <v>474.50187541406638</v>
      </c>
      <c r="Q347">
        <f t="shared" si="47"/>
        <v>3388.1366590999842</v>
      </c>
    </row>
    <row r="348" spans="3:17">
      <c r="C348">
        <v>100</v>
      </c>
      <c r="D348">
        <v>50</v>
      </c>
      <c r="E348">
        <f t="shared" si="40"/>
        <v>0.40806999999999999</v>
      </c>
      <c r="F348">
        <v>0.1923</v>
      </c>
      <c r="G348">
        <v>177.8</v>
      </c>
      <c r="H348">
        <v>99.9</v>
      </c>
      <c r="I348">
        <v>89.1</v>
      </c>
      <c r="J348">
        <v>153.19999999999999</v>
      </c>
      <c r="K348">
        <f t="shared" si="41"/>
        <v>10.800000000000011</v>
      </c>
      <c r="L348">
        <f t="shared" si="42"/>
        <v>24.600000000000023</v>
      </c>
      <c r="M348">
        <f t="shared" si="43"/>
        <v>18427.641382800022</v>
      </c>
      <c r="N348">
        <f t="shared" si="44"/>
        <v>19779.974154000018</v>
      </c>
      <c r="O348">
        <f t="shared" si="45"/>
        <v>27.094760843765123</v>
      </c>
      <c r="P348">
        <f t="shared" si="46"/>
        <v>680.1182519771337</v>
      </c>
      <c r="Q348">
        <f t="shared" si="47"/>
        <v>1352.3327711999955</v>
      </c>
    </row>
    <row r="349" spans="3:17">
      <c r="C349">
        <v>100</v>
      </c>
      <c r="D349">
        <v>50</v>
      </c>
      <c r="E349">
        <f t="shared" si="40"/>
        <v>0.40806999999999999</v>
      </c>
      <c r="F349">
        <v>0.1923</v>
      </c>
      <c r="G349">
        <v>181</v>
      </c>
      <c r="H349">
        <v>100</v>
      </c>
      <c r="I349">
        <v>89.8</v>
      </c>
      <c r="J349">
        <v>154.19999999999999</v>
      </c>
      <c r="K349">
        <f t="shared" si="41"/>
        <v>10.200000000000003</v>
      </c>
      <c r="L349">
        <f t="shared" si="42"/>
        <v>26.800000000000011</v>
      </c>
      <c r="M349">
        <f t="shared" si="43"/>
        <v>17403.883528200007</v>
      </c>
      <c r="N349">
        <f t="shared" si="44"/>
        <v>21548.914932000011</v>
      </c>
      <c r="O349">
        <f t="shared" si="45"/>
        <v>31.900134062337994</v>
      </c>
      <c r="P349">
        <f t="shared" si="46"/>
        <v>545.57399333150192</v>
      </c>
      <c r="Q349">
        <f t="shared" si="47"/>
        <v>4145.0314038000033</v>
      </c>
    </row>
    <row r="350" spans="3:17">
      <c r="C350">
        <v>100</v>
      </c>
      <c r="D350">
        <v>50</v>
      </c>
      <c r="E350">
        <f t="shared" si="40"/>
        <v>0.40806999999999999</v>
      </c>
      <c r="F350">
        <v>0.1923</v>
      </c>
      <c r="G350">
        <v>178.8</v>
      </c>
      <c r="H350">
        <v>98.5</v>
      </c>
      <c r="I350">
        <v>90.3</v>
      </c>
      <c r="J350">
        <v>155</v>
      </c>
      <c r="K350">
        <f t="shared" si="41"/>
        <v>8.2000000000000028</v>
      </c>
      <c r="L350">
        <f t="shared" si="42"/>
        <v>23.800000000000011</v>
      </c>
      <c r="M350">
        <f t="shared" si="43"/>
        <v>13991.357346200004</v>
      </c>
      <c r="N350">
        <f t="shared" si="44"/>
        <v>19136.722962000007</v>
      </c>
      <c r="O350">
        <f t="shared" si="45"/>
        <v>34.762308293423892</v>
      </c>
      <c r="P350">
        <f t="shared" si="46"/>
        <v>402.48642950004557</v>
      </c>
      <c r="Q350">
        <f t="shared" si="47"/>
        <v>5145.3656158000031</v>
      </c>
    </row>
    <row r="351" spans="3:17">
      <c r="C351">
        <v>100</v>
      </c>
      <c r="D351">
        <v>50</v>
      </c>
      <c r="E351">
        <f t="shared" si="40"/>
        <v>0.40806999999999999</v>
      </c>
      <c r="F351">
        <v>0.1923</v>
      </c>
      <c r="G351">
        <v>177.7</v>
      </c>
      <c r="H351">
        <v>99.3</v>
      </c>
      <c r="I351">
        <v>89.9</v>
      </c>
      <c r="J351">
        <v>150.5</v>
      </c>
      <c r="K351">
        <f t="shared" si="41"/>
        <v>9.3999999999999915</v>
      </c>
      <c r="L351">
        <f t="shared" si="42"/>
        <v>27.199999999999989</v>
      </c>
      <c r="M351">
        <f t="shared" si="43"/>
        <v>16038.873055399985</v>
      </c>
      <c r="N351">
        <f t="shared" si="44"/>
        <v>21870.54052799999</v>
      </c>
      <c r="O351">
        <f t="shared" si="45"/>
        <v>33.004403744855964</v>
      </c>
      <c r="P351">
        <f t="shared" si="46"/>
        <v>485.96160619625766</v>
      </c>
      <c r="Q351">
        <f t="shared" si="47"/>
        <v>5831.6674726000056</v>
      </c>
    </row>
    <row r="352" spans="3:17">
      <c r="C352">
        <v>100</v>
      </c>
      <c r="D352">
        <v>50</v>
      </c>
      <c r="E352">
        <f t="shared" si="40"/>
        <v>0.40806999999999999</v>
      </c>
      <c r="F352">
        <v>0.1923</v>
      </c>
      <c r="G352">
        <v>179.4</v>
      </c>
      <c r="H352">
        <v>98.9</v>
      </c>
      <c r="I352">
        <v>89.8</v>
      </c>
      <c r="J352">
        <v>152.5</v>
      </c>
      <c r="K352">
        <f t="shared" si="41"/>
        <v>9.1000000000000085</v>
      </c>
      <c r="L352">
        <f t="shared" si="42"/>
        <v>26.900000000000006</v>
      </c>
      <c r="M352">
        <f t="shared" si="43"/>
        <v>15526.994128100016</v>
      </c>
      <c r="N352">
        <f t="shared" si="44"/>
        <v>21629.321331000006</v>
      </c>
      <c r="O352">
        <f t="shared" si="45"/>
        <v>34.643408744121906</v>
      </c>
      <c r="P352">
        <f t="shared" si="46"/>
        <v>448.19475597171271</v>
      </c>
      <c r="Q352">
        <f t="shared" si="47"/>
        <v>6102.3272028999909</v>
      </c>
    </row>
    <row r="353" spans="3:17">
      <c r="C353">
        <v>100</v>
      </c>
      <c r="D353">
        <v>50</v>
      </c>
      <c r="E353">
        <f t="shared" si="40"/>
        <v>0.40806999999999999</v>
      </c>
      <c r="F353">
        <v>0.1923</v>
      </c>
      <c r="G353">
        <v>182.2</v>
      </c>
      <c r="H353">
        <v>102.7</v>
      </c>
      <c r="I353">
        <v>94</v>
      </c>
      <c r="J353">
        <v>155.4</v>
      </c>
      <c r="K353">
        <f t="shared" si="41"/>
        <v>8.7000000000000028</v>
      </c>
      <c r="L353">
        <f t="shared" si="42"/>
        <v>26.799999999999983</v>
      </c>
      <c r="M353">
        <f t="shared" si="43"/>
        <v>14844.488891700004</v>
      </c>
      <c r="N353">
        <f t="shared" si="44"/>
        <v>21548.914931999989</v>
      </c>
      <c r="O353">
        <f t="shared" si="45"/>
        <v>35.146210641570676</v>
      </c>
      <c r="P353">
        <f t="shared" si="46"/>
        <v>422.36385148565785</v>
      </c>
      <c r="Q353">
        <f t="shared" si="47"/>
        <v>6704.4260402999844</v>
      </c>
    </row>
    <row r="354" spans="3:17">
      <c r="C354">
        <v>100</v>
      </c>
      <c r="D354">
        <v>50</v>
      </c>
      <c r="E354">
        <f t="shared" si="40"/>
        <v>0.40806999999999999</v>
      </c>
      <c r="F354">
        <v>0.1923</v>
      </c>
      <c r="G354">
        <v>183.2</v>
      </c>
      <c r="H354">
        <v>103.1</v>
      </c>
      <c r="I354">
        <v>93.1</v>
      </c>
      <c r="J354">
        <v>155.4</v>
      </c>
      <c r="K354">
        <f t="shared" si="41"/>
        <v>10</v>
      </c>
      <c r="L354">
        <f t="shared" si="42"/>
        <v>27.799999999999983</v>
      </c>
      <c r="M354">
        <f t="shared" si="43"/>
        <v>17062.63091</v>
      </c>
      <c r="N354">
        <f t="shared" si="44"/>
        <v>22352.978921999988</v>
      </c>
      <c r="O354">
        <f t="shared" si="45"/>
        <v>32.725172554120356</v>
      </c>
      <c r="P354">
        <f t="shared" si="46"/>
        <v>521.39162541563678</v>
      </c>
      <c r="Q354">
        <f t="shared" si="47"/>
        <v>5290.3480119999876</v>
      </c>
    </row>
    <row r="355" spans="3:17">
      <c r="C355">
        <v>100</v>
      </c>
      <c r="D355">
        <v>50</v>
      </c>
      <c r="E355">
        <f t="shared" si="40"/>
        <v>0.40806999999999999</v>
      </c>
      <c r="F355">
        <v>0.1923</v>
      </c>
      <c r="G355">
        <v>183.2</v>
      </c>
      <c r="H355">
        <v>101.8</v>
      </c>
      <c r="I355">
        <v>93</v>
      </c>
      <c r="J355">
        <v>157.69999999999999</v>
      </c>
      <c r="K355">
        <f t="shared" si="41"/>
        <v>8.7999999999999972</v>
      </c>
      <c r="L355">
        <f t="shared" si="42"/>
        <v>25.5</v>
      </c>
      <c r="M355">
        <f t="shared" si="43"/>
        <v>15015.115200799995</v>
      </c>
      <c r="N355">
        <f t="shared" si="44"/>
        <v>20503.631745000002</v>
      </c>
      <c r="O355">
        <f t="shared" si="45"/>
        <v>34.90328103993707</v>
      </c>
      <c r="P355">
        <f t="shared" si="46"/>
        <v>430.19208376482953</v>
      </c>
      <c r="Q355">
        <f t="shared" si="47"/>
        <v>5488.516544200007</v>
      </c>
    </row>
    <row r="356" spans="3:17">
      <c r="C356">
        <v>100</v>
      </c>
      <c r="D356">
        <v>50</v>
      </c>
      <c r="E356">
        <f t="shared" si="40"/>
        <v>0.40806999999999999</v>
      </c>
      <c r="F356">
        <v>0.1923</v>
      </c>
      <c r="G356">
        <v>184.3</v>
      </c>
      <c r="H356">
        <v>103.1</v>
      </c>
      <c r="I356">
        <v>92.9</v>
      </c>
      <c r="J356">
        <v>155</v>
      </c>
      <c r="K356">
        <f t="shared" si="41"/>
        <v>10.199999999999989</v>
      </c>
      <c r="L356">
        <f t="shared" si="42"/>
        <v>29.300000000000011</v>
      </c>
      <c r="M356">
        <f t="shared" si="43"/>
        <v>17403.883528199978</v>
      </c>
      <c r="N356">
        <f t="shared" si="44"/>
        <v>23559.074907000009</v>
      </c>
      <c r="O356">
        <f t="shared" si="45"/>
        <v>33.74995453522633</v>
      </c>
      <c r="P356">
        <f t="shared" si="46"/>
        <v>515.67131772088078</v>
      </c>
      <c r="Q356">
        <f t="shared" si="47"/>
        <v>6155.1913788000311</v>
      </c>
    </row>
    <row r="357" spans="3:17">
      <c r="C357">
        <v>100</v>
      </c>
      <c r="D357">
        <v>50</v>
      </c>
      <c r="E357">
        <f t="shared" si="40"/>
        <v>0.40806999999999999</v>
      </c>
      <c r="F357">
        <v>0.1923</v>
      </c>
      <c r="G357">
        <v>184.1</v>
      </c>
      <c r="H357">
        <v>102.1</v>
      </c>
      <c r="I357">
        <v>93.4</v>
      </c>
      <c r="J357">
        <v>156.1</v>
      </c>
      <c r="K357">
        <f t="shared" si="41"/>
        <v>8.6999999999999886</v>
      </c>
      <c r="L357">
        <f t="shared" si="42"/>
        <v>28</v>
      </c>
      <c r="M357">
        <f t="shared" si="43"/>
        <v>14844.488891699981</v>
      </c>
      <c r="N357">
        <f t="shared" si="44"/>
        <v>22513.791720000001</v>
      </c>
      <c r="O357">
        <f t="shared" si="45"/>
        <v>37.217495785266507</v>
      </c>
      <c r="P357">
        <f t="shared" si="46"/>
        <v>398.85781078200722</v>
      </c>
      <c r="Q357">
        <f t="shared" si="47"/>
        <v>7669.3028283000203</v>
      </c>
    </row>
    <row r="358" spans="3:17">
      <c r="C358">
        <v>100</v>
      </c>
      <c r="D358">
        <v>50</v>
      </c>
      <c r="E358">
        <f t="shared" si="40"/>
        <v>0.40806999999999999</v>
      </c>
      <c r="F358">
        <v>0.1923</v>
      </c>
      <c r="G358">
        <v>181.1</v>
      </c>
      <c r="H358">
        <v>102.8</v>
      </c>
      <c r="I358">
        <v>92.2</v>
      </c>
      <c r="J358">
        <v>155.4</v>
      </c>
      <c r="K358">
        <f t="shared" si="41"/>
        <v>10.599999999999994</v>
      </c>
      <c r="L358">
        <f t="shared" si="42"/>
        <v>25.699999999999989</v>
      </c>
      <c r="M358">
        <f t="shared" si="43"/>
        <v>18086.388764599989</v>
      </c>
      <c r="N358">
        <f t="shared" si="44"/>
        <v>20664.444542999991</v>
      </c>
      <c r="O358">
        <f t="shared" si="45"/>
        <v>28.773083911955574</v>
      </c>
      <c r="P358">
        <f t="shared" si="46"/>
        <v>628.5870788110019</v>
      </c>
      <c r="Q358">
        <f t="shared" si="47"/>
        <v>2578.0557784000011</v>
      </c>
    </row>
    <row r="359" spans="3:17">
      <c r="C359">
        <v>100</v>
      </c>
      <c r="D359">
        <v>50</v>
      </c>
      <c r="E359">
        <f t="shared" si="40"/>
        <v>0.40806999999999999</v>
      </c>
      <c r="F359">
        <v>0.1923</v>
      </c>
      <c r="G359">
        <v>184</v>
      </c>
      <c r="H359">
        <v>101.5</v>
      </c>
      <c r="I359">
        <v>93.5</v>
      </c>
      <c r="J359">
        <v>154.5</v>
      </c>
      <c r="K359">
        <f t="shared" si="41"/>
        <v>8</v>
      </c>
      <c r="L359">
        <f t="shared" si="42"/>
        <v>29.5</v>
      </c>
      <c r="M359">
        <f t="shared" si="43"/>
        <v>13650.104728</v>
      </c>
      <c r="N359">
        <f t="shared" si="44"/>
        <v>23719.887705000001</v>
      </c>
      <c r="O359">
        <f t="shared" si="45"/>
        <v>40.182564367457623</v>
      </c>
      <c r="P359">
        <f t="shared" si="46"/>
        <v>339.70218035797427</v>
      </c>
      <c r="Q359">
        <f t="shared" si="47"/>
        <v>10069.782977000001</v>
      </c>
    </row>
    <row r="360" spans="3:17">
      <c r="C360">
        <v>100</v>
      </c>
      <c r="D360">
        <v>50</v>
      </c>
      <c r="E360">
        <f t="shared" si="40"/>
        <v>0.40806999999999999</v>
      </c>
      <c r="F360">
        <v>0.1923</v>
      </c>
      <c r="G360">
        <v>183.9</v>
      </c>
      <c r="H360">
        <v>101.9</v>
      </c>
      <c r="I360">
        <v>94</v>
      </c>
      <c r="J360">
        <v>153.80000000000001</v>
      </c>
      <c r="K360">
        <f t="shared" si="41"/>
        <v>7.9000000000000057</v>
      </c>
      <c r="L360">
        <f t="shared" si="42"/>
        <v>30.099999999999994</v>
      </c>
      <c r="M360">
        <f t="shared" si="43"/>
        <v>13479.478418900009</v>
      </c>
      <c r="N360">
        <f t="shared" si="44"/>
        <v>24202.326098999994</v>
      </c>
      <c r="O360">
        <f t="shared" si="45"/>
        <v>40.40925096490529</v>
      </c>
      <c r="P360">
        <f t="shared" si="46"/>
        <v>333.57407269455933</v>
      </c>
      <c r="Q360">
        <f t="shared" si="47"/>
        <v>10722.847680099985</v>
      </c>
    </row>
    <row r="361" spans="3:17">
      <c r="C361">
        <v>100</v>
      </c>
      <c r="D361">
        <v>50</v>
      </c>
      <c r="E361">
        <f t="shared" si="40"/>
        <v>0.40806999999999999</v>
      </c>
      <c r="F361">
        <v>0.1923</v>
      </c>
      <c r="G361">
        <v>181.7</v>
      </c>
      <c r="H361">
        <v>102.4</v>
      </c>
      <c r="I361">
        <v>94.2</v>
      </c>
      <c r="J361">
        <v>155.4</v>
      </c>
      <c r="K361">
        <f t="shared" si="41"/>
        <v>8.2000000000000028</v>
      </c>
      <c r="L361">
        <f t="shared" si="42"/>
        <v>26.299999999999983</v>
      </c>
      <c r="M361">
        <f t="shared" si="43"/>
        <v>13991.357346200004</v>
      </c>
      <c r="N361">
        <f t="shared" si="44"/>
        <v>21146.882936999988</v>
      </c>
      <c r="O361">
        <f t="shared" si="45"/>
        <v>36.102747875497442</v>
      </c>
      <c r="P361">
        <f t="shared" si="46"/>
        <v>387.54272651073722</v>
      </c>
      <c r="Q361">
        <f t="shared" si="47"/>
        <v>7155.5255907999835</v>
      </c>
    </row>
    <row r="362" spans="3:17">
      <c r="C362">
        <v>100</v>
      </c>
      <c r="D362">
        <v>50</v>
      </c>
      <c r="E362">
        <f t="shared" si="40"/>
        <v>0.40806999999999999</v>
      </c>
      <c r="F362">
        <v>0.1923</v>
      </c>
      <c r="G362">
        <v>181.6</v>
      </c>
      <c r="H362">
        <v>103</v>
      </c>
      <c r="I362">
        <v>93.4</v>
      </c>
      <c r="J362">
        <v>155.30000000000001</v>
      </c>
      <c r="K362">
        <f t="shared" si="41"/>
        <v>9.5999999999999943</v>
      </c>
      <c r="L362">
        <f t="shared" si="42"/>
        <v>26.299999999999983</v>
      </c>
      <c r="M362">
        <f t="shared" si="43"/>
        <v>16380.125673599992</v>
      </c>
      <c r="N362">
        <f t="shared" si="44"/>
        <v>21146.882936999988</v>
      </c>
      <c r="O362">
        <f t="shared" si="45"/>
        <v>31.954958926392351</v>
      </c>
      <c r="P362">
        <f t="shared" si="46"/>
        <v>512.60042960253224</v>
      </c>
      <c r="Q362">
        <f t="shared" si="47"/>
        <v>4766.7572633999953</v>
      </c>
    </row>
    <row r="363" spans="3:17">
      <c r="C363">
        <v>100</v>
      </c>
      <c r="D363">
        <v>50</v>
      </c>
      <c r="E363">
        <f t="shared" si="40"/>
        <v>0.40806999999999999</v>
      </c>
      <c r="F363">
        <v>0.1923</v>
      </c>
      <c r="G363">
        <v>181.5</v>
      </c>
      <c r="H363">
        <v>103.3</v>
      </c>
      <c r="I363">
        <v>93.9</v>
      </c>
      <c r="J363">
        <v>155.4</v>
      </c>
      <c r="K363">
        <f t="shared" si="41"/>
        <v>9.3999999999999915</v>
      </c>
      <c r="L363">
        <f t="shared" si="42"/>
        <v>26.099999999999994</v>
      </c>
      <c r="M363">
        <f t="shared" si="43"/>
        <v>16038.873055399985</v>
      </c>
      <c r="N363">
        <f t="shared" si="44"/>
        <v>20986.070138999996</v>
      </c>
      <c r="O363">
        <f t="shared" si="45"/>
        <v>32.139115075942861</v>
      </c>
      <c r="P363">
        <f t="shared" si="46"/>
        <v>499.04526050269459</v>
      </c>
      <c r="Q363">
        <f t="shared" si="47"/>
        <v>4947.197083600011</v>
      </c>
    </row>
    <row r="364" spans="3:17">
      <c r="C364">
        <v>100</v>
      </c>
      <c r="D364">
        <v>50</v>
      </c>
      <c r="E364">
        <f t="shared" si="40"/>
        <v>0.40806999999999999</v>
      </c>
      <c r="F364">
        <v>0.1923</v>
      </c>
      <c r="G364">
        <v>181.6</v>
      </c>
      <c r="H364">
        <v>102</v>
      </c>
      <c r="I364">
        <v>94.1</v>
      </c>
      <c r="J364">
        <v>156.30000000000001</v>
      </c>
      <c r="K364">
        <f t="shared" si="41"/>
        <v>7.9000000000000057</v>
      </c>
      <c r="L364">
        <f t="shared" si="42"/>
        <v>25.299999999999983</v>
      </c>
      <c r="M364">
        <f t="shared" si="43"/>
        <v>13479.478418900009</v>
      </c>
      <c r="N364">
        <f t="shared" si="44"/>
        <v>20342.818946999985</v>
      </c>
      <c r="O364">
        <f t="shared" si="45"/>
        <v>36.469228199058456</v>
      </c>
      <c r="P364">
        <f t="shared" si="46"/>
        <v>369.61238514085187</v>
      </c>
      <c r="Q364">
        <f t="shared" si="47"/>
        <v>6863.3405280999759</v>
      </c>
    </row>
    <row r="365" spans="3:17">
      <c r="C365">
        <v>100</v>
      </c>
      <c r="D365">
        <v>50</v>
      </c>
      <c r="E365">
        <f t="shared" si="40"/>
        <v>0.40806999999999999</v>
      </c>
      <c r="F365">
        <v>0.1923</v>
      </c>
      <c r="G365">
        <v>180.4</v>
      </c>
      <c r="H365">
        <v>101.9</v>
      </c>
      <c r="I365">
        <v>91.9</v>
      </c>
      <c r="J365">
        <v>153.9</v>
      </c>
      <c r="K365">
        <f t="shared" si="41"/>
        <v>10</v>
      </c>
      <c r="L365">
        <f t="shared" si="42"/>
        <v>26.5</v>
      </c>
      <c r="M365">
        <f t="shared" si="43"/>
        <v>17062.63091</v>
      </c>
      <c r="N365">
        <f t="shared" si="44"/>
        <v>21307.695735000001</v>
      </c>
      <c r="O365">
        <f t="shared" si="45"/>
        <v>31.029103726390314</v>
      </c>
      <c r="P365">
        <f t="shared" si="46"/>
        <v>549.89119442364677</v>
      </c>
      <c r="Q365">
        <f t="shared" si="47"/>
        <v>4245.0648250000013</v>
      </c>
    </row>
    <row r="366" spans="3:17">
      <c r="C366">
        <v>100</v>
      </c>
      <c r="D366">
        <v>50</v>
      </c>
      <c r="E366">
        <f t="shared" si="40"/>
        <v>0.40806999999999999</v>
      </c>
      <c r="F366">
        <v>0.1923</v>
      </c>
      <c r="G366">
        <v>179.1</v>
      </c>
      <c r="H366">
        <v>101.1</v>
      </c>
      <c r="I366">
        <v>92.4</v>
      </c>
      <c r="J366">
        <v>155.19999999999999</v>
      </c>
      <c r="K366">
        <f t="shared" si="41"/>
        <v>8.6999999999999886</v>
      </c>
      <c r="L366">
        <f t="shared" si="42"/>
        <v>23.900000000000006</v>
      </c>
      <c r="M366">
        <f t="shared" si="43"/>
        <v>14844.488891699981</v>
      </c>
      <c r="N366">
        <f t="shared" si="44"/>
        <v>19217.129361000003</v>
      </c>
      <c r="O366">
        <f t="shared" si="45"/>
        <v>32.229357820684612</v>
      </c>
      <c r="P366">
        <f t="shared" si="46"/>
        <v>460.58903730849005</v>
      </c>
      <c r="Q366">
        <f t="shared" si="47"/>
        <v>4372.6404693000222</v>
      </c>
    </row>
    <row r="367" spans="3:17">
      <c r="C367">
        <v>100</v>
      </c>
      <c r="D367">
        <v>50</v>
      </c>
      <c r="E367">
        <f t="shared" si="40"/>
        <v>0.40806999999999999</v>
      </c>
      <c r="F367">
        <v>0.1923</v>
      </c>
      <c r="G367">
        <v>181.8</v>
      </c>
      <c r="H367">
        <v>102.1</v>
      </c>
      <c r="I367">
        <v>92.9</v>
      </c>
      <c r="J367">
        <v>153.69999999999999</v>
      </c>
      <c r="K367">
        <f t="shared" si="41"/>
        <v>9.1999999999999886</v>
      </c>
      <c r="L367">
        <f t="shared" si="42"/>
        <v>28.100000000000023</v>
      </c>
      <c r="M367">
        <f t="shared" si="43"/>
        <v>15697.620437199981</v>
      </c>
      <c r="N367">
        <f t="shared" si="44"/>
        <v>22594.198119000019</v>
      </c>
      <c r="O367">
        <f t="shared" si="45"/>
        <v>34.743255702395608</v>
      </c>
      <c r="P367">
        <f t="shared" si="46"/>
        <v>451.81777354612171</v>
      </c>
      <c r="Q367">
        <f t="shared" si="47"/>
        <v>6896.5776818000377</v>
      </c>
    </row>
    <row r="368" spans="3:17">
      <c r="C368">
        <v>100</v>
      </c>
      <c r="D368">
        <v>50</v>
      </c>
      <c r="E368">
        <f t="shared" si="40"/>
        <v>0.40806999999999999</v>
      </c>
      <c r="F368">
        <v>0.1923</v>
      </c>
      <c r="G368">
        <v>182.3</v>
      </c>
      <c r="H368">
        <v>100.5</v>
      </c>
      <c r="I368">
        <v>90.3</v>
      </c>
      <c r="J368">
        <v>153.4</v>
      </c>
      <c r="K368">
        <f t="shared" si="41"/>
        <v>10.200000000000003</v>
      </c>
      <c r="L368">
        <f t="shared" si="42"/>
        <v>28.900000000000006</v>
      </c>
      <c r="M368">
        <f t="shared" si="43"/>
        <v>17403.883528200007</v>
      </c>
      <c r="N368">
        <f t="shared" si="44"/>
        <v>23237.449311000008</v>
      </c>
      <c r="O368">
        <f t="shared" si="45"/>
        <v>33.792010898844559</v>
      </c>
      <c r="P368">
        <f t="shared" si="46"/>
        <v>515.02953110124304</v>
      </c>
      <c r="Q368">
        <f t="shared" si="47"/>
        <v>5833.5657828000003</v>
      </c>
    </row>
    <row r="369" spans="3:17">
      <c r="C369">
        <v>100</v>
      </c>
      <c r="D369">
        <v>50</v>
      </c>
      <c r="E369">
        <f t="shared" si="40"/>
        <v>0.40806999999999999</v>
      </c>
      <c r="F369">
        <v>0.1923</v>
      </c>
      <c r="G369">
        <v>179.6</v>
      </c>
      <c r="H369">
        <v>102.3</v>
      </c>
      <c r="I369">
        <v>91.8</v>
      </c>
      <c r="J369">
        <v>153.4</v>
      </c>
      <c r="K369">
        <f t="shared" si="41"/>
        <v>10.5</v>
      </c>
      <c r="L369">
        <f t="shared" si="42"/>
        <v>26.199999999999989</v>
      </c>
      <c r="M369">
        <f t="shared" si="43"/>
        <v>17915.7624555</v>
      </c>
      <c r="N369">
        <f t="shared" si="44"/>
        <v>21066.476537999992</v>
      </c>
      <c r="O369">
        <f t="shared" si="45"/>
        <v>29.00548129787564</v>
      </c>
      <c r="P369">
        <f t="shared" si="46"/>
        <v>617.66816663070335</v>
      </c>
      <c r="Q369">
        <f t="shared" si="47"/>
        <v>3150.7140824999915</v>
      </c>
    </row>
    <row r="370" spans="3:17">
      <c r="C370">
        <v>100</v>
      </c>
      <c r="D370">
        <v>50</v>
      </c>
      <c r="E370">
        <f t="shared" si="40"/>
        <v>0.40806999999999999</v>
      </c>
      <c r="F370">
        <v>0.1923</v>
      </c>
      <c r="G370">
        <v>181.2</v>
      </c>
      <c r="H370">
        <v>100.6</v>
      </c>
      <c r="I370">
        <v>91.4</v>
      </c>
      <c r="J370">
        <v>151.6</v>
      </c>
      <c r="K370">
        <f t="shared" si="41"/>
        <v>9.1999999999999886</v>
      </c>
      <c r="L370">
        <f t="shared" si="42"/>
        <v>29.599999999999994</v>
      </c>
      <c r="M370">
        <f t="shared" si="43"/>
        <v>15697.620437199981</v>
      </c>
      <c r="N370">
        <f t="shared" si="44"/>
        <v>23800.294103999997</v>
      </c>
      <c r="O370">
        <f t="shared" si="45"/>
        <v>36.057734206973983</v>
      </c>
      <c r="P370">
        <f t="shared" si="46"/>
        <v>435.34683424905495</v>
      </c>
      <c r="Q370">
        <f t="shared" si="47"/>
        <v>8102.6736668000158</v>
      </c>
    </row>
    <row r="371" spans="3:17">
      <c r="C371">
        <v>100</v>
      </c>
      <c r="D371">
        <v>50</v>
      </c>
      <c r="E371">
        <f t="shared" si="40"/>
        <v>0.40806999999999999</v>
      </c>
      <c r="F371">
        <v>0.1923</v>
      </c>
      <c r="G371">
        <v>182.1</v>
      </c>
      <c r="H371">
        <v>101.1</v>
      </c>
      <c r="I371">
        <v>91.8</v>
      </c>
      <c r="J371">
        <v>152.9</v>
      </c>
      <c r="K371">
        <f t="shared" si="41"/>
        <v>9.2999999999999972</v>
      </c>
      <c r="L371">
        <f t="shared" si="42"/>
        <v>29.199999999999989</v>
      </c>
      <c r="M371">
        <f t="shared" si="43"/>
        <v>15868.246746299996</v>
      </c>
      <c r="N371">
        <f t="shared" si="44"/>
        <v>23478.668507999992</v>
      </c>
      <c r="O371">
        <f t="shared" si="45"/>
        <v>35.807640631769452</v>
      </c>
      <c r="P371">
        <f t="shared" si="46"/>
        <v>443.15253578090488</v>
      </c>
      <c r="Q371">
        <f t="shared" si="47"/>
        <v>7610.4217616999958</v>
      </c>
    </row>
    <row r="372" spans="3:17">
      <c r="C372">
        <v>100</v>
      </c>
      <c r="D372">
        <v>50</v>
      </c>
      <c r="E372">
        <f t="shared" si="40"/>
        <v>0.40806999999999999</v>
      </c>
      <c r="F372">
        <v>0.1923</v>
      </c>
      <c r="G372">
        <v>182.5</v>
      </c>
      <c r="H372">
        <v>101.3</v>
      </c>
      <c r="I372">
        <v>92.2</v>
      </c>
      <c r="J372">
        <v>153.80000000000001</v>
      </c>
      <c r="K372">
        <f t="shared" si="41"/>
        <v>9.0999999999999943</v>
      </c>
      <c r="L372">
        <f t="shared" si="42"/>
        <v>28.699999999999989</v>
      </c>
      <c r="M372">
        <f t="shared" si="43"/>
        <v>15526.994128099992</v>
      </c>
      <c r="N372">
        <f t="shared" si="44"/>
        <v>23076.63651299999</v>
      </c>
      <c r="O372">
        <f t="shared" si="45"/>
        <v>36.140737804996391</v>
      </c>
      <c r="P372">
        <f t="shared" si="46"/>
        <v>429.62582036588674</v>
      </c>
      <c r="Q372">
        <f t="shared" si="47"/>
        <v>7549.6423848999984</v>
      </c>
    </row>
    <row r="373" spans="3:17">
      <c r="C373">
        <v>100</v>
      </c>
      <c r="D373">
        <v>50</v>
      </c>
      <c r="E373">
        <f t="shared" si="40"/>
        <v>0.40806999999999999</v>
      </c>
      <c r="F373">
        <v>0.1923</v>
      </c>
      <c r="G373">
        <v>182.5</v>
      </c>
      <c r="H373">
        <v>100.1</v>
      </c>
      <c r="I373">
        <v>91.3</v>
      </c>
      <c r="J373">
        <v>154.69999999999999</v>
      </c>
      <c r="K373">
        <f t="shared" si="41"/>
        <v>8.7999999999999972</v>
      </c>
      <c r="L373">
        <f t="shared" si="42"/>
        <v>27.800000000000011</v>
      </c>
      <c r="M373">
        <f t="shared" si="43"/>
        <v>15015.115200799995</v>
      </c>
      <c r="N373">
        <f t="shared" si="44"/>
        <v>22352.978922000009</v>
      </c>
      <c r="O373">
        <f t="shared" si="45"/>
        <v>37.035519928623302</v>
      </c>
      <c r="P373">
        <f t="shared" si="46"/>
        <v>405.42471739934723</v>
      </c>
      <c r="Q373">
        <f t="shared" si="47"/>
        <v>7337.863721200014</v>
      </c>
    </row>
    <row r="374" spans="3:17">
      <c r="C374">
        <v>100</v>
      </c>
      <c r="D374">
        <v>50</v>
      </c>
      <c r="E374">
        <f t="shared" si="40"/>
        <v>0.40806999999999999</v>
      </c>
      <c r="F374">
        <v>0.1923</v>
      </c>
      <c r="G374">
        <v>181.9</v>
      </c>
      <c r="H374">
        <v>100.4</v>
      </c>
      <c r="I374">
        <v>92.2</v>
      </c>
      <c r="J374">
        <v>153.9</v>
      </c>
      <c r="K374">
        <f t="shared" si="41"/>
        <v>8.2000000000000028</v>
      </c>
      <c r="L374">
        <f t="shared" si="42"/>
        <v>28</v>
      </c>
      <c r="M374">
        <f t="shared" si="43"/>
        <v>13991.357346200004</v>
      </c>
      <c r="N374">
        <f t="shared" si="44"/>
        <v>22513.791720000001</v>
      </c>
      <c r="O374">
        <f t="shared" si="45"/>
        <v>38.313500457073197</v>
      </c>
      <c r="P374">
        <f t="shared" si="46"/>
        <v>365.18086782167165</v>
      </c>
      <c r="Q374">
        <f t="shared" si="47"/>
        <v>8522.434373799997</v>
      </c>
    </row>
    <row r="375" spans="3:17">
      <c r="C375">
        <v>100</v>
      </c>
      <c r="D375">
        <v>50</v>
      </c>
      <c r="E375">
        <f t="shared" si="40"/>
        <v>0.40806999999999999</v>
      </c>
      <c r="F375">
        <v>0.1923</v>
      </c>
      <c r="G375">
        <v>182.1</v>
      </c>
      <c r="H375">
        <v>99.8</v>
      </c>
      <c r="I375">
        <v>92.2</v>
      </c>
      <c r="J375">
        <v>153.6</v>
      </c>
      <c r="K375">
        <f t="shared" si="41"/>
        <v>7.5999999999999943</v>
      </c>
      <c r="L375">
        <f t="shared" si="42"/>
        <v>28.5</v>
      </c>
      <c r="M375">
        <f t="shared" si="43"/>
        <v>12967.599491599991</v>
      </c>
      <c r="N375">
        <f t="shared" si="44"/>
        <v>22915.823714999999</v>
      </c>
      <c r="O375">
        <f t="shared" si="45"/>
        <v>40.707058283683416</v>
      </c>
      <c r="P375">
        <f t="shared" si="46"/>
        <v>318.55899292034536</v>
      </c>
      <c r="Q375">
        <f t="shared" si="47"/>
        <v>9948.2242234000078</v>
      </c>
    </row>
    <row r="376" spans="3:17">
      <c r="C376">
        <v>100</v>
      </c>
      <c r="D376">
        <v>50</v>
      </c>
      <c r="E376">
        <f t="shared" si="40"/>
        <v>0.40806999999999999</v>
      </c>
      <c r="F376">
        <v>0.1923</v>
      </c>
      <c r="G376">
        <v>180.7</v>
      </c>
      <c r="H376">
        <v>98.9</v>
      </c>
      <c r="I376">
        <v>91.7</v>
      </c>
      <c r="J376">
        <v>151.5</v>
      </c>
      <c r="K376">
        <f t="shared" si="41"/>
        <v>7.2000000000000028</v>
      </c>
      <c r="L376">
        <f t="shared" si="42"/>
        <v>29.199999999999989</v>
      </c>
      <c r="M376">
        <f t="shared" si="43"/>
        <v>12285.094255200005</v>
      </c>
      <c r="N376">
        <f t="shared" si="44"/>
        <v>23478.668507999992</v>
      </c>
      <c r="O376">
        <f t="shared" si="45"/>
        <v>41.831437371886835</v>
      </c>
      <c r="P376">
        <f t="shared" si="46"/>
        <v>293.68090190121711</v>
      </c>
      <c r="Q376">
        <f t="shared" si="47"/>
        <v>11193.574252799986</v>
      </c>
    </row>
    <row r="377" spans="3:17">
      <c r="C377">
        <v>100</v>
      </c>
      <c r="D377">
        <v>50</v>
      </c>
      <c r="E377">
        <f t="shared" si="40"/>
        <v>0.40806999999999999</v>
      </c>
      <c r="F377">
        <v>0.1923</v>
      </c>
      <c r="G377">
        <v>182</v>
      </c>
      <c r="H377">
        <v>100.8</v>
      </c>
      <c r="I377">
        <v>90</v>
      </c>
      <c r="J377">
        <v>151.9</v>
      </c>
      <c r="K377">
        <f t="shared" si="41"/>
        <v>10.799999999999997</v>
      </c>
      <c r="L377">
        <f t="shared" si="42"/>
        <v>30.099999999999994</v>
      </c>
      <c r="M377">
        <f t="shared" si="43"/>
        <v>18427.641382799997</v>
      </c>
      <c r="N377">
        <f t="shared" si="44"/>
        <v>24202.326098999994</v>
      </c>
      <c r="O377">
        <f t="shared" si="45"/>
        <v>32.822901509921437</v>
      </c>
      <c r="P377">
        <f t="shared" si="46"/>
        <v>561.42633755976271</v>
      </c>
      <c r="Q377">
        <f t="shared" si="47"/>
        <v>5774.6847161999976</v>
      </c>
    </row>
    <row r="378" spans="3:17">
      <c r="C378">
        <v>100</v>
      </c>
      <c r="D378">
        <v>50</v>
      </c>
      <c r="E378">
        <f t="shared" si="40"/>
        <v>0.40806999999999999</v>
      </c>
      <c r="F378">
        <v>0.1923</v>
      </c>
      <c r="G378">
        <v>180.5</v>
      </c>
      <c r="H378">
        <v>99.9</v>
      </c>
      <c r="I378">
        <v>90.4</v>
      </c>
      <c r="J378">
        <v>150.6</v>
      </c>
      <c r="K378">
        <f t="shared" si="41"/>
        <v>9.5</v>
      </c>
      <c r="L378">
        <f t="shared" si="42"/>
        <v>29.900000000000006</v>
      </c>
      <c r="M378">
        <f t="shared" si="43"/>
        <v>16209.4993645</v>
      </c>
      <c r="N378">
        <f t="shared" si="44"/>
        <v>24041.513301000006</v>
      </c>
      <c r="O378">
        <f t="shared" si="45"/>
        <v>35.478615407853056</v>
      </c>
      <c r="P378">
        <f t="shared" si="46"/>
        <v>456.88083309226573</v>
      </c>
      <c r="Q378">
        <f t="shared" si="47"/>
        <v>7832.0139365000068</v>
      </c>
    </row>
    <row r="379" spans="3:17">
      <c r="C379">
        <v>100</v>
      </c>
      <c r="D379">
        <v>50</v>
      </c>
      <c r="E379">
        <f t="shared" si="40"/>
        <v>0.40806999999999999</v>
      </c>
      <c r="F379">
        <v>0.1923</v>
      </c>
      <c r="G379">
        <v>178.1</v>
      </c>
      <c r="H379">
        <v>100.6</v>
      </c>
      <c r="I379">
        <v>91.7</v>
      </c>
      <c r="J379">
        <v>151.5</v>
      </c>
      <c r="K379">
        <f t="shared" si="41"/>
        <v>8.8999999999999915</v>
      </c>
      <c r="L379">
        <f t="shared" si="42"/>
        <v>26.599999999999994</v>
      </c>
      <c r="M379">
        <f t="shared" si="43"/>
        <v>15185.741509899985</v>
      </c>
      <c r="N379">
        <f t="shared" si="44"/>
        <v>21388.102133999997</v>
      </c>
      <c r="O379">
        <f t="shared" si="45"/>
        <v>33.451468532923521</v>
      </c>
      <c r="P379">
        <f t="shared" si="46"/>
        <v>453.96337368429465</v>
      </c>
      <c r="Q379">
        <f t="shared" si="47"/>
        <v>6202.3606241000125</v>
      </c>
    </row>
    <row r="380" spans="3:17">
      <c r="C380">
        <v>100</v>
      </c>
      <c r="D380">
        <v>50</v>
      </c>
      <c r="E380">
        <f t="shared" si="40"/>
        <v>0.40806999999999999</v>
      </c>
      <c r="F380">
        <v>0.1923</v>
      </c>
      <c r="G380">
        <v>180.2</v>
      </c>
      <c r="H380">
        <v>99.5</v>
      </c>
      <c r="I380">
        <v>90.9</v>
      </c>
      <c r="J380">
        <v>151.19999999999999</v>
      </c>
      <c r="K380">
        <f t="shared" si="41"/>
        <v>8.5999999999999943</v>
      </c>
      <c r="L380">
        <f t="shared" si="42"/>
        <v>29</v>
      </c>
      <c r="M380">
        <f t="shared" si="43"/>
        <v>14673.862582599992</v>
      </c>
      <c r="N380">
        <f t="shared" si="44"/>
        <v>23317.855710000003</v>
      </c>
      <c r="O380">
        <f t="shared" si="45"/>
        <v>37.325468690442889</v>
      </c>
      <c r="P380">
        <f t="shared" si="46"/>
        <v>393.13270797205564</v>
      </c>
      <c r="Q380">
        <f t="shared" si="47"/>
        <v>8643.9931274000119</v>
      </c>
    </row>
    <row r="381" spans="3:17">
      <c r="C381">
        <v>100</v>
      </c>
      <c r="D381">
        <v>50</v>
      </c>
      <c r="E381">
        <f t="shared" si="40"/>
        <v>0.40806999999999999</v>
      </c>
      <c r="F381">
        <v>0.1923</v>
      </c>
      <c r="G381">
        <v>179.9</v>
      </c>
      <c r="H381">
        <v>100</v>
      </c>
      <c r="I381">
        <v>90.5</v>
      </c>
      <c r="J381">
        <v>154.1</v>
      </c>
      <c r="K381">
        <f t="shared" si="41"/>
        <v>9.5</v>
      </c>
      <c r="L381">
        <f t="shared" si="42"/>
        <v>25.800000000000011</v>
      </c>
      <c r="M381">
        <f t="shared" si="43"/>
        <v>16209.4993645</v>
      </c>
      <c r="N381">
        <f t="shared" si="44"/>
        <v>20744.850942000008</v>
      </c>
      <c r="O381">
        <f t="shared" si="45"/>
        <v>32.451599075813647</v>
      </c>
      <c r="P381">
        <f t="shared" si="46"/>
        <v>499.49770816012045</v>
      </c>
      <c r="Q381">
        <f t="shared" si="47"/>
        <v>4535.3515775000087</v>
      </c>
    </row>
    <row r="382" spans="3:17">
      <c r="C382">
        <v>100</v>
      </c>
      <c r="D382">
        <v>50</v>
      </c>
      <c r="E382">
        <f t="shared" si="40"/>
        <v>0.40806999999999999</v>
      </c>
      <c r="F382">
        <v>0.1923</v>
      </c>
      <c r="G382">
        <v>179.7</v>
      </c>
      <c r="H382">
        <v>100.2</v>
      </c>
      <c r="I382">
        <v>91.9</v>
      </c>
      <c r="J382">
        <v>152.5</v>
      </c>
      <c r="K382">
        <f t="shared" si="41"/>
        <v>8.2999999999999972</v>
      </c>
      <c r="L382">
        <f t="shared" si="42"/>
        <v>27.199999999999989</v>
      </c>
      <c r="M382">
        <f t="shared" si="43"/>
        <v>14161.983655299993</v>
      </c>
      <c r="N382">
        <f t="shared" si="44"/>
        <v>21870.54052799999</v>
      </c>
      <c r="O382">
        <f t="shared" si="45"/>
        <v>36.481899516534043</v>
      </c>
      <c r="P382">
        <f t="shared" si="46"/>
        <v>388.192058061056</v>
      </c>
      <c r="Q382">
        <f t="shared" si="47"/>
        <v>7708.5568726999973</v>
      </c>
    </row>
    <row r="383" spans="3:17">
      <c r="C383">
        <v>100</v>
      </c>
      <c r="D383">
        <v>50</v>
      </c>
      <c r="E383">
        <f t="shared" si="40"/>
        <v>0.40806999999999999</v>
      </c>
      <c r="F383">
        <v>0.1923</v>
      </c>
      <c r="G383">
        <v>181.5</v>
      </c>
      <c r="H383">
        <v>98.5</v>
      </c>
      <c r="I383">
        <v>91.2</v>
      </c>
      <c r="J383">
        <v>150.9</v>
      </c>
      <c r="K383">
        <f t="shared" si="41"/>
        <v>7.2999999999999972</v>
      </c>
      <c r="L383">
        <f t="shared" si="42"/>
        <v>30.599999999999994</v>
      </c>
      <c r="M383">
        <f t="shared" si="43"/>
        <v>12455.720564299996</v>
      </c>
      <c r="N383">
        <f t="shared" si="44"/>
        <v>24604.358093999996</v>
      </c>
      <c r="O383">
        <f t="shared" si="45"/>
        <v>42.812712992015918</v>
      </c>
      <c r="P383">
        <f t="shared" si="46"/>
        <v>290.93509132726172</v>
      </c>
      <c r="Q383">
        <f t="shared" si="47"/>
        <v>12148.6375297</v>
      </c>
    </row>
    <row r="384" spans="3:17">
      <c r="C384">
        <v>100</v>
      </c>
      <c r="D384">
        <v>50</v>
      </c>
      <c r="E384">
        <f t="shared" si="40"/>
        <v>0.40806999999999999</v>
      </c>
      <c r="F384">
        <v>0.1923</v>
      </c>
      <c r="G384">
        <v>182.3</v>
      </c>
      <c r="H384">
        <v>99.3</v>
      </c>
      <c r="I384">
        <v>89.8</v>
      </c>
      <c r="J384">
        <v>152.30000000000001</v>
      </c>
      <c r="K384">
        <f t="shared" si="41"/>
        <v>9.5</v>
      </c>
      <c r="L384">
        <f t="shared" si="42"/>
        <v>30</v>
      </c>
      <c r="M384">
        <f t="shared" si="43"/>
        <v>16209.4993645</v>
      </c>
      <c r="N384">
        <f t="shared" si="44"/>
        <v>24121.919699999999</v>
      </c>
      <c r="O384">
        <f t="shared" si="45"/>
        <v>36.809811700992071</v>
      </c>
      <c r="P384">
        <f t="shared" si="46"/>
        <v>440.35811691107165</v>
      </c>
      <c r="Q384">
        <f t="shared" si="47"/>
        <v>7912.4203354999991</v>
      </c>
    </row>
    <row r="385" spans="3:17">
      <c r="C385">
        <v>100</v>
      </c>
      <c r="D385">
        <v>50</v>
      </c>
      <c r="E385">
        <f t="shared" si="40"/>
        <v>0.40806999999999999</v>
      </c>
      <c r="F385">
        <v>0.1923</v>
      </c>
      <c r="G385">
        <v>178.2</v>
      </c>
      <c r="H385">
        <v>100.8</v>
      </c>
      <c r="I385">
        <v>91.4</v>
      </c>
      <c r="J385">
        <v>152</v>
      </c>
      <c r="K385">
        <f t="shared" si="41"/>
        <v>9.3999999999999915</v>
      </c>
      <c r="L385">
        <f t="shared" si="42"/>
        <v>26.199999999999989</v>
      </c>
      <c r="M385">
        <f t="shared" si="43"/>
        <v>16038.873055399985</v>
      </c>
      <c r="N385">
        <f t="shared" si="44"/>
        <v>21066.476537999992</v>
      </c>
      <c r="O385">
        <f t="shared" si="45"/>
        <v>31.826193241308427</v>
      </c>
      <c r="P385">
        <f t="shared" si="46"/>
        <v>503.9519786042938</v>
      </c>
      <c r="Q385">
        <f t="shared" si="47"/>
        <v>5027.6034826000068</v>
      </c>
    </row>
    <row r="386" spans="3:17">
      <c r="C386">
        <v>100</v>
      </c>
      <c r="D386">
        <v>50</v>
      </c>
      <c r="E386">
        <f t="shared" si="40"/>
        <v>0.40806999999999999</v>
      </c>
      <c r="F386">
        <v>0.1923</v>
      </c>
      <c r="G386">
        <v>179.5</v>
      </c>
      <c r="H386">
        <v>100.1</v>
      </c>
      <c r="I386">
        <v>90.5</v>
      </c>
      <c r="J386">
        <v>151.4</v>
      </c>
      <c r="K386">
        <f t="shared" si="41"/>
        <v>9.5999999999999943</v>
      </c>
      <c r="L386">
        <f t="shared" si="42"/>
        <v>28.099999999999994</v>
      </c>
      <c r="M386">
        <f t="shared" si="43"/>
        <v>16380.125673599992</v>
      </c>
      <c r="N386">
        <f t="shared" si="44"/>
        <v>22594.198118999997</v>
      </c>
      <c r="O386">
        <f t="shared" si="45"/>
        <v>33.578631738801725</v>
      </c>
      <c r="P386">
        <f t="shared" si="46"/>
        <v>487.81397053388474</v>
      </c>
      <c r="Q386">
        <f t="shared" si="47"/>
        <v>6214.0724454000047</v>
      </c>
    </row>
    <row r="387" spans="3:17">
      <c r="C387">
        <v>100</v>
      </c>
      <c r="D387">
        <v>50</v>
      </c>
      <c r="E387">
        <f t="shared" ref="E387:E450" si="48" xml:space="preserve"> (5.7214*C387 - 164.07)/1000</f>
        <v>0.40806999999999999</v>
      </c>
      <c r="F387">
        <v>0.1923</v>
      </c>
      <c r="G387">
        <v>181.7</v>
      </c>
      <c r="H387">
        <v>99.2</v>
      </c>
      <c r="I387">
        <v>89.7</v>
      </c>
      <c r="J387">
        <v>152.80000000000001</v>
      </c>
      <c r="K387">
        <f t="shared" ref="K387:K450" si="49" xml:space="preserve"> H387 - I387</f>
        <v>9.5</v>
      </c>
      <c r="L387">
        <f t="shared" ref="L387:L450" si="50" xml:space="preserve"> G387 - J387</f>
        <v>28.899999999999977</v>
      </c>
      <c r="M387">
        <f t="shared" ref="M387:M450" si="51" xml:space="preserve"> 4181.3*K387*E387</f>
        <v>16209.4993645</v>
      </c>
      <c r="N387">
        <f t="shared" ref="N387:N450" si="52">4181.3*L387*F387</f>
        <v>23237.449310999982</v>
      </c>
      <c r="O387">
        <f t="shared" ref="O387:O450" si="53" xml:space="preserve"> ( (G387 - H387) - (J387-I387))/(LN( (G387-I387)/(J387-H387)))</f>
        <v>35.909998579898883</v>
      </c>
      <c r="P387">
        <f t="shared" ref="P387:P450" si="54" xml:space="preserve"> M387/O387</f>
        <v>451.39236996721826</v>
      </c>
      <c r="Q387">
        <f t="shared" ref="Q387:Q450" si="55" xml:space="preserve"> N387 - M387</f>
        <v>7027.9499464999826</v>
      </c>
    </row>
    <row r="388" spans="3:17">
      <c r="C388">
        <v>100</v>
      </c>
      <c r="D388">
        <v>50</v>
      </c>
      <c r="E388">
        <f t="shared" si="48"/>
        <v>0.40806999999999999</v>
      </c>
      <c r="F388">
        <v>0.1923</v>
      </c>
      <c r="G388">
        <v>179.4</v>
      </c>
      <c r="H388">
        <v>100.2</v>
      </c>
      <c r="I388">
        <v>91.3</v>
      </c>
      <c r="J388">
        <v>153</v>
      </c>
      <c r="K388">
        <f t="shared" si="49"/>
        <v>8.9000000000000057</v>
      </c>
      <c r="L388">
        <f t="shared" si="50"/>
        <v>26.400000000000006</v>
      </c>
      <c r="M388">
        <f t="shared" si="51"/>
        <v>15185.741509900012</v>
      </c>
      <c r="N388">
        <f t="shared" si="52"/>
        <v>21227.289336000005</v>
      </c>
      <c r="O388">
        <f t="shared" si="53"/>
        <v>34.182268379437275</v>
      </c>
      <c r="P388">
        <f t="shared" si="54"/>
        <v>444.25786320942831</v>
      </c>
      <c r="Q388">
        <f t="shared" si="55"/>
        <v>6041.5478260999935</v>
      </c>
    </row>
    <row r="389" spans="3:17">
      <c r="C389">
        <v>100</v>
      </c>
      <c r="D389">
        <v>50</v>
      </c>
      <c r="E389">
        <f t="shared" si="48"/>
        <v>0.40806999999999999</v>
      </c>
      <c r="F389">
        <v>0.1923</v>
      </c>
      <c r="G389">
        <v>180.2</v>
      </c>
      <c r="H389">
        <v>100.6</v>
      </c>
      <c r="I389">
        <v>89.6</v>
      </c>
      <c r="J389">
        <v>152.4</v>
      </c>
      <c r="K389">
        <f t="shared" si="49"/>
        <v>11</v>
      </c>
      <c r="L389">
        <f t="shared" si="50"/>
        <v>27.799999999999983</v>
      </c>
      <c r="M389">
        <f t="shared" si="51"/>
        <v>18768.894001000001</v>
      </c>
      <c r="N389">
        <f t="shared" si="52"/>
        <v>22352.978921999988</v>
      </c>
      <c r="O389">
        <f t="shared" si="53"/>
        <v>30.050223379240443</v>
      </c>
      <c r="P389">
        <f t="shared" si="54"/>
        <v>624.58417576909233</v>
      </c>
      <c r="Q389">
        <f t="shared" si="55"/>
        <v>3584.0849209999869</v>
      </c>
    </row>
    <row r="390" spans="3:17">
      <c r="C390">
        <v>100</v>
      </c>
      <c r="D390">
        <v>50</v>
      </c>
      <c r="E390">
        <f t="shared" si="48"/>
        <v>0.40806999999999999</v>
      </c>
      <c r="F390">
        <v>0.1923</v>
      </c>
      <c r="G390">
        <v>181.4</v>
      </c>
      <c r="H390">
        <v>99.1</v>
      </c>
      <c r="I390">
        <v>90.7</v>
      </c>
      <c r="J390">
        <v>151.9</v>
      </c>
      <c r="K390">
        <f t="shared" si="49"/>
        <v>8.3999999999999915</v>
      </c>
      <c r="L390">
        <f t="shared" si="50"/>
        <v>29.5</v>
      </c>
      <c r="M390">
        <f t="shared" si="51"/>
        <v>14332.609964399988</v>
      </c>
      <c r="N390">
        <f t="shared" si="52"/>
        <v>23719.887705000001</v>
      </c>
      <c r="O390">
        <f t="shared" si="53"/>
        <v>38.998520477556596</v>
      </c>
      <c r="P390">
        <f t="shared" si="54"/>
        <v>367.51676188968025</v>
      </c>
      <c r="Q390">
        <f t="shared" si="55"/>
        <v>9387.2777406000132</v>
      </c>
    </row>
    <row r="391" spans="3:17">
      <c r="C391">
        <v>100</v>
      </c>
      <c r="D391">
        <v>50</v>
      </c>
      <c r="E391">
        <f t="shared" si="48"/>
        <v>0.40806999999999999</v>
      </c>
      <c r="F391">
        <v>0.1923</v>
      </c>
      <c r="G391">
        <v>180.2</v>
      </c>
      <c r="H391">
        <v>99.2</v>
      </c>
      <c r="I391">
        <v>91.5</v>
      </c>
      <c r="J391">
        <v>152.69999999999999</v>
      </c>
      <c r="K391">
        <f t="shared" si="49"/>
        <v>7.7000000000000028</v>
      </c>
      <c r="L391">
        <f t="shared" si="50"/>
        <v>27.5</v>
      </c>
      <c r="M391">
        <f t="shared" si="51"/>
        <v>13138.225800700005</v>
      </c>
      <c r="N391">
        <f t="shared" si="52"/>
        <v>22111.759725</v>
      </c>
      <c r="O391">
        <f t="shared" si="53"/>
        <v>39.163078259892266</v>
      </c>
      <c r="P391">
        <f t="shared" si="54"/>
        <v>335.47479882742363</v>
      </c>
      <c r="Q391">
        <f t="shared" si="55"/>
        <v>8973.5339242999944</v>
      </c>
    </row>
    <row r="392" spans="3:17">
      <c r="C392">
        <v>100</v>
      </c>
      <c r="D392">
        <v>50</v>
      </c>
      <c r="E392">
        <f t="shared" si="48"/>
        <v>0.40806999999999999</v>
      </c>
      <c r="F392">
        <v>0.1923</v>
      </c>
      <c r="G392">
        <v>179.6</v>
      </c>
      <c r="H392">
        <v>100.9</v>
      </c>
      <c r="I392">
        <v>90.8</v>
      </c>
      <c r="J392">
        <v>151.80000000000001</v>
      </c>
      <c r="K392">
        <f t="shared" si="49"/>
        <v>10.100000000000009</v>
      </c>
      <c r="L392">
        <f t="shared" si="50"/>
        <v>27.799999999999983</v>
      </c>
      <c r="M392">
        <f t="shared" si="51"/>
        <v>17233.257219100014</v>
      </c>
      <c r="N392">
        <f t="shared" si="52"/>
        <v>22352.978921999988</v>
      </c>
      <c r="O392">
        <f t="shared" si="53"/>
        <v>31.804573927461945</v>
      </c>
      <c r="P392">
        <f t="shared" si="54"/>
        <v>541.84839131643901</v>
      </c>
      <c r="Q392">
        <f t="shared" si="55"/>
        <v>5119.721702899973</v>
      </c>
    </row>
    <row r="393" spans="3:17">
      <c r="C393">
        <v>100</v>
      </c>
      <c r="D393">
        <v>50</v>
      </c>
      <c r="E393">
        <f t="shared" si="48"/>
        <v>0.40806999999999999</v>
      </c>
      <c r="F393">
        <v>0.1923</v>
      </c>
      <c r="G393">
        <v>179.5</v>
      </c>
      <c r="H393">
        <v>99.9</v>
      </c>
      <c r="I393">
        <v>91.1</v>
      </c>
      <c r="J393">
        <v>151.4</v>
      </c>
      <c r="K393">
        <f t="shared" si="49"/>
        <v>8.8000000000000114</v>
      </c>
      <c r="L393">
        <f t="shared" si="50"/>
        <v>28.099999999999994</v>
      </c>
      <c r="M393">
        <f t="shared" si="51"/>
        <v>15015.115200800019</v>
      </c>
      <c r="N393">
        <f t="shared" si="52"/>
        <v>22594.198118999997</v>
      </c>
      <c r="O393">
        <f t="shared" si="53"/>
        <v>35.721546232655726</v>
      </c>
      <c r="P393">
        <f t="shared" si="54"/>
        <v>420.33777325891856</v>
      </c>
      <c r="Q393">
        <f t="shared" si="55"/>
        <v>7579.0829181999779</v>
      </c>
    </row>
    <row r="394" spans="3:17">
      <c r="C394">
        <v>100</v>
      </c>
      <c r="D394">
        <v>50</v>
      </c>
      <c r="E394">
        <f t="shared" si="48"/>
        <v>0.40806999999999999</v>
      </c>
      <c r="F394">
        <v>0.1923</v>
      </c>
      <c r="G394">
        <v>179.7</v>
      </c>
      <c r="H394">
        <v>99.1</v>
      </c>
      <c r="I394">
        <v>89.3</v>
      </c>
      <c r="J394">
        <v>150.69999999999999</v>
      </c>
      <c r="K394">
        <f t="shared" si="49"/>
        <v>9.7999999999999972</v>
      </c>
      <c r="L394">
        <f t="shared" si="50"/>
        <v>29</v>
      </c>
      <c r="M394">
        <f t="shared" si="51"/>
        <v>16721.378291799996</v>
      </c>
      <c r="N394">
        <f t="shared" si="52"/>
        <v>23317.855710000003</v>
      </c>
      <c r="O394">
        <f t="shared" si="53"/>
        <v>34.241530793066623</v>
      </c>
      <c r="P394">
        <f t="shared" si="54"/>
        <v>488.33617845104681</v>
      </c>
      <c r="Q394">
        <f t="shared" si="55"/>
        <v>6596.4774182000074</v>
      </c>
    </row>
    <row r="395" spans="3:17">
      <c r="C395">
        <v>100</v>
      </c>
      <c r="D395">
        <v>50</v>
      </c>
      <c r="E395">
        <f t="shared" si="48"/>
        <v>0.40806999999999999</v>
      </c>
      <c r="F395">
        <v>0.1923</v>
      </c>
      <c r="G395">
        <v>181.3</v>
      </c>
      <c r="H395">
        <v>99.3</v>
      </c>
      <c r="I395">
        <v>91.1</v>
      </c>
      <c r="J395">
        <v>153.19999999999999</v>
      </c>
      <c r="K395">
        <f t="shared" si="49"/>
        <v>8.2000000000000028</v>
      </c>
      <c r="L395">
        <f t="shared" si="50"/>
        <v>28.100000000000023</v>
      </c>
      <c r="M395">
        <f t="shared" si="51"/>
        <v>13991.357346200004</v>
      </c>
      <c r="N395">
        <f t="shared" si="52"/>
        <v>22594.198119000019</v>
      </c>
      <c r="O395">
        <f t="shared" si="53"/>
        <v>38.648360096113919</v>
      </c>
      <c r="P395">
        <f t="shared" si="54"/>
        <v>362.01684395935939</v>
      </c>
      <c r="Q395">
        <f t="shared" si="55"/>
        <v>8602.8407728000147</v>
      </c>
    </row>
    <row r="396" spans="3:17">
      <c r="C396">
        <v>100</v>
      </c>
      <c r="D396">
        <v>50</v>
      </c>
      <c r="E396">
        <f t="shared" si="48"/>
        <v>0.40806999999999999</v>
      </c>
      <c r="F396">
        <v>0.1923</v>
      </c>
      <c r="G396">
        <v>180.3</v>
      </c>
      <c r="H396">
        <v>99.3</v>
      </c>
      <c r="I396">
        <v>91.2</v>
      </c>
      <c r="J396">
        <v>153.6</v>
      </c>
      <c r="K396">
        <f t="shared" si="49"/>
        <v>8.0999999999999943</v>
      </c>
      <c r="L396">
        <f t="shared" si="50"/>
        <v>26.700000000000017</v>
      </c>
      <c r="M396">
        <f t="shared" si="51"/>
        <v>13820.731037099989</v>
      </c>
      <c r="N396">
        <f t="shared" si="52"/>
        <v>21468.508533000015</v>
      </c>
      <c r="O396">
        <f t="shared" si="53"/>
        <v>37.557918889292623</v>
      </c>
      <c r="P396">
        <f t="shared" si="54"/>
        <v>367.98447426862458</v>
      </c>
      <c r="Q396">
        <f t="shared" si="55"/>
        <v>7647.7774959000253</v>
      </c>
    </row>
    <row r="397" spans="3:17">
      <c r="C397">
        <v>100</v>
      </c>
      <c r="D397">
        <v>50</v>
      </c>
      <c r="E397">
        <f t="shared" si="48"/>
        <v>0.40806999999999999</v>
      </c>
      <c r="F397">
        <v>0.1923</v>
      </c>
      <c r="G397">
        <v>179.9</v>
      </c>
      <c r="H397">
        <v>98.9</v>
      </c>
      <c r="I397">
        <v>89.8</v>
      </c>
      <c r="J397">
        <v>152.19999999999999</v>
      </c>
      <c r="K397">
        <f t="shared" si="49"/>
        <v>9.1000000000000085</v>
      </c>
      <c r="L397">
        <f t="shared" si="50"/>
        <v>27.700000000000017</v>
      </c>
      <c r="M397">
        <f t="shared" si="51"/>
        <v>15526.994128100016</v>
      </c>
      <c r="N397">
        <f t="shared" si="52"/>
        <v>22272.572523000017</v>
      </c>
      <c r="O397">
        <f t="shared" si="53"/>
        <v>35.429662429857345</v>
      </c>
      <c r="P397">
        <f t="shared" si="54"/>
        <v>438.24843544134592</v>
      </c>
      <c r="Q397">
        <f t="shared" si="55"/>
        <v>6745.5783949000015</v>
      </c>
    </row>
    <row r="398" spans="3:17">
      <c r="C398">
        <v>100</v>
      </c>
      <c r="D398">
        <v>50</v>
      </c>
      <c r="E398">
        <f t="shared" si="48"/>
        <v>0.40806999999999999</v>
      </c>
      <c r="F398">
        <v>0.1923</v>
      </c>
      <c r="G398">
        <v>180.5</v>
      </c>
      <c r="H398">
        <v>100.9</v>
      </c>
      <c r="I398">
        <v>91.2</v>
      </c>
      <c r="J398">
        <v>153.1</v>
      </c>
      <c r="K398">
        <f t="shared" si="49"/>
        <v>9.7000000000000028</v>
      </c>
      <c r="L398">
        <f t="shared" si="50"/>
        <v>27.400000000000006</v>
      </c>
      <c r="M398">
        <f t="shared" si="51"/>
        <v>16550.751982700007</v>
      </c>
      <c r="N398">
        <f t="shared" si="52"/>
        <v>22031.353326000004</v>
      </c>
      <c r="O398">
        <f t="shared" si="53"/>
        <v>32.965866789894683</v>
      </c>
      <c r="P398">
        <f t="shared" si="54"/>
        <v>502.05723660126705</v>
      </c>
      <c r="Q398">
        <f t="shared" si="55"/>
        <v>5480.6013432999971</v>
      </c>
    </row>
    <row r="399" spans="3:17">
      <c r="C399">
        <v>100</v>
      </c>
      <c r="D399">
        <v>50</v>
      </c>
      <c r="E399">
        <f t="shared" si="48"/>
        <v>0.40806999999999999</v>
      </c>
      <c r="F399">
        <v>0.1923</v>
      </c>
      <c r="G399">
        <v>180.8</v>
      </c>
      <c r="H399">
        <v>100.6</v>
      </c>
      <c r="I399">
        <v>92.6</v>
      </c>
      <c r="J399">
        <v>152.69999999999999</v>
      </c>
      <c r="K399">
        <f t="shared" si="49"/>
        <v>8</v>
      </c>
      <c r="L399">
        <f t="shared" si="50"/>
        <v>28.100000000000023</v>
      </c>
      <c r="M399">
        <f t="shared" si="51"/>
        <v>13650.104728</v>
      </c>
      <c r="N399">
        <f t="shared" si="52"/>
        <v>22594.198119000019</v>
      </c>
      <c r="O399">
        <f t="shared" si="53"/>
        <v>38.180843199805956</v>
      </c>
      <c r="P399">
        <f t="shared" si="54"/>
        <v>357.51187202878151</v>
      </c>
      <c r="Q399">
        <f t="shared" si="55"/>
        <v>8944.0933910000185</v>
      </c>
    </row>
    <row r="400" spans="3:17">
      <c r="C400">
        <v>100</v>
      </c>
      <c r="D400">
        <v>50</v>
      </c>
      <c r="E400">
        <f t="shared" si="48"/>
        <v>0.40806999999999999</v>
      </c>
      <c r="F400">
        <v>0.1923</v>
      </c>
      <c r="G400">
        <v>181</v>
      </c>
      <c r="H400">
        <v>100.8</v>
      </c>
      <c r="I400">
        <v>92</v>
      </c>
      <c r="J400">
        <v>151.1</v>
      </c>
      <c r="K400">
        <f t="shared" si="49"/>
        <v>8.7999999999999972</v>
      </c>
      <c r="L400">
        <f t="shared" si="50"/>
        <v>29.900000000000006</v>
      </c>
      <c r="M400">
        <f t="shared" si="51"/>
        <v>15015.115200799995</v>
      </c>
      <c r="N400">
        <f t="shared" si="52"/>
        <v>24041.513301000006</v>
      </c>
      <c r="O400">
        <f t="shared" si="53"/>
        <v>36.976591141510966</v>
      </c>
      <c r="P400">
        <f t="shared" si="54"/>
        <v>406.07083393210911</v>
      </c>
      <c r="Q400">
        <f t="shared" si="55"/>
        <v>9026.398100200011</v>
      </c>
    </row>
    <row r="401" spans="3:17">
      <c r="C401">
        <v>100</v>
      </c>
      <c r="D401">
        <v>50</v>
      </c>
      <c r="E401">
        <f t="shared" si="48"/>
        <v>0.40806999999999999</v>
      </c>
      <c r="F401">
        <v>0.1923</v>
      </c>
      <c r="G401">
        <v>182.5</v>
      </c>
      <c r="H401">
        <v>100.8</v>
      </c>
      <c r="I401">
        <v>90.6</v>
      </c>
      <c r="J401">
        <v>155</v>
      </c>
      <c r="K401">
        <f t="shared" si="49"/>
        <v>10.200000000000003</v>
      </c>
      <c r="L401">
        <f t="shared" si="50"/>
        <v>27.5</v>
      </c>
      <c r="M401">
        <f t="shared" si="51"/>
        <v>17403.883528200007</v>
      </c>
      <c r="N401">
        <f t="shared" si="52"/>
        <v>22111.759725</v>
      </c>
      <c r="O401">
        <f t="shared" si="53"/>
        <v>32.763902955036869</v>
      </c>
      <c r="P401">
        <f t="shared" si="54"/>
        <v>531.1907910386625</v>
      </c>
      <c r="Q401">
        <f t="shared" si="55"/>
        <v>4707.8761967999926</v>
      </c>
    </row>
    <row r="402" spans="3:17">
      <c r="C402">
        <v>100</v>
      </c>
      <c r="D402">
        <v>50</v>
      </c>
      <c r="E402">
        <f t="shared" si="48"/>
        <v>0.40806999999999999</v>
      </c>
      <c r="F402">
        <v>0.1923</v>
      </c>
      <c r="G402">
        <v>180.9</v>
      </c>
      <c r="H402">
        <v>100.3</v>
      </c>
      <c r="I402">
        <v>92.9</v>
      </c>
      <c r="J402">
        <v>154.30000000000001</v>
      </c>
      <c r="K402">
        <f t="shared" si="49"/>
        <v>7.3999999999999915</v>
      </c>
      <c r="L402">
        <f t="shared" si="50"/>
        <v>26.599999999999994</v>
      </c>
      <c r="M402">
        <f t="shared" si="51"/>
        <v>12626.346873399985</v>
      </c>
      <c r="N402">
        <f t="shared" si="52"/>
        <v>21388.102133999997</v>
      </c>
      <c r="O402">
        <f t="shared" si="53"/>
        <v>39.315841460294223</v>
      </c>
      <c r="P402">
        <f t="shared" si="54"/>
        <v>321.15163772220319</v>
      </c>
      <c r="Q402">
        <f t="shared" si="55"/>
        <v>8761.7552606000118</v>
      </c>
    </row>
    <row r="403" spans="3:17">
      <c r="C403">
        <v>100</v>
      </c>
      <c r="D403">
        <v>50</v>
      </c>
      <c r="E403">
        <f t="shared" si="48"/>
        <v>0.40806999999999999</v>
      </c>
      <c r="F403">
        <v>0.1923</v>
      </c>
      <c r="G403">
        <v>181.8</v>
      </c>
      <c r="H403">
        <v>99.2</v>
      </c>
      <c r="I403">
        <v>92.1</v>
      </c>
      <c r="J403">
        <v>154.9</v>
      </c>
      <c r="K403">
        <f t="shared" si="49"/>
        <v>7.1000000000000085</v>
      </c>
      <c r="L403">
        <f t="shared" si="50"/>
        <v>26.900000000000006</v>
      </c>
      <c r="M403">
        <f t="shared" si="51"/>
        <v>12114.467946100014</v>
      </c>
      <c r="N403">
        <f t="shared" si="52"/>
        <v>21629.321331000006</v>
      </c>
      <c r="O403">
        <f t="shared" si="53"/>
        <v>41.553808365477465</v>
      </c>
      <c r="P403">
        <f t="shared" si="54"/>
        <v>291.53688729441717</v>
      </c>
      <c r="Q403">
        <f t="shared" si="55"/>
        <v>9514.8533848999923</v>
      </c>
    </row>
    <row r="404" spans="3:17">
      <c r="C404">
        <v>100</v>
      </c>
      <c r="D404">
        <v>50</v>
      </c>
      <c r="E404">
        <f t="shared" si="48"/>
        <v>0.40806999999999999</v>
      </c>
      <c r="F404">
        <v>0.1923</v>
      </c>
      <c r="G404">
        <v>182.2</v>
      </c>
      <c r="H404">
        <v>101.5</v>
      </c>
      <c r="I404">
        <v>92.4</v>
      </c>
      <c r="J404">
        <v>152.5</v>
      </c>
      <c r="K404">
        <f t="shared" si="49"/>
        <v>9.0999999999999943</v>
      </c>
      <c r="L404">
        <f t="shared" si="50"/>
        <v>29.699999999999989</v>
      </c>
      <c r="M404">
        <f t="shared" si="51"/>
        <v>15526.994128099992</v>
      </c>
      <c r="N404">
        <f t="shared" si="52"/>
        <v>23880.700502999993</v>
      </c>
      <c r="O404">
        <f t="shared" si="53"/>
        <v>36.411241405081547</v>
      </c>
      <c r="P404">
        <f t="shared" si="54"/>
        <v>426.43407719499083</v>
      </c>
      <c r="Q404">
        <f t="shared" si="55"/>
        <v>8353.7063749000008</v>
      </c>
    </row>
    <row r="405" spans="3:17">
      <c r="C405">
        <v>100</v>
      </c>
      <c r="D405">
        <v>50</v>
      </c>
      <c r="E405">
        <f t="shared" si="48"/>
        <v>0.40806999999999999</v>
      </c>
      <c r="F405">
        <v>0.1923</v>
      </c>
      <c r="G405">
        <v>180.1</v>
      </c>
      <c r="H405">
        <v>101.1</v>
      </c>
      <c r="I405">
        <v>91.7</v>
      </c>
      <c r="J405">
        <v>155.30000000000001</v>
      </c>
      <c r="K405">
        <f t="shared" si="49"/>
        <v>9.3999999999999915</v>
      </c>
      <c r="L405">
        <f t="shared" si="50"/>
        <v>24.799999999999983</v>
      </c>
      <c r="M405">
        <f t="shared" si="51"/>
        <v>16038.873055399985</v>
      </c>
      <c r="N405">
        <f t="shared" si="52"/>
        <v>19940.786951999988</v>
      </c>
      <c r="O405">
        <f t="shared" si="53"/>
        <v>31.480542514996909</v>
      </c>
      <c r="P405">
        <f t="shared" si="54"/>
        <v>509.48528119422593</v>
      </c>
      <c r="Q405">
        <f t="shared" si="55"/>
        <v>3901.9138966000028</v>
      </c>
    </row>
    <row r="406" spans="3:17">
      <c r="C406">
        <v>100</v>
      </c>
      <c r="D406">
        <v>50</v>
      </c>
      <c r="E406">
        <f t="shared" si="48"/>
        <v>0.40806999999999999</v>
      </c>
      <c r="F406">
        <v>0.1923</v>
      </c>
      <c r="G406">
        <v>181.5</v>
      </c>
      <c r="H406">
        <v>101.8</v>
      </c>
      <c r="I406">
        <v>92.7</v>
      </c>
      <c r="J406">
        <v>154.5</v>
      </c>
      <c r="K406">
        <f t="shared" si="49"/>
        <v>9.0999999999999943</v>
      </c>
      <c r="L406">
        <f t="shared" si="50"/>
        <v>27</v>
      </c>
      <c r="M406">
        <f t="shared" si="51"/>
        <v>15526.994128099992</v>
      </c>
      <c r="N406">
        <f t="shared" si="52"/>
        <v>21709.727730000002</v>
      </c>
      <c r="O406">
        <f t="shared" si="53"/>
        <v>34.30622500891549</v>
      </c>
      <c r="P406">
        <f t="shared" si="54"/>
        <v>452.5999034887937</v>
      </c>
      <c r="Q406">
        <f t="shared" si="55"/>
        <v>6182.7336019000104</v>
      </c>
    </row>
    <row r="407" spans="3:17">
      <c r="C407">
        <v>100</v>
      </c>
      <c r="D407">
        <v>50</v>
      </c>
      <c r="E407">
        <f t="shared" si="48"/>
        <v>0.40806999999999999</v>
      </c>
      <c r="F407">
        <v>0.1923</v>
      </c>
      <c r="G407">
        <v>183</v>
      </c>
      <c r="H407">
        <v>100.7</v>
      </c>
      <c r="I407">
        <v>91.3</v>
      </c>
      <c r="J407">
        <v>153.5</v>
      </c>
      <c r="K407">
        <f t="shared" si="49"/>
        <v>9.4000000000000057</v>
      </c>
      <c r="L407">
        <f t="shared" si="50"/>
        <v>29.5</v>
      </c>
      <c r="M407">
        <f t="shared" si="51"/>
        <v>16038.873055400009</v>
      </c>
      <c r="N407">
        <f t="shared" si="52"/>
        <v>23719.887705000001</v>
      </c>
      <c r="O407">
        <f t="shared" si="53"/>
        <v>36.412305433138833</v>
      </c>
      <c r="P407">
        <f t="shared" si="54"/>
        <v>440.47947155806929</v>
      </c>
      <c r="Q407">
        <f t="shared" si="55"/>
        <v>7681.0146495999925</v>
      </c>
    </row>
    <row r="408" spans="3:17">
      <c r="C408">
        <v>100</v>
      </c>
      <c r="D408">
        <v>50</v>
      </c>
      <c r="E408">
        <f t="shared" si="48"/>
        <v>0.40806999999999999</v>
      </c>
      <c r="F408">
        <v>0.1923</v>
      </c>
      <c r="G408">
        <v>180.9</v>
      </c>
      <c r="H408">
        <v>99.8</v>
      </c>
      <c r="I408">
        <v>91.2</v>
      </c>
      <c r="J408">
        <v>152.69999999999999</v>
      </c>
      <c r="K408">
        <f t="shared" si="49"/>
        <v>8.5999999999999943</v>
      </c>
      <c r="L408">
        <f t="shared" si="50"/>
        <v>28.200000000000017</v>
      </c>
      <c r="M408">
        <f t="shared" si="51"/>
        <v>14673.862582599992</v>
      </c>
      <c r="N408">
        <f t="shared" si="52"/>
        <v>22674.604518000015</v>
      </c>
      <c r="O408">
        <f t="shared" si="53"/>
        <v>37.116472024336517</v>
      </c>
      <c r="P408">
        <f t="shared" si="54"/>
        <v>395.34637270963248</v>
      </c>
      <c r="Q408">
        <f t="shared" si="55"/>
        <v>8000.7419354000231</v>
      </c>
    </row>
    <row r="409" spans="3:17">
      <c r="C409">
        <v>100</v>
      </c>
      <c r="D409">
        <v>50</v>
      </c>
      <c r="E409">
        <f t="shared" si="48"/>
        <v>0.40806999999999999</v>
      </c>
      <c r="F409">
        <v>0.1923</v>
      </c>
      <c r="G409">
        <v>182.3</v>
      </c>
      <c r="H409">
        <v>100</v>
      </c>
      <c r="I409">
        <v>91.7</v>
      </c>
      <c r="J409">
        <v>154.1</v>
      </c>
      <c r="K409">
        <f t="shared" si="49"/>
        <v>8.2999999999999972</v>
      </c>
      <c r="L409">
        <f t="shared" si="50"/>
        <v>28.200000000000017</v>
      </c>
      <c r="M409">
        <f t="shared" si="51"/>
        <v>14161.983655299993</v>
      </c>
      <c r="N409">
        <f t="shared" si="52"/>
        <v>22674.604518000015</v>
      </c>
      <c r="O409">
        <f t="shared" si="53"/>
        <v>38.594311606163259</v>
      </c>
      <c r="P409">
        <f t="shared" si="54"/>
        <v>366.9448440955847</v>
      </c>
      <c r="Q409">
        <f t="shared" si="55"/>
        <v>8512.6208627000215</v>
      </c>
    </row>
    <row r="410" spans="3:17">
      <c r="C410">
        <v>100</v>
      </c>
      <c r="D410">
        <v>50</v>
      </c>
      <c r="E410">
        <f t="shared" si="48"/>
        <v>0.40806999999999999</v>
      </c>
      <c r="F410">
        <v>0.1923</v>
      </c>
      <c r="G410">
        <v>182.3</v>
      </c>
      <c r="H410">
        <v>100.3</v>
      </c>
      <c r="I410">
        <v>91.3</v>
      </c>
      <c r="J410">
        <v>154.1</v>
      </c>
      <c r="K410">
        <f t="shared" si="49"/>
        <v>9</v>
      </c>
      <c r="L410">
        <f t="shared" si="50"/>
        <v>28.200000000000017</v>
      </c>
      <c r="M410">
        <f t="shared" si="51"/>
        <v>15356.367819000001</v>
      </c>
      <c r="N410">
        <f t="shared" si="52"/>
        <v>22674.604518000015</v>
      </c>
      <c r="O410">
        <f t="shared" si="53"/>
        <v>36.530650669065331</v>
      </c>
      <c r="P410">
        <f t="shared" si="54"/>
        <v>420.36940316543524</v>
      </c>
      <c r="Q410">
        <f t="shared" si="55"/>
        <v>7318.2366990000137</v>
      </c>
    </row>
    <row r="411" spans="3:17">
      <c r="C411">
        <v>100</v>
      </c>
      <c r="D411">
        <v>50</v>
      </c>
      <c r="E411">
        <f t="shared" si="48"/>
        <v>0.40806999999999999</v>
      </c>
      <c r="F411">
        <v>0.1923</v>
      </c>
      <c r="G411">
        <v>182</v>
      </c>
      <c r="H411">
        <v>100.5</v>
      </c>
      <c r="I411">
        <v>93.1</v>
      </c>
      <c r="J411">
        <v>155.5</v>
      </c>
      <c r="K411">
        <f t="shared" si="49"/>
        <v>7.4000000000000057</v>
      </c>
      <c r="L411">
        <f t="shared" si="50"/>
        <v>26.5</v>
      </c>
      <c r="M411">
        <f t="shared" si="51"/>
        <v>12626.346873400009</v>
      </c>
      <c r="N411">
        <f t="shared" si="52"/>
        <v>21307.695735000001</v>
      </c>
      <c r="O411">
        <f t="shared" si="53"/>
        <v>39.776836760817503</v>
      </c>
      <c r="P411">
        <f t="shared" si="54"/>
        <v>317.42963748785814</v>
      </c>
      <c r="Q411">
        <f t="shared" si="55"/>
        <v>8681.3488615999922</v>
      </c>
    </row>
    <row r="412" spans="3:17">
      <c r="C412">
        <v>100</v>
      </c>
      <c r="D412">
        <v>50</v>
      </c>
      <c r="E412">
        <f t="shared" si="48"/>
        <v>0.40806999999999999</v>
      </c>
      <c r="F412">
        <v>0.1923</v>
      </c>
      <c r="G412">
        <v>183.4</v>
      </c>
      <c r="H412">
        <v>102</v>
      </c>
      <c r="I412">
        <v>92.8</v>
      </c>
      <c r="J412">
        <v>155.19999999999999</v>
      </c>
      <c r="K412">
        <f t="shared" si="49"/>
        <v>9.2000000000000028</v>
      </c>
      <c r="L412">
        <f t="shared" si="50"/>
        <v>28.200000000000017</v>
      </c>
      <c r="M412">
        <f t="shared" si="51"/>
        <v>15697.620437200005</v>
      </c>
      <c r="N412">
        <f t="shared" si="52"/>
        <v>22674.604518000015</v>
      </c>
      <c r="O412">
        <f t="shared" si="53"/>
        <v>35.687733456889049</v>
      </c>
      <c r="P412">
        <f t="shared" si="54"/>
        <v>439.86039225950856</v>
      </c>
      <c r="Q412">
        <f t="shared" si="55"/>
        <v>6976.9840808000099</v>
      </c>
    </row>
    <row r="413" spans="3:17">
      <c r="C413">
        <v>100</v>
      </c>
      <c r="D413">
        <v>50</v>
      </c>
      <c r="E413">
        <f t="shared" si="48"/>
        <v>0.40806999999999999</v>
      </c>
      <c r="F413">
        <v>0.1923</v>
      </c>
      <c r="G413">
        <v>184.3</v>
      </c>
      <c r="H413">
        <v>102.5</v>
      </c>
      <c r="I413">
        <v>92.3</v>
      </c>
      <c r="J413">
        <v>155</v>
      </c>
      <c r="K413">
        <f t="shared" si="49"/>
        <v>10.200000000000003</v>
      </c>
      <c r="L413">
        <f t="shared" si="50"/>
        <v>29.300000000000011</v>
      </c>
      <c r="M413">
        <f t="shared" si="51"/>
        <v>17403.883528200007</v>
      </c>
      <c r="N413">
        <f t="shared" si="52"/>
        <v>23559.074907000009</v>
      </c>
      <c r="O413">
        <f t="shared" si="53"/>
        <v>34.04783836562855</v>
      </c>
      <c r="P413">
        <f t="shared" si="54"/>
        <v>511.15972007695234</v>
      </c>
      <c r="Q413">
        <f t="shared" si="55"/>
        <v>6155.191378800002</v>
      </c>
    </row>
    <row r="414" spans="3:17">
      <c r="C414">
        <v>100</v>
      </c>
      <c r="D414">
        <v>50</v>
      </c>
      <c r="E414">
        <f t="shared" si="48"/>
        <v>0.40806999999999999</v>
      </c>
      <c r="F414">
        <v>0.1923</v>
      </c>
      <c r="G414">
        <v>185.2</v>
      </c>
      <c r="H414">
        <v>102.3</v>
      </c>
      <c r="I414">
        <v>92.3</v>
      </c>
      <c r="J414">
        <v>153.30000000000001</v>
      </c>
      <c r="K414">
        <f t="shared" si="49"/>
        <v>10</v>
      </c>
      <c r="L414">
        <f t="shared" si="50"/>
        <v>31.899999999999977</v>
      </c>
      <c r="M414">
        <f t="shared" si="51"/>
        <v>17062.63091</v>
      </c>
      <c r="N414">
        <f t="shared" si="52"/>
        <v>25649.641280999982</v>
      </c>
      <c r="O414">
        <f t="shared" si="53"/>
        <v>36.518380120952123</v>
      </c>
      <c r="P414">
        <f t="shared" si="54"/>
        <v>467.23405730174909</v>
      </c>
      <c r="Q414">
        <f t="shared" si="55"/>
        <v>8587.0103709999821</v>
      </c>
    </row>
    <row r="415" spans="3:17">
      <c r="C415">
        <v>100</v>
      </c>
      <c r="D415">
        <v>50</v>
      </c>
      <c r="E415">
        <f t="shared" si="48"/>
        <v>0.40806999999999999</v>
      </c>
      <c r="F415">
        <v>0.1923</v>
      </c>
      <c r="G415">
        <v>185</v>
      </c>
      <c r="H415">
        <v>101</v>
      </c>
      <c r="I415">
        <v>92.4</v>
      </c>
      <c r="J415">
        <v>156.1</v>
      </c>
      <c r="K415">
        <f t="shared" si="49"/>
        <v>8.5999999999999943</v>
      </c>
      <c r="L415">
        <f t="shared" si="50"/>
        <v>28.900000000000006</v>
      </c>
      <c r="M415">
        <f t="shared" si="51"/>
        <v>14673.862582599992</v>
      </c>
      <c r="N415">
        <f t="shared" si="52"/>
        <v>23237.449311000008</v>
      </c>
      <c r="O415">
        <f t="shared" si="53"/>
        <v>39.103175376656829</v>
      </c>
      <c r="P415">
        <f t="shared" si="54"/>
        <v>375.26012763044696</v>
      </c>
      <c r="Q415">
        <f t="shared" si="55"/>
        <v>8563.586728400016</v>
      </c>
    </row>
    <row r="416" spans="3:17">
      <c r="C416">
        <v>100</v>
      </c>
      <c r="D416">
        <v>50</v>
      </c>
      <c r="E416">
        <f t="shared" si="48"/>
        <v>0.40806999999999999</v>
      </c>
      <c r="F416">
        <v>0.1923</v>
      </c>
      <c r="G416">
        <v>182.8</v>
      </c>
      <c r="H416">
        <v>103</v>
      </c>
      <c r="I416">
        <v>92.5</v>
      </c>
      <c r="J416">
        <v>154</v>
      </c>
      <c r="K416">
        <f t="shared" si="49"/>
        <v>10.5</v>
      </c>
      <c r="L416">
        <f t="shared" si="50"/>
        <v>28.800000000000011</v>
      </c>
      <c r="M416">
        <f t="shared" si="51"/>
        <v>17915.7624555</v>
      </c>
      <c r="N416">
        <f t="shared" si="52"/>
        <v>23157.042912000008</v>
      </c>
      <c r="O416">
        <f t="shared" si="53"/>
        <v>32.031544093384099</v>
      </c>
      <c r="P416">
        <f t="shared" si="54"/>
        <v>559.31622912928447</v>
      </c>
      <c r="Q416">
        <f t="shared" si="55"/>
        <v>5241.2804565000079</v>
      </c>
    </row>
    <row r="417" spans="3:17">
      <c r="C417">
        <v>100</v>
      </c>
      <c r="D417">
        <v>50</v>
      </c>
      <c r="E417">
        <f t="shared" si="48"/>
        <v>0.40806999999999999</v>
      </c>
      <c r="F417">
        <v>0.1923</v>
      </c>
      <c r="G417">
        <v>182.1</v>
      </c>
      <c r="H417">
        <v>103.3</v>
      </c>
      <c r="I417">
        <v>91.7</v>
      </c>
      <c r="J417">
        <v>153.5</v>
      </c>
      <c r="K417">
        <f t="shared" si="49"/>
        <v>11.599999999999994</v>
      </c>
      <c r="L417">
        <f t="shared" si="50"/>
        <v>28.599999999999994</v>
      </c>
      <c r="M417">
        <f t="shared" si="51"/>
        <v>19792.65185559999</v>
      </c>
      <c r="N417">
        <f t="shared" si="52"/>
        <v>22996.230113999995</v>
      </c>
      <c r="O417">
        <f t="shared" si="53"/>
        <v>28.900297407447596</v>
      </c>
      <c r="P417">
        <f t="shared" si="54"/>
        <v>684.85979838046342</v>
      </c>
      <c r="Q417">
        <f t="shared" si="55"/>
        <v>3203.5782584000044</v>
      </c>
    </row>
    <row r="418" spans="3:17">
      <c r="C418">
        <v>100</v>
      </c>
      <c r="D418">
        <v>50</v>
      </c>
      <c r="E418">
        <f t="shared" si="48"/>
        <v>0.40806999999999999</v>
      </c>
      <c r="F418">
        <v>0.1923</v>
      </c>
      <c r="G418">
        <v>184.1</v>
      </c>
      <c r="H418">
        <v>102</v>
      </c>
      <c r="I418">
        <v>92.3</v>
      </c>
      <c r="J418">
        <v>152.5</v>
      </c>
      <c r="K418">
        <f t="shared" si="49"/>
        <v>9.7000000000000028</v>
      </c>
      <c r="L418">
        <f t="shared" si="50"/>
        <v>31.599999999999994</v>
      </c>
      <c r="M418">
        <f t="shared" si="51"/>
        <v>16550.751982700007</v>
      </c>
      <c r="N418">
        <f t="shared" si="52"/>
        <v>25408.422083999998</v>
      </c>
      <c r="O418">
        <f t="shared" si="53"/>
        <v>36.644197277079734</v>
      </c>
      <c r="P418">
        <f t="shared" si="54"/>
        <v>451.66092348957511</v>
      </c>
      <c r="Q418">
        <f t="shared" si="55"/>
        <v>8857.6701012999911</v>
      </c>
    </row>
    <row r="419" spans="3:17">
      <c r="C419">
        <v>100</v>
      </c>
      <c r="D419">
        <v>50</v>
      </c>
      <c r="E419">
        <f t="shared" si="48"/>
        <v>0.40806999999999999</v>
      </c>
      <c r="F419">
        <v>0.1923</v>
      </c>
      <c r="G419">
        <v>184.7</v>
      </c>
      <c r="H419">
        <v>104.2</v>
      </c>
      <c r="I419">
        <v>92.2</v>
      </c>
      <c r="J419">
        <v>155.9</v>
      </c>
      <c r="K419">
        <f t="shared" si="49"/>
        <v>12</v>
      </c>
      <c r="L419">
        <f t="shared" si="50"/>
        <v>28.799999999999983</v>
      </c>
      <c r="M419">
        <f t="shared" si="51"/>
        <v>20475.157092000001</v>
      </c>
      <c r="N419">
        <f t="shared" si="52"/>
        <v>23157.042911999986</v>
      </c>
      <c r="O419">
        <f t="shared" si="53"/>
        <v>28.878341345725843</v>
      </c>
      <c r="P419">
        <f t="shared" si="54"/>
        <v>709.01430407222608</v>
      </c>
      <c r="Q419">
        <f t="shared" si="55"/>
        <v>2681.885819999985</v>
      </c>
    </row>
    <row r="420" spans="3:17">
      <c r="C420">
        <v>100</v>
      </c>
      <c r="D420">
        <v>50</v>
      </c>
      <c r="E420">
        <f t="shared" si="48"/>
        <v>0.40806999999999999</v>
      </c>
      <c r="F420">
        <v>0.1923</v>
      </c>
      <c r="G420">
        <v>182.7</v>
      </c>
      <c r="H420">
        <v>103.2</v>
      </c>
      <c r="I420">
        <v>92.6</v>
      </c>
      <c r="J420">
        <v>154.4</v>
      </c>
      <c r="K420">
        <f t="shared" si="49"/>
        <v>10.600000000000009</v>
      </c>
      <c r="L420">
        <f t="shared" si="50"/>
        <v>28.299999999999983</v>
      </c>
      <c r="M420">
        <f t="shared" si="51"/>
        <v>18086.388764600015</v>
      </c>
      <c r="N420">
        <f t="shared" si="52"/>
        <v>22755.010916999989</v>
      </c>
      <c r="O420">
        <f t="shared" si="53"/>
        <v>31.317421334044734</v>
      </c>
      <c r="P420">
        <f t="shared" si="54"/>
        <v>577.5184543990074</v>
      </c>
      <c r="Q420">
        <f t="shared" si="55"/>
        <v>4668.6221523999739</v>
      </c>
    </row>
    <row r="421" spans="3:17">
      <c r="C421">
        <v>100</v>
      </c>
      <c r="D421">
        <v>50</v>
      </c>
      <c r="E421">
        <f t="shared" si="48"/>
        <v>0.40806999999999999</v>
      </c>
      <c r="F421">
        <v>0.1923</v>
      </c>
      <c r="G421">
        <v>184.8</v>
      </c>
      <c r="H421">
        <v>100.8</v>
      </c>
      <c r="I421">
        <v>92.9</v>
      </c>
      <c r="J421">
        <v>156.9</v>
      </c>
      <c r="K421">
        <f t="shared" si="49"/>
        <v>7.8999999999999915</v>
      </c>
      <c r="L421">
        <f t="shared" si="50"/>
        <v>27.900000000000006</v>
      </c>
      <c r="M421">
        <f t="shared" si="51"/>
        <v>13479.478418899986</v>
      </c>
      <c r="N421">
        <f t="shared" si="52"/>
        <v>22433.385321000005</v>
      </c>
      <c r="O421">
        <f t="shared" si="53"/>
        <v>40.52149405570345</v>
      </c>
      <c r="P421">
        <f t="shared" si="54"/>
        <v>332.65008443099924</v>
      </c>
      <c r="Q421">
        <f t="shared" si="55"/>
        <v>8953.9069021000196</v>
      </c>
    </row>
    <row r="422" spans="3:17">
      <c r="C422">
        <v>100</v>
      </c>
      <c r="D422">
        <v>50</v>
      </c>
      <c r="E422">
        <f t="shared" si="48"/>
        <v>0.40806999999999999</v>
      </c>
      <c r="F422">
        <v>0.1923</v>
      </c>
      <c r="G422">
        <v>181.6</v>
      </c>
      <c r="H422">
        <v>101.3</v>
      </c>
      <c r="I422">
        <v>91.2</v>
      </c>
      <c r="J422">
        <v>153.69999999999999</v>
      </c>
      <c r="K422">
        <f t="shared" si="49"/>
        <v>10.099999999999994</v>
      </c>
      <c r="L422">
        <f t="shared" si="50"/>
        <v>27.900000000000006</v>
      </c>
      <c r="M422">
        <f t="shared" si="51"/>
        <v>17233.257219099989</v>
      </c>
      <c r="N422">
        <f t="shared" si="52"/>
        <v>22433.385321000005</v>
      </c>
      <c r="O422">
        <f t="shared" si="53"/>
        <v>32.640326867271426</v>
      </c>
      <c r="P422">
        <f t="shared" si="54"/>
        <v>527.97440691011707</v>
      </c>
      <c r="Q422">
        <f t="shared" si="55"/>
        <v>5200.1281019000162</v>
      </c>
    </row>
    <row r="423" spans="3:17">
      <c r="C423">
        <v>100</v>
      </c>
      <c r="D423">
        <v>50</v>
      </c>
      <c r="E423">
        <f t="shared" si="48"/>
        <v>0.40806999999999999</v>
      </c>
      <c r="F423">
        <v>0.1923</v>
      </c>
      <c r="G423">
        <v>183.7</v>
      </c>
      <c r="H423">
        <v>99.8</v>
      </c>
      <c r="I423">
        <v>90.9</v>
      </c>
      <c r="J423">
        <v>153.30000000000001</v>
      </c>
      <c r="K423">
        <f t="shared" si="49"/>
        <v>8.8999999999999915</v>
      </c>
      <c r="L423">
        <f t="shared" si="50"/>
        <v>30.399999999999977</v>
      </c>
      <c r="M423">
        <f t="shared" si="51"/>
        <v>15185.741509899985</v>
      </c>
      <c r="N423">
        <f t="shared" si="52"/>
        <v>24443.545295999982</v>
      </c>
      <c r="O423">
        <f t="shared" si="53"/>
        <v>39.036613711472313</v>
      </c>
      <c r="P423">
        <f t="shared" si="54"/>
        <v>389.01277713638126</v>
      </c>
      <c r="Q423">
        <f t="shared" si="55"/>
        <v>9257.8037860999975</v>
      </c>
    </row>
    <row r="424" spans="3:17">
      <c r="C424">
        <v>100</v>
      </c>
      <c r="D424">
        <v>50</v>
      </c>
      <c r="E424">
        <f t="shared" si="48"/>
        <v>0.40806999999999999</v>
      </c>
      <c r="F424">
        <v>0.1923</v>
      </c>
      <c r="G424">
        <v>182.2</v>
      </c>
      <c r="H424">
        <v>100.4</v>
      </c>
      <c r="I424">
        <v>89.8</v>
      </c>
      <c r="J424">
        <v>153</v>
      </c>
      <c r="K424">
        <f t="shared" si="49"/>
        <v>10.600000000000009</v>
      </c>
      <c r="L424">
        <f t="shared" si="50"/>
        <v>29.199999999999989</v>
      </c>
      <c r="M424">
        <f t="shared" si="51"/>
        <v>18086.388764600015</v>
      </c>
      <c r="N424">
        <f t="shared" si="52"/>
        <v>23478.668507999992</v>
      </c>
      <c r="O424">
        <f t="shared" si="53"/>
        <v>33.013208222829263</v>
      </c>
      <c r="P424">
        <f t="shared" si="54"/>
        <v>547.85310905024164</v>
      </c>
      <c r="Q424">
        <f t="shared" si="55"/>
        <v>5392.2797433999767</v>
      </c>
    </row>
    <row r="425" spans="3:17">
      <c r="C425">
        <v>100</v>
      </c>
      <c r="D425">
        <v>50</v>
      </c>
      <c r="E425">
        <f t="shared" si="48"/>
        <v>0.40806999999999999</v>
      </c>
      <c r="F425">
        <v>0.1923</v>
      </c>
      <c r="G425">
        <v>183.6</v>
      </c>
      <c r="H425">
        <v>100</v>
      </c>
      <c r="I425">
        <v>90.6</v>
      </c>
      <c r="J425">
        <v>153.5</v>
      </c>
      <c r="K425">
        <f t="shared" si="49"/>
        <v>9.4000000000000057</v>
      </c>
      <c r="L425">
        <f t="shared" si="50"/>
        <v>30.099999999999994</v>
      </c>
      <c r="M425">
        <f t="shared" si="51"/>
        <v>16038.873055400009</v>
      </c>
      <c r="N425">
        <f t="shared" si="52"/>
        <v>24202.326098999994</v>
      </c>
      <c r="O425">
        <f t="shared" si="53"/>
        <v>37.437750295830241</v>
      </c>
      <c r="P425">
        <f t="shared" si="54"/>
        <v>428.41444607814464</v>
      </c>
      <c r="Q425">
        <f t="shared" si="55"/>
        <v>8163.4530435999859</v>
      </c>
    </row>
    <row r="426" spans="3:17">
      <c r="C426">
        <v>100</v>
      </c>
      <c r="D426">
        <v>50</v>
      </c>
      <c r="E426">
        <f t="shared" si="48"/>
        <v>0.40806999999999999</v>
      </c>
      <c r="F426">
        <v>0.1923</v>
      </c>
      <c r="G426">
        <v>182.9</v>
      </c>
      <c r="H426">
        <v>102.4</v>
      </c>
      <c r="I426">
        <v>90.1</v>
      </c>
      <c r="J426">
        <v>154.19999999999999</v>
      </c>
      <c r="K426">
        <f t="shared" si="49"/>
        <v>12.300000000000011</v>
      </c>
      <c r="L426">
        <f t="shared" si="50"/>
        <v>28.700000000000017</v>
      </c>
      <c r="M426">
        <f t="shared" si="51"/>
        <v>20987.03601930002</v>
      </c>
      <c r="N426">
        <f t="shared" si="52"/>
        <v>23076.636513000012</v>
      </c>
      <c r="O426">
        <f t="shared" si="53"/>
        <v>28.1276347428783</v>
      </c>
      <c r="P426">
        <f t="shared" si="54"/>
        <v>746.135827315298</v>
      </c>
      <c r="Q426">
        <f t="shared" si="55"/>
        <v>2089.6004936999925</v>
      </c>
    </row>
    <row r="427" spans="3:17">
      <c r="C427">
        <v>100</v>
      </c>
      <c r="D427">
        <v>50</v>
      </c>
      <c r="E427">
        <f t="shared" si="48"/>
        <v>0.40806999999999999</v>
      </c>
      <c r="F427">
        <v>0.1923</v>
      </c>
      <c r="G427">
        <v>182.3</v>
      </c>
      <c r="H427">
        <v>102.1</v>
      </c>
      <c r="I427">
        <v>90.7</v>
      </c>
      <c r="J427">
        <v>154.69999999999999</v>
      </c>
      <c r="K427">
        <f t="shared" si="49"/>
        <v>11.399999999999991</v>
      </c>
      <c r="L427">
        <f t="shared" si="50"/>
        <v>27.600000000000023</v>
      </c>
      <c r="M427">
        <f t="shared" si="51"/>
        <v>19451.399237399983</v>
      </c>
      <c r="N427">
        <f t="shared" si="52"/>
        <v>22192.166124000021</v>
      </c>
      <c r="O427">
        <f t="shared" si="53"/>
        <v>29.204177934293771</v>
      </c>
      <c r="P427">
        <f t="shared" si="54"/>
        <v>666.04851131791895</v>
      </c>
      <c r="Q427">
        <f t="shared" si="55"/>
        <v>2740.7668866000386</v>
      </c>
    </row>
    <row r="428" spans="3:17">
      <c r="C428">
        <v>100</v>
      </c>
      <c r="D428">
        <v>50</v>
      </c>
      <c r="E428">
        <f t="shared" si="48"/>
        <v>0.40806999999999999</v>
      </c>
      <c r="F428">
        <v>0.1923</v>
      </c>
      <c r="G428">
        <v>182.8</v>
      </c>
      <c r="H428">
        <v>103</v>
      </c>
      <c r="I428">
        <v>90.6</v>
      </c>
      <c r="J428">
        <v>153.4</v>
      </c>
      <c r="K428">
        <f t="shared" si="49"/>
        <v>12.400000000000006</v>
      </c>
      <c r="L428">
        <f t="shared" si="50"/>
        <v>29.400000000000006</v>
      </c>
      <c r="M428">
        <f t="shared" si="51"/>
        <v>21157.662328400009</v>
      </c>
      <c r="N428">
        <f t="shared" si="52"/>
        <v>23639.481306000005</v>
      </c>
      <c r="O428">
        <f t="shared" si="53"/>
        <v>28.147142076768322</v>
      </c>
      <c r="P428">
        <f t="shared" si="54"/>
        <v>751.68065982310907</v>
      </c>
      <c r="Q428">
        <f t="shared" si="55"/>
        <v>2481.8189775999963</v>
      </c>
    </row>
    <row r="429" spans="3:17">
      <c r="C429">
        <v>100</v>
      </c>
      <c r="D429">
        <v>50</v>
      </c>
      <c r="E429">
        <f t="shared" si="48"/>
        <v>0.40806999999999999</v>
      </c>
      <c r="F429">
        <v>0.1923</v>
      </c>
      <c r="G429">
        <v>183.1</v>
      </c>
      <c r="H429">
        <v>102</v>
      </c>
      <c r="I429">
        <v>90.1</v>
      </c>
      <c r="J429">
        <v>156.4</v>
      </c>
      <c r="K429">
        <f t="shared" si="49"/>
        <v>11.900000000000006</v>
      </c>
      <c r="L429">
        <f t="shared" si="50"/>
        <v>26.699999999999989</v>
      </c>
      <c r="M429">
        <f t="shared" si="51"/>
        <v>20304.530782900008</v>
      </c>
      <c r="N429">
        <f t="shared" si="52"/>
        <v>21468.508532999993</v>
      </c>
      <c r="O429">
        <f t="shared" si="53"/>
        <v>27.599822159349571</v>
      </c>
      <c r="P429">
        <f t="shared" si="54"/>
        <v>735.67614550812425</v>
      </c>
      <c r="Q429">
        <f t="shared" si="55"/>
        <v>1163.9777500999844</v>
      </c>
    </row>
    <row r="430" spans="3:17">
      <c r="C430">
        <v>100</v>
      </c>
      <c r="D430">
        <v>50</v>
      </c>
      <c r="E430">
        <f t="shared" si="48"/>
        <v>0.40806999999999999</v>
      </c>
      <c r="F430">
        <v>0.1923</v>
      </c>
      <c r="G430">
        <v>182.9</v>
      </c>
      <c r="H430">
        <v>103.2</v>
      </c>
      <c r="I430">
        <v>90.9</v>
      </c>
      <c r="J430">
        <v>155.6</v>
      </c>
      <c r="K430">
        <f t="shared" si="49"/>
        <v>12.299999999999997</v>
      </c>
      <c r="L430">
        <f t="shared" si="50"/>
        <v>27.300000000000011</v>
      </c>
      <c r="M430">
        <f t="shared" si="51"/>
        <v>20987.036019299994</v>
      </c>
      <c r="N430">
        <f t="shared" si="52"/>
        <v>21950.946927000008</v>
      </c>
      <c r="O430">
        <f t="shared" si="53"/>
        <v>26.648570003103892</v>
      </c>
      <c r="P430">
        <f t="shared" si="54"/>
        <v>787.54830059757535</v>
      </c>
      <c r="Q430">
        <f t="shared" si="55"/>
        <v>963.91090770001392</v>
      </c>
    </row>
    <row r="431" spans="3:17">
      <c r="C431">
        <v>100</v>
      </c>
      <c r="D431">
        <v>50</v>
      </c>
      <c r="E431">
        <f t="shared" si="48"/>
        <v>0.40806999999999999</v>
      </c>
      <c r="F431">
        <v>0.1923</v>
      </c>
      <c r="G431">
        <v>184.1</v>
      </c>
      <c r="H431">
        <v>103.4</v>
      </c>
      <c r="I431">
        <v>89.3</v>
      </c>
      <c r="J431">
        <v>157.69999999999999</v>
      </c>
      <c r="K431">
        <f t="shared" si="49"/>
        <v>14.100000000000009</v>
      </c>
      <c r="L431">
        <f t="shared" si="50"/>
        <v>26.400000000000006</v>
      </c>
      <c r="M431">
        <f t="shared" si="51"/>
        <v>24058.309583100014</v>
      </c>
      <c r="N431">
        <f t="shared" si="52"/>
        <v>21227.289336000005</v>
      </c>
      <c r="O431">
        <f t="shared" si="53"/>
        <v>22.07286916105215</v>
      </c>
      <c r="P431">
        <f t="shared" si="54"/>
        <v>1089.9493585342859</v>
      </c>
      <c r="Q431">
        <f t="shared" si="55"/>
        <v>-2831.0202471000084</v>
      </c>
    </row>
    <row r="432" spans="3:17">
      <c r="C432">
        <v>100</v>
      </c>
      <c r="D432">
        <v>50</v>
      </c>
      <c r="E432">
        <f t="shared" si="48"/>
        <v>0.40806999999999999</v>
      </c>
      <c r="F432">
        <v>0.1923</v>
      </c>
      <c r="G432">
        <v>184.1</v>
      </c>
      <c r="H432">
        <v>104.7</v>
      </c>
      <c r="I432">
        <v>91.5</v>
      </c>
      <c r="J432">
        <v>156.9</v>
      </c>
      <c r="K432">
        <f t="shared" si="49"/>
        <v>13.200000000000003</v>
      </c>
      <c r="L432">
        <f t="shared" si="50"/>
        <v>27.199999999999989</v>
      </c>
      <c r="M432">
        <f t="shared" si="51"/>
        <v>22522.672801200002</v>
      </c>
      <c r="N432">
        <f t="shared" si="52"/>
        <v>21870.54052799999</v>
      </c>
      <c r="O432">
        <f t="shared" si="53"/>
        <v>24.424001499367243</v>
      </c>
      <c r="P432">
        <f t="shared" si="54"/>
        <v>922.15326803773337</v>
      </c>
      <c r="Q432">
        <f t="shared" si="55"/>
        <v>-652.1322732000117</v>
      </c>
    </row>
    <row r="433" spans="3:17">
      <c r="C433">
        <v>100</v>
      </c>
      <c r="D433">
        <v>50</v>
      </c>
      <c r="E433">
        <f t="shared" si="48"/>
        <v>0.40806999999999999</v>
      </c>
      <c r="F433">
        <v>0.1923</v>
      </c>
      <c r="G433">
        <v>185.4</v>
      </c>
      <c r="H433">
        <v>105.3</v>
      </c>
      <c r="I433">
        <v>90.9</v>
      </c>
      <c r="J433">
        <v>157.5</v>
      </c>
      <c r="K433">
        <f t="shared" si="49"/>
        <v>14.399999999999991</v>
      </c>
      <c r="L433">
        <f t="shared" si="50"/>
        <v>27.900000000000006</v>
      </c>
      <c r="M433">
        <f t="shared" si="51"/>
        <v>24570.188510399985</v>
      </c>
      <c r="N433">
        <f t="shared" si="52"/>
        <v>22433.385321000005</v>
      </c>
      <c r="O433">
        <f t="shared" si="53"/>
        <v>22.745755008346929</v>
      </c>
      <c r="P433">
        <f t="shared" si="54"/>
        <v>1080.2098458100666</v>
      </c>
      <c r="Q433">
        <f t="shared" si="55"/>
        <v>-2136.8031893999796</v>
      </c>
    </row>
    <row r="434" spans="3:17">
      <c r="C434">
        <v>100</v>
      </c>
      <c r="D434">
        <v>50</v>
      </c>
      <c r="E434">
        <f t="shared" si="48"/>
        <v>0.40806999999999999</v>
      </c>
      <c r="F434">
        <v>0.1923</v>
      </c>
      <c r="G434">
        <v>186.4</v>
      </c>
      <c r="H434">
        <v>105.4</v>
      </c>
      <c r="I434">
        <v>91.6</v>
      </c>
      <c r="J434">
        <v>158.1</v>
      </c>
      <c r="K434">
        <f t="shared" si="49"/>
        <v>13.800000000000011</v>
      </c>
      <c r="L434">
        <f t="shared" si="50"/>
        <v>28.300000000000011</v>
      </c>
      <c r="M434">
        <f t="shared" si="51"/>
        <v>23546.430655800021</v>
      </c>
      <c r="N434">
        <f t="shared" si="52"/>
        <v>22755.010917000011</v>
      </c>
      <c r="O434">
        <f t="shared" si="53"/>
        <v>24.695397022007082</v>
      </c>
      <c r="P434">
        <f t="shared" si="54"/>
        <v>953.47447278603499</v>
      </c>
      <c r="Q434">
        <f t="shared" si="55"/>
        <v>-791.41973880001024</v>
      </c>
    </row>
    <row r="435" spans="3:17">
      <c r="C435">
        <v>100</v>
      </c>
      <c r="D435">
        <v>50</v>
      </c>
      <c r="E435">
        <f t="shared" si="48"/>
        <v>0.40806999999999999</v>
      </c>
      <c r="F435">
        <v>0.1923</v>
      </c>
      <c r="G435">
        <v>186</v>
      </c>
      <c r="H435">
        <v>105.8</v>
      </c>
      <c r="I435">
        <v>91.5</v>
      </c>
      <c r="J435">
        <v>160.80000000000001</v>
      </c>
      <c r="K435">
        <f t="shared" si="49"/>
        <v>14.299999999999997</v>
      </c>
      <c r="L435">
        <f t="shared" si="50"/>
        <v>25.199999999999989</v>
      </c>
      <c r="M435">
        <f t="shared" si="51"/>
        <v>24399.562201299996</v>
      </c>
      <c r="N435">
        <f t="shared" si="52"/>
        <v>20262.412547999989</v>
      </c>
      <c r="O435">
        <f t="shared" si="53"/>
        <v>20.137948670505672</v>
      </c>
      <c r="P435">
        <f t="shared" si="54"/>
        <v>1211.621034521552</v>
      </c>
      <c r="Q435">
        <f t="shared" si="55"/>
        <v>-4137.1496533000063</v>
      </c>
    </row>
    <row r="436" spans="3:17">
      <c r="C436">
        <v>100</v>
      </c>
      <c r="D436">
        <v>50</v>
      </c>
      <c r="E436">
        <f t="shared" si="48"/>
        <v>0.40806999999999999</v>
      </c>
      <c r="F436">
        <v>0.1923</v>
      </c>
      <c r="G436">
        <v>186.1</v>
      </c>
      <c r="H436">
        <v>106.1</v>
      </c>
      <c r="I436">
        <v>92.1</v>
      </c>
      <c r="J436">
        <v>157.9</v>
      </c>
      <c r="K436">
        <f t="shared" si="49"/>
        <v>14</v>
      </c>
      <c r="L436">
        <f t="shared" si="50"/>
        <v>28.199999999999989</v>
      </c>
      <c r="M436">
        <f t="shared" si="51"/>
        <v>23887.683274000003</v>
      </c>
      <c r="N436">
        <f t="shared" si="52"/>
        <v>22674.604517999993</v>
      </c>
      <c r="O436">
        <f t="shared" si="53"/>
        <v>23.82931632600879</v>
      </c>
      <c r="P436">
        <f t="shared" si="54"/>
        <v>1002.449375684669</v>
      </c>
      <c r="Q436">
        <f t="shared" si="55"/>
        <v>-1213.0787560000099</v>
      </c>
    </row>
    <row r="437" spans="3:17">
      <c r="C437">
        <v>100</v>
      </c>
      <c r="D437">
        <v>50</v>
      </c>
      <c r="E437">
        <f t="shared" si="48"/>
        <v>0.40806999999999999</v>
      </c>
      <c r="F437">
        <v>0.1923</v>
      </c>
      <c r="G437">
        <v>185.9</v>
      </c>
      <c r="H437">
        <v>106.1</v>
      </c>
      <c r="I437">
        <v>91.8</v>
      </c>
      <c r="J437">
        <v>158.80000000000001</v>
      </c>
      <c r="K437">
        <f t="shared" si="49"/>
        <v>14.299999999999997</v>
      </c>
      <c r="L437">
        <f t="shared" si="50"/>
        <v>27.099999999999994</v>
      </c>
      <c r="M437">
        <f t="shared" si="51"/>
        <v>24399.562201299996</v>
      </c>
      <c r="N437">
        <f t="shared" si="52"/>
        <v>21790.134128999995</v>
      </c>
      <c r="O437">
        <f t="shared" si="53"/>
        <v>22.078764261479204</v>
      </c>
      <c r="P437">
        <f t="shared" si="54"/>
        <v>1105.1144852282284</v>
      </c>
      <c r="Q437">
        <f t="shared" si="55"/>
        <v>-2609.4280723000011</v>
      </c>
    </row>
    <row r="438" spans="3:17">
      <c r="C438">
        <v>100</v>
      </c>
      <c r="D438">
        <v>50</v>
      </c>
      <c r="E438">
        <f t="shared" si="48"/>
        <v>0.40806999999999999</v>
      </c>
      <c r="F438">
        <v>0.1923</v>
      </c>
      <c r="G438">
        <v>185.6</v>
      </c>
      <c r="H438">
        <v>106</v>
      </c>
      <c r="I438">
        <v>92.2</v>
      </c>
      <c r="J438">
        <v>161.19999999999999</v>
      </c>
      <c r="K438">
        <f t="shared" si="49"/>
        <v>13.799999999999997</v>
      </c>
      <c r="L438">
        <f t="shared" si="50"/>
        <v>24.400000000000006</v>
      </c>
      <c r="M438">
        <f t="shared" si="51"/>
        <v>23546.430655799995</v>
      </c>
      <c r="N438">
        <f t="shared" si="52"/>
        <v>19619.161356000004</v>
      </c>
      <c r="O438">
        <f t="shared" si="53"/>
        <v>20.154835073008439</v>
      </c>
      <c r="P438">
        <f t="shared" si="54"/>
        <v>1168.277019906435</v>
      </c>
      <c r="Q438">
        <f t="shared" si="55"/>
        <v>-3927.2692997999911</v>
      </c>
    </row>
    <row r="439" spans="3:17">
      <c r="C439">
        <v>100</v>
      </c>
      <c r="D439">
        <v>50</v>
      </c>
      <c r="E439">
        <f t="shared" si="48"/>
        <v>0.40806999999999999</v>
      </c>
      <c r="F439">
        <v>0.1923</v>
      </c>
      <c r="G439">
        <v>185.3</v>
      </c>
      <c r="H439">
        <v>105.8</v>
      </c>
      <c r="I439">
        <v>91.9</v>
      </c>
      <c r="J439">
        <v>161</v>
      </c>
      <c r="K439">
        <f t="shared" si="49"/>
        <v>13.899999999999991</v>
      </c>
      <c r="L439">
        <f t="shared" si="50"/>
        <v>24.300000000000011</v>
      </c>
      <c r="M439">
        <f t="shared" si="51"/>
        <v>23717.056964899984</v>
      </c>
      <c r="N439">
        <f t="shared" si="52"/>
        <v>19538.754957000012</v>
      </c>
      <c r="O439">
        <f t="shared" si="53"/>
        <v>19.774555165970568</v>
      </c>
      <c r="P439">
        <f t="shared" si="54"/>
        <v>1199.3724645555592</v>
      </c>
      <c r="Q439">
        <f t="shared" si="55"/>
        <v>-4178.3020078999725</v>
      </c>
    </row>
    <row r="440" spans="3:17">
      <c r="C440">
        <v>100</v>
      </c>
      <c r="D440">
        <v>50</v>
      </c>
      <c r="E440">
        <f t="shared" si="48"/>
        <v>0.40806999999999999</v>
      </c>
      <c r="F440">
        <v>0.1923</v>
      </c>
      <c r="G440">
        <v>188</v>
      </c>
      <c r="H440">
        <v>107.5</v>
      </c>
      <c r="I440">
        <v>92.4</v>
      </c>
      <c r="J440">
        <v>161.1</v>
      </c>
      <c r="K440">
        <f t="shared" si="49"/>
        <v>15.099999999999994</v>
      </c>
      <c r="L440">
        <f t="shared" si="50"/>
        <v>26.900000000000006</v>
      </c>
      <c r="M440">
        <f t="shared" si="51"/>
        <v>25764.572674099989</v>
      </c>
      <c r="N440">
        <f t="shared" si="52"/>
        <v>21629.321331000006</v>
      </c>
      <c r="O440">
        <f t="shared" si="53"/>
        <v>20.393217457128607</v>
      </c>
      <c r="P440">
        <f t="shared" si="54"/>
        <v>1263.389297361402</v>
      </c>
      <c r="Q440">
        <f t="shared" si="55"/>
        <v>-4135.2513430999825</v>
      </c>
    </row>
    <row r="441" spans="3:17">
      <c r="C441">
        <v>100</v>
      </c>
      <c r="D441">
        <v>50</v>
      </c>
      <c r="E441">
        <f t="shared" si="48"/>
        <v>0.40806999999999999</v>
      </c>
      <c r="F441">
        <v>0.1923</v>
      </c>
      <c r="G441">
        <v>186</v>
      </c>
      <c r="H441">
        <v>107.2</v>
      </c>
      <c r="I441">
        <v>92.4</v>
      </c>
      <c r="J441">
        <v>161.69999999999999</v>
      </c>
      <c r="K441">
        <f t="shared" si="49"/>
        <v>14.799999999999997</v>
      </c>
      <c r="L441">
        <f t="shared" si="50"/>
        <v>24.300000000000011</v>
      </c>
      <c r="M441">
        <f t="shared" si="51"/>
        <v>25252.693746799996</v>
      </c>
      <c r="N441">
        <f t="shared" si="52"/>
        <v>19538.754957000012</v>
      </c>
      <c r="O441">
        <f t="shared" si="53"/>
        <v>17.565603958957823</v>
      </c>
      <c r="P441">
        <f t="shared" si="54"/>
        <v>1437.6217183196843</v>
      </c>
      <c r="Q441">
        <f t="shared" si="55"/>
        <v>-5713.9387897999841</v>
      </c>
    </row>
    <row r="442" spans="3:17">
      <c r="C442">
        <v>100</v>
      </c>
      <c r="D442">
        <v>50</v>
      </c>
      <c r="E442">
        <f t="shared" si="48"/>
        <v>0.40806999999999999</v>
      </c>
      <c r="F442">
        <v>0.1923</v>
      </c>
      <c r="G442">
        <v>186.9</v>
      </c>
      <c r="H442">
        <v>108.4</v>
      </c>
      <c r="I442">
        <v>91.6</v>
      </c>
      <c r="J442">
        <v>161</v>
      </c>
      <c r="K442">
        <f t="shared" si="49"/>
        <v>16.800000000000011</v>
      </c>
      <c r="L442">
        <f t="shared" si="50"/>
        <v>25.900000000000006</v>
      </c>
      <c r="M442">
        <f t="shared" si="51"/>
        <v>28665.219928800023</v>
      </c>
      <c r="N442">
        <f t="shared" si="52"/>
        <v>20825.257341000004</v>
      </c>
      <c r="O442">
        <f t="shared" si="53"/>
        <v>15.311779181743002</v>
      </c>
      <c r="P442">
        <f t="shared" si="54"/>
        <v>1872.102489760236</v>
      </c>
      <c r="Q442">
        <f t="shared" si="55"/>
        <v>-7839.9625878000188</v>
      </c>
    </row>
    <row r="443" spans="3:17">
      <c r="C443">
        <v>100</v>
      </c>
      <c r="D443">
        <v>50</v>
      </c>
      <c r="E443">
        <f t="shared" si="48"/>
        <v>0.40806999999999999</v>
      </c>
      <c r="F443">
        <v>0.1923</v>
      </c>
      <c r="G443">
        <v>185.6</v>
      </c>
      <c r="H443">
        <v>109.2</v>
      </c>
      <c r="I443">
        <v>91.9</v>
      </c>
      <c r="J443">
        <v>162.4</v>
      </c>
      <c r="K443">
        <f t="shared" si="49"/>
        <v>17.299999999999997</v>
      </c>
      <c r="L443">
        <f t="shared" si="50"/>
        <v>23.199999999999989</v>
      </c>
      <c r="M443">
        <f t="shared" si="51"/>
        <v>29518.351474299994</v>
      </c>
      <c r="N443">
        <f t="shared" si="52"/>
        <v>18654.284567999992</v>
      </c>
      <c r="O443">
        <f t="shared" si="53"/>
        <v>10.423295453851438</v>
      </c>
      <c r="P443">
        <f t="shared" si="54"/>
        <v>2831.9595856215396</v>
      </c>
      <c r="Q443">
        <f t="shared" si="55"/>
        <v>-10864.066906300002</v>
      </c>
    </row>
    <row r="444" spans="3:17">
      <c r="C444">
        <v>100</v>
      </c>
      <c r="D444">
        <v>50</v>
      </c>
      <c r="E444">
        <f t="shared" si="48"/>
        <v>0.40806999999999999</v>
      </c>
      <c r="F444">
        <v>0.1923</v>
      </c>
      <c r="G444">
        <v>186.1</v>
      </c>
      <c r="H444">
        <v>106.5</v>
      </c>
      <c r="I444">
        <v>92.3</v>
      </c>
      <c r="J444">
        <v>164.5</v>
      </c>
      <c r="K444">
        <f t="shared" si="49"/>
        <v>14.200000000000003</v>
      </c>
      <c r="L444">
        <f t="shared" si="50"/>
        <v>21.599999999999994</v>
      </c>
      <c r="M444">
        <f t="shared" si="51"/>
        <v>24228.935892200006</v>
      </c>
      <c r="N444">
        <f t="shared" si="52"/>
        <v>17367.782183999996</v>
      </c>
      <c r="O444">
        <f t="shared" si="53"/>
        <v>15.393517207087422</v>
      </c>
      <c r="P444">
        <f t="shared" si="54"/>
        <v>1573.9701048337813</v>
      </c>
      <c r="Q444">
        <f t="shared" si="55"/>
        <v>-6861.1537082000104</v>
      </c>
    </row>
    <row r="445" spans="3:17">
      <c r="C445">
        <v>100</v>
      </c>
      <c r="D445">
        <v>50</v>
      </c>
      <c r="E445">
        <f t="shared" si="48"/>
        <v>0.40806999999999999</v>
      </c>
      <c r="F445">
        <v>0.1923</v>
      </c>
      <c r="G445">
        <v>187.6</v>
      </c>
      <c r="H445">
        <v>108.1</v>
      </c>
      <c r="I445">
        <v>92.9</v>
      </c>
      <c r="J445">
        <v>161.80000000000001</v>
      </c>
      <c r="K445">
        <f t="shared" si="49"/>
        <v>15.199999999999989</v>
      </c>
      <c r="L445">
        <f t="shared" si="50"/>
        <v>25.799999999999983</v>
      </c>
      <c r="M445">
        <f t="shared" si="51"/>
        <v>25935.198983199982</v>
      </c>
      <c r="N445">
        <f t="shared" si="52"/>
        <v>20744.850941999986</v>
      </c>
      <c r="O445">
        <f t="shared" si="53"/>
        <v>18.684966225542034</v>
      </c>
      <c r="P445">
        <f t="shared" si="54"/>
        <v>1388.0249324586416</v>
      </c>
      <c r="Q445">
        <f t="shared" si="55"/>
        <v>-5190.3480411999954</v>
      </c>
    </row>
    <row r="446" spans="3:17">
      <c r="C446">
        <v>100</v>
      </c>
      <c r="D446">
        <v>50</v>
      </c>
      <c r="E446">
        <f t="shared" si="48"/>
        <v>0.40806999999999999</v>
      </c>
      <c r="F446">
        <v>0.1923</v>
      </c>
      <c r="G446">
        <v>186.3</v>
      </c>
      <c r="H446">
        <v>105.6</v>
      </c>
      <c r="I446">
        <v>92.4</v>
      </c>
      <c r="J446">
        <v>163.5</v>
      </c>
      <c r="K446">
        <f t="shared" si="49"/>
        <v>13.199999999999989</v>
      </c>
      <c r="L446">
        <f t="shared" si="50"/>
        <v>22.800000000000011</v>
      </c>
      <c r="M446">
        <f t="shared" si="51"/>
        <v>22522.67280119998</v>
      </c>
      <c r="N446">
        <f t="shared" si="52"/>
        <v>18332.658972000012</v>
      </c>
      <c r="O446">
        <f t="shared" si="53"/>
        <v>19.854688431401623</v>
      </c>
      <c r="P446">
        <f t="shared" si="54"/>
        <v>1134.375534474706</v>
      </c>
      <c r="Q446">
        <f t="shared" si="55"/>
        <v>-4190.0138291999683</v>
      </c>
    </row>
    <row r="447" spans="3:17">
      <c r="C447">
        <v>100</v>
      </c>
      <c r="D447">
        <v>50</v>
      </c>
      <c r="E447">
        <f t="shared" si="48"/>
        <v>0.40806999999999999</v>
      </c>
      <c r="F447">
        <v>0.1923</v>
      </c>
      <c r="G447">
        <v>185.5</v>
      </c>
      <c r="H447">
        <v>108.1</v>
      </c>
      <c r="I447">
        <v>92.7</v>
      </c>
      <c r="J447">
        <v>161.5</v>
      </c>
      <c r="K447">
        <f t="shared" si="49"/>
        <v>15.399999999999991</v>
      </c>
      <c r="L447">
        <f t="shared" si="50"/>
        <v>24</v>
      </c>
      <c r="M447">
        <f t="shared" si="51"/>
        <v>26276.451601399986</v>
      </c>
      <c r="N447">
        <f t="shared" si="52"/>
        <v>19297.535760000002</v>
      </c>
      <c r="O447">
        <f t="shared" si="53"/>
        <v>15.561783257436534</v>
      </c>
      <c r="P447">
        <f t="shared" si="54"/>
        <v>1688.5244555017957</v>
      </c>
      <c r="Q447">
        <f t="shared" si="55"/>
        <v>-6978.915841399983</v>
      </c>
    </row>
    <row r="448" spans="3:17">
      <c r="C448">
        <v>100</v>
      </c>
      <c r="D448">
        <v>50</v>
      </c>
      <c r="E448">
        <f t="shared" si="48"/>
        <v>0.40806999999999999</v>
      </c>
      <c r="F448">
        <v>0.1923</v>
      </c>
      <c r="G448">
        <v>186.5</v>
      </c>
      <c r="H448">
        <v>108.9</v>
      </c>
      <c r="I448">
        <v>93.5</v>
      </c>
      <c r="J448">
        <v>161.1</v>
      </c>
      <c r="K448">
        <f t="shared" si="49"/>
        <v>15.400000000000006</v>
      </c>
      <c r="L448">
        <f t="shared" si="50"/>
        <v>25.400000000000006</v>
      </c>
      <c r="M448">
        <f t="shared" si="51"/>
        <v>26276.451601400011</v>
      </c>
      <c r="N448">
        <f t="shared" si="52"/>
        <v>20423.225346000007</v>
      </c>
      <c r="O448">
        <f t="shared" si="53"/>
        <v>17.31550764747746</v>
      </c>
      <c r="P448">
        <f t="shared" si="54"/>
        <v>1517.5097453887233</v>
      </c>
      <c r="Q448">
        <f t="shared" si="55"/>
        <v>-5853.2262554000044</v>
      </c>
    </row>
    <row r="449" spans="3:17">
      <c r="C449">
        <v>100</v>
      </c>
      <c r="D449">
        <v>50</v>
      </c>
      <c r="E449">
        <f t="shared" si="48"/>
        <v>0.40806999999999999</v>
      </c>
      <c r="F449">
        <v>0.1923</v>
      </c>
      <c r="G449">
        <v>185.3</v>
      </c>
      <c r="H449">
        <v>107.6</v>
      </c>
      <c r="I449">
        <v>92</v>
      </c>
      <c r="J449">
        <v>160.9</v>
      </c>
      <c r="K449">
        <f t="shared" si="49"/>
        <v>15.599999999999994</v>
      </c>
      <c r="L449">
        <f t="shared" si="50"/>
        <v>24.400000000000006</v>
      </c>
      <c r="M449">
        <f t="shared" si="51"/>
        <v>26617.704219599989</v>
      </c>
      <c r="N449">
        <f t="shared" si="52"/>
        <v>19619.161356000004</v>
      </c>
      <c r="O449">
        <f t="shared" si="53"/>
        <v>15.717547759927436</v>
      </c>
      <c r="P449">
        <f t="shared" si="54"/>
        <v>1693.5023596659887</v>
      </c>
      <c r="Q449">
        <f t="shared" si="55"/>
        <v>-6998.5428635999851</v>
      </c>
    </row>
    <row r="450" spans="3:17">
      <c r="C450">
        <v>100</v>
      </c>
      <c r="D450">
        <v>50</v>
      </c>
      <c r="E450">
        <f t="shared" si="48"/>
        <v>0.40806999999999999</v>
      </c>
      <c r="F450">
        <v>0.1923</v>
      </c>
      <c r="G450">
        <v>186.1</v>
      </c>
      <c r="H450">
        <v>107.7</v>
      </c>
      <c r="I450">
        <v>92.2</v>
      </c>
      <c r="J450">
        <v>163</v>
      </c>
      <c r="K450">
        <f t="shared" si="49"/>
        <v>15.5</v>
      </c>
      <c r="L450">
        <f t="shared" si="50"/>
        <v>23.099999999999994</v>
      </c>
      <c r="M450">
        <f t="shared" si="51"/>
        <v>26447.0779105</v>
      </c>
      <c r="N450">
        <f t="shared" si="52"/>
        <v>18573.878168999996</v>
      </c>
      <c r="O450">
        <f t="shared" si="53"/>
        <v>14.354316107153522</v>
      </c>
      <c r="P450">
        <f t="shared" si="54"/>
        <v>1842.4477845600745</v>
      </c>
      <c r="Q450">
        <f t="shared" si="55"/>
        <v>-7873.1997415000042</v>
      </c>
    </row>
    <row r="451" spans="3:17">
      <c r="C451">
        <v>100</v>
      </c>
      <c r="D451">
        <v>50</v>
      </c>
      <c r="E451">
        <f t="shared" ref="E451:E514" si="56" xml:space="preserve"> (5.7214*C451 - 164.07)/1000</f>
        <v>0.40806999999999999</v>
      </c>
      <c r="F451">
        <v>0.1923</v>
      </c>
      <c r="G451">
        <v>185.9</v>
      </c>
      <c r="H451">
        <v>108.2</v>
      </c>
      <c r="I451">
        <v>92.4</v>
      </c>
      <c r="J451">
        <v>163</v>
      </c>
      <c r="K451">
        <f t="shared" ref="K451:K514" si="57" xml:space="preserve"> H451 - I451</f>
        <v>15.799999999999997</v>
      </c>
      <c r="L451">
        <f t="shared" ref="L451:L514" si="58" xml:space="preserve"> G451 - J451</f>
        <v>22.900000000000006</v>
      </c>
      <c r="M451">
        <f t="shared" ref="M451:M514" si="59" xml:space="preserve"> 4181.3*K451*E451</f>
        <v>26958.956837799997</v>
      </c>
      <c r="N451">
        <f t="shared" ref="N451:N514" si="60">4181.3*L451*F451</f>
        <v>18413.065371000008</v>
      </c>
      <c r="O451">
        <f t="shared" ref="O451:O514" si="61" xml:space="preserve"> ( (G451 - H451) - (J451-I451))/(LN( (G451-I451)/(J451-H451)))</f>
        <v>13.289130009870119</v>
      </c>
      <c r="P451">
        <f t="shared" ref="P451:P514" si="62" xml:space="preserve"> M451/O451</f>
        <v>2028.6472340760461</v>
      </c>
      <c r="Q451">
        <f t="shared" ref="Q451:Q514" si="63" xml:space="preserve"> N451 - M451</f>
        <v>-8545.8914667999888</v>
      </c>
    </row>
    <row r="452" spans="3:17">
      <c r="C452">
        <v>100</v>
      </c>
      <c r="D452">
        <v>50</v>
      </c>
      <c r="E452">
        <f t="shared" si="56"/>
        <v>0.40806999999999999</v>
      </c>
      <c r="F452">
        <v>0.1923</v>
      </c>
      <c r="G452">
        <v>184.8</v>
      </c>
      <c r="H452">
        <v>108.2</v>
      </c>
      <c r="I452">
        <v>92.8</v>
      </c>
      <c r="J452">
        <v>161.6</v>
      </c>
      <c r="K452">
        <f t="shared" si="57"/>
        <v>15.400000000000006</v>
      </c>
      <c r="L452">
        <f t="shared" si="58"/>
        <v>23.200000000000017</v>
      </c>
      <c r="M452">
        <f t="shared" si="59"/>
        <v>26276.451601400011</v>
      </c>
      <c r="N452">
        <f t="shared" si="60"/>
        <v>18654.284568000014</v>
      </c>
      <c r="O452">
        <f t="shared" si="61"/>
        <v>14.338819625190656</v>
      </c>
      <c r="P452">
        <f t="shared" si="62"/>
        <v>1832.5393782928368</v>
      </c>
      <c r="Q452">
        <f t="shared" si="63"/>
        <v>-7622.1670333999973</v>
      </c>
    </row>
    <row r="453" spans="3:17">
      <c r="C453">
        <v>100</v>
      </c>
      <c r="D453">
        <v>50</v>
      </c>
      <c r="E453">
        <f t="shared" si="56"/>
        <v>0.40806999999999999</v>
      </c>
      <c r="F453">
        <v>0.1923</v>
      </c>
      <c r="G453">
        <v>186.1</v>
      </c>
      <c r="H453">
        <v>108.5</v>
      </c>
      <c r="I453">
        <v>92.8</v>
      </c>
      <c r="J453">
        <v>163</v>
      </c>
      <c r="K453">
        <f t="shared" si="57"/>
        <v>15.700000000000003</v>
      </c>
      <c r="L453">
        <f t="shared" si="58"/>
        <v>23.099999999999994</v>
      </c>
      <c r="M453">
        <f t="shared" si="59"/>
        <v>26788.330528700008</v>
      </c>
      <c r="N453">
        <f t="shared" si="60"/>
        <v>18573.878168999996</v>
      </c>
      <c r="O453">
        <f t="shared" si="61"/>
        <v>13.764384088222387</v>
      </c>
      <c r="P453">
        <f t="shared" si="62"/>
        <v>1946.2062637166359</v>
      </c>
      <c r="Q453">
        <f t="shared" si="63"/>
        <v>-8214.4523597000116</v>
      </c>
    </row>
    <row r="454" spans="3:17">
      <c r="C454">
        <v>100</v>
      </c>
      <c r="D454">
        <v>50</v>
      </c>
      <c r="E454">
        <f t="shared" si="56"/>
        <v>0.40806999999999999</v>
      </c>
      <c r="F454">
        <v>0.1923</v>
      </c>
      <c r="G454">
        <v>186.5</v>
      </c>
      <c r="H454">
        <v>108.6</v>
      </c>
      <c r="I454">
        <v>92.1</v>
      </c>
      <c r="J454">
        <v>164</v>
      </c>
      <c r="K454">
        <f t="shared" si="57"/>
        <v>16.5</v>
      </c>
      <c r="L454">
        <f t="shared" si="58"/>
        <v>22.5</v>
      </c>
      <c r="M454">
        <f t="shared" si="59"/>
        <v>28153.341001499997</v>
      </c>
      <c r="N454">
        <f t="shared" si="60"/>
        <v>18091.439774999999</v>
      </c>
      <c r="O454">
        <f t="shared" si="61"/>
        <v>11.257849266657663</v>
      </c>
      <c r="P454">
        <f t="shared" si="62"/>
        <v>2500.7743783603196</v>
      </c>
      <c r="Q454">
        <f t="shared" si="63"/>
        <v>-10061.901226499998</v>
      </c>
    </row>
    <row r="455" spans="3:17">
      <c r="C455">
        <v>100</v>
      </c>
      <c r="D455">
        <v>50</v>
      </c>
      <c r="E455">
        <f t="shared" si="56"/>
        <v>0.40806999999999999</v>
      </c>
      <c r="F455">
        <v>0.1923</v>
      </c>
      <c r="G455">
        <v>188.4</v>
      </c>
      <c r="H455">
        <v>108.4</v>
      </c>
      <c r="I455">
        <v>92.3</v>
      </c>
      <c r="J455">
        <v>162.5</v>
      </c>
      <c r="K455">
        <f t="shared" si="57"/>
        <v>16.100000000000009</v>
      </c>
      <c r="L455">
        <f t="shared" si="58"/>
        <v>25.900000000000006</v>
      </c>
      <c r="M455">
        <f t="shared" si="59"/>
        <v>27470.835765100015</v>
      </c>
      <c r="N455">
        <f t="shared" si="60"/>
        <v>20825.257341000004</v>
      </c>
      <c r="O455">
        <f t="shared" si="61"/>
        <v>17.056674783998869</v>
      </c>
      <c r="P455">
        <f t="shared" si="62"/>
        <v>1610.5622058802946</v>
      </c>
      <c r="Q455">
        <f t="shared" si="63"/>
        <v>-6645.578424100011</v>
      </c>
    </row>
    <row r="456" spans="3:17">
      <c r="C456">
        <v>100</v>
      </c>
      <c r="D456">
        <v>50</v>
      </c>
      <c r="E456">
        <f t="shared" si="56"/>
        <v>0.40806999999999999</v>
      </c>
      <c r="F456">
        <v>0.1923</v>
      </c>
      <c r="G456">
        <v>185</v>
      </c>
      <c r="H456">
        <v>109.6</v>
      </c>
      <c r="I456">
        <v>93.5</v>
      </c>
      <c r="J456">
        <v>163.69999999999999</v>
      </c>
      <c r="K456">
        <f t="shared" si="57"/>
        <v>16.099999999999994</v>
      </c>
      <c r="L456">
        <f t="shared" si="58"/>
        <v>21.300000000000011</v>
      </c>
      <c r="M456">
        <f t="shared" si="59"/>
        <v>27470.83576509999</v>
      </c>
      <c r="N456">
        <f t="shared" si="60"/>
        <v>17126.562987000008</v>
      </c>
      <c r="O456">
        <f t="shared" si="61"/>
        <v>9.8952476443374611</v>
      </c>
      <c r="P456">
        <f t="shared" si="62"/>
        <v>2776.1645541857793</v>
      </c>
      <c r="Q456">
        <f t="shared" si="63"/>
        <v>-10344.272778099981</v>
      </c>
    </row>
    <row r="457" spans="3:17">
      <c r="C457">
        <v>100</v>
      </c>
      <c r="D457">
        <v>50</v>
      </c>
      <c r="E457">
        <f t="shared" si="56"/>
        <v>0.40806999999999999</v>
      </c>
      <c r="F457">
        <v>0.1923</v>
      </c>
      <c r="G457">
        <v>184.6</v>
      </c>
      <c r="H457">
        <v>105.5</v>
      </c>
      <c r="I457">
        <v>92.5</v>
      </c>
      <c r="J457">
        <v>161.5</v>
      </c>
      <c r="K457">
        <f t="shared" si="57"/>
        <v>13</v>
      </c>
      <c r="L457">
        <f t="shared" si="58"/>
        <v>23.099999999999994</v>
      </c>
      <c r="M457">
        <f t="shared" si="59"/>
        <v>22181.420182999998</v>
      </c>
      <c r="N457">
        <f t="shared" si="60"/>
        <v>18573.878168999996</v>
      </c>
      <c r="O457">
        <f t="shared" si="61"/>
        <v>20.300558715031933</v>
      </c>
      <c r="P457">
        <f t="shared" si="62"/>
        <v>1092.6507242667831</v>
      </c>
      <c r="Q457">
        <f t="shared" si="63"/>
        <v>-3607.5420140000024</v>
      </c>
    </row>
    <row r="458" spans="3:17">
      <c r="C458">
        <v>100</v>
      </c>
      <c r="D458">
        <v>50</v>
      </c>
      <c r="E458">
        <f t="shared" si="56"/>
        <v>0.40806999999999999</v>
      </c>
      <c r="F458">
        <v>0.1923</v>
      </c>
      <c r="G458">
        <v>183.9</v>
      </c>
      <c r="H458">
        <v>106.1</v>
      </c>
      <c r="I458">
        <v>88.8</v>
      </c>
      <c r="J458">
        <v>161.4</v>
      </c>
      <c r="K458">
        <f t="shared" si="57"/>
        <v>17.299999999999997</v>
      </c>
      <c r="L458">
        <f t="shared" si="58"/>
        <v>22.5</v>
      </c>
      <c r="M458">
        <f t="shared" si="59"/>
        <v>29518.351474299994</v>
      </c>
      <c r="N458">
        <f t="shared" si="60"/>
        <v>18091.439774999999</v>
      </c>
      <c r="O458">
        <f t="shared" si="61"/>
        <v>9.5913342556523986</v>
      </c>
      <c r="P458">
        <f t="shared" si="62"/>
        <v>3077.6063775385719</v>
      </c>
      <c r="Q458">
        <f t="shared" si="63"/>
        <v>-11426.911699299995</v>
      </c>
    </row>
    <row r="459" spans="3:17">
      <c r="C459">
        <v>100</v>
      </c>
      <c r="D459">
        <v>50</v>
      </c>
      <c r="E459">
        <f t="shared" si="56"/>
        <v>0.40806999999999999</v>
      </c>
      <c r="F459">
        <v>0.1923</v>
      </c>
      <c r="G459">
        <v>182.3</v>
      </c>
      <c r="H459">
        <v>107.7</v>
      </c>
      <c r="I459">
        <v>89.8</v>
      </c>
      <c r="J459">
        <v>162</v>
      </c>
      <c r="K459">
        <f t="shared" si="57"/>
        <v>17.900000000000006</v>
      </c>
      <c r="L459">
        <f t="shared" si="58"/>
        <v>20.300000000000011</v>
      </c>
      <c r="M459">
        <f t="shared" si="59"/>
        <v>30542.109328900013</v>
      </c>
      <c r="N459">
        <f t="shared" si="60"/>
        <v>16322.498997000012</v>
      </c>
      <c r="O459">
        <f t="shared" si="61"/>
        <v>4.5054818965985053</v>
      </c>
      <c r="P459">
        <f t="shared" si="62"/>
        <v>6778.8773831181807</v>
      </c>
      <c r="Q459">
        <f t="shared" si="63"/>
        <v>-14219.610331900001</v>
      </c>
    </row>
    <row r="460" spans="3:17">
      <c r="C460">
        <v>100</v>
      </c>
      <c r="D460">
        <v>50</v>
      </c>
      <c r="E460">
        <f t="shared" si="56"/>
        <v>0.40806999999999999</v>
      </c>
      <c r="F460">
        <v>0.1923</v>
      </c>
      <c r="G460">
        <v>185</v>
      </c>
      <c r="H460">
        <v>107</v>
      </c>
      <c r="I460">
        <v>90.7</v>
      </c>
      <c r="J460">
        <v>160.80000000000001</v>
      </c>
      <c r="K460">
        <f t="shared" si="57"/>
        <v>16.299999999999997</v>
      </c>
      <c r="L460">
        <f t="shared" si="58"/>
        <v>24.199999999999989</v>
      </c>
      <c r="M460">
        <f t="shared" si="59"/>
        <v>27812.088383299993</v>
      </c>
      <c r="N460">
        <f t="shared" si="60"/>
        <v>19458.348557999994</v>
      </c>
      <c r="O460">
        <f t="shared" si="61"/>
        <v>14.076784198917981</v>
      </c>
      <c r="P460">
        <f t="shared" si="62"/>
        <v>1975.7416175661615</v>
      </c>
      <c r="Q460">
        <f t="shared" si="63"/>
        <v>-8353.7398252999992</v>
      </c>
    </row>
    <row r="461" spans="3:17">
      <c r="C461">
        <v>100</v>
      </c>
      <c r="D461">
        <v>50</v>
      </c>
      <c r="E461">
        <f t="shared" si="56"/>
        <v>0.40806999999999999</v>
      </c>
      <c r="F461">
        <v>0.1923</v>
      </c>
      <c r="G461">
        <v>184.5</v>
      </c>
      <c r="H461">
        <v>108.4</v>
      </c>
      <c r="I461">
        <v>92.2</v>
      </c>
      <c r="J461">
        <v>161.69999999999999</v>
      </c>
      <c r="K461">
        <f t="shared" si="57"/>
        <v>16.200000000000003</v>
      </c>
      <c r="L461">
        <f t="shared" si="58"/>
        <v>22.800000000000011</v>
      </c>
      <c r="M461">
        <f t="shared" si="59"/>
        <v>27641.462074200004</v>
      </c>
      <c r="N461">
        <f t="shared" si="60"/>
        <v>18332.658972000012</v>
      </c>
      <c r="O461">
        <f t="shared" si="61"/>
        <v>12.019497584544178</v>
      </c>
      <c r="P461">
        <f t="shared" si="62"/>
        <v>2299.7185930420292</v>
      </c>
      <c r="Q461">
        <f t="shared" si="63"/>
        <v>-9308.8031021999923</v>
      </c>
    </row>
    <row r="462" spans="3:17">
      <c r="C462">
        <v>100</v>
      </c>
      <c r="D462">
        <v>50</v>
      </c>
      <c r="E462">
        <f t="shared" si="56"/>
        <v>0.40806999999999999</v>
      </c>
      <c r="F462">
        <v>0.1923</v>
      </c>
      <c r="G462">
        <v>184.5</v>
      </c>
      <c r="H462">
        <v>107.8</v>
      </c>
      <c r="I462">
        <v>91.2</v>
      </c>
      <c r="J462">
        <v>161.5</v>
      </c>
      <c r="K462">
        <f t="shared" si="57"/>
        <v>16.599999999999994</v>
      </c>
      <c r="L462">
        <f t="shared" si="58"/>
        <v>23</v>
      </c>
      <c r="M462">
        <f t="shared" si="59"/>
        <v>28323.967310599986</v>
      </c>
      <c r="N462">
        <f t="shared" si="60"/>
        <v>18493.47177</v>
      </c>
      <c r="O462">
        <f t="shared" si="61"/>
        <v>11.585658342487909</v>
      </c>
      <c r="P462">
        <f t="shared" si="62"/>
        <v>2444.7438784490937</v>
      </c>
      <c r="Q462">
        <f t="shared" si="63"/>
        <v>-9830.4955405999863</v>
      </c>
    </row>
    <row r="463" spans="3:17">
      <c r="C463">
        <v>100</v>
      </c>
      <c r="D463">
        <v>50</v>
      </c>
      <c r="E463">
        <f t="shared" si="56"/>
        <v>0.40806999999999999</v>
      </c>
      <c r="F463">
        <v>0.1923</v>
      </c>
      <c r="G463">
        <v>184.2</v>
      </c>
      <c r="H463">
        <v>106.4</v>
      </c>
      <c r="I463">
        <v>90.1</v>
      </c>
      <c r="J463">
        <v>162.69999999999999</v>
      </c>
      <c r="K463">
        <f t="shared" si="57"/>
        <v>16.300000000000011</v>
      </c>
      <c r="L463">
        <f t="shared" si="58"/>
        <v>21.5</v>
      </c>
      <c r="M463">
        <f t="shared" si="59"/>
        <v>27812.088383300019</v>
      </c>
      <c r="N463">
        <f t="shared" si="60"/>
        <v>17287.375785</v>
      </c>
      <c r="O463">
        <f t="shared" si="61"/>
        <v>10.123358743868637</v>
      </c>
      <c r="P463">
        <f t="shared" si="62"/>
        <v>2747.3182653084209</v>
      </c>
      <c r="Q463">
        <f t="shared" si="63"/>
        <v>-10524.712598300019</v>
      </c>
    </row>
    <row r="464" spans="3:17">
      <c r="C464">
        <v>100</v>
      </c>
      <c r="D464">
        <v>50</v>
      </c>
      <c r="E464">
        <f t="shared" si="56"/>
        <v>0.40806999999999999</v>
      </c>
      <c r="F464">
        <v>0.1923</v>
      </c>
      <c r="G464">
        <v>185.6</v>
      </c>
      <c r="H464">
        <v>107.2</v>
      </c>
      <c r="I464">
        <v>92.6</v>
      </c>
      <c r="J464">
        <v>161.19999999999999</v>
      </c>
      <c r="K464">
        <f t="shared" si="57"/>
        <v>14.600000000000009</v>
      </c>
      <c r="L464">
        <f t="shared" si="58"/>
        <v>24.400000000000006</v>
      </c>
      <c r="M464">
        <f t="shared" si="59"/>
        <v>24911.441128600014</v>
      </c>
      <c r="N464">
        <f t="shared" si="60"/>
        <v>19619.161356000004</v>
      </c>
      <c r="O464">
        <f t="shared" si="61"/>
        <v>18.027449480127824</v>
      </c>
      <c r="P464">
        <f t="shared" si="62"/>
        <v>1381.8616524794932</v>
      </c>
      <c r="Q464">
        <f t="shared" si="63"/>
        <v>-5292.2797726000099</v>
      </c>
    </row>
    <row r="465" spans="3:17">
      <c r="C465">
        <v>100</v>
      </c>
      <c r="D465">
        <v>50</v>
      </c>
      <c r="E465">
        <f t="shared" si="56"/>
        <v>0.40806999999999999</v>
      </c>
      <c r="F465">
        <v>0.1923</v>
      </c>
      <c r="G465">
        <v>185.6</v>
      </c>
      <c r="H465">
        <v>105</v>
      </c>
      <c r="I465">
        <v>90.5</v>
      </c>
      <c r="J465">
        <v>163.69999999999999</v>
      </c>
      <c r="K465">
        <f t="shared" si="57"/>
        <v>14.5</v>
      </c>
      <c r="L465">
        <f t="shared" si="58"/>
        <v>21.900000000000006</v>
      </c>
      <c r="M465">
        <f t="shared" si="59"/>
        <v>24740.814819500003</v>
      </c>
      <c r="N465">
        <f t="shared" si="60"/>
        <v>17609.001381000005</v>
      </c>
      <c r="O465">
        <f t="shared" si="61"/>
        <v>15.337129504327423</v>
      </c>
      <c r="P465">
        <f t="shared" si="62"/>
        <v>1613.1320279012639</v>
      </c>
      <c r="Q465">
        <f t="shared" si="63"/>
        <v>-7131.8134384999976</v>
      </c>
    </row>
    <row r="466" spans="3:17">
      <c r="C466">
        <v>100</v>
      </c>
      <c r="D466">
        <v>50</v>
      </c>
      <c r="E466">
        <f t="shared" si="56"/>
        <v>0.40806999999999999</v>
      </c>
      <c r="F466">
        <v>0.1923</v>
      </c>
      <c r="G466">
        <v>185.8</v>
      </c>
      <c r="H466">
        <v>106.6</v>
      </c>
      <c r="I466">
        <v>92.1</v>
      </c>
      <c r="J466">
        <v>159.80000000000001</v>
      </c>
      <c r="K466">
        <f t="shared" si="57"/>
        <v>14.5</v>
      </c>
      <c r="L466">
        <f t="shared" si="58"/>
        <v>26</v>
      </c>
      <c r="M466">
        <f t="shared" si="59"/>
        <v>24740.814819500003</v>
      </c>
      <c r="N466">
        <f t="shared" si="60"/>
        <v>20905.66374</v>
      </c>
      <c r="O466">
        <f t="shared" si="61"/>
        <v>20.316592833778255</v>
      </c>
      <c r="P466">
        <f t="shared" si="62"/>
        <v>1217.7639736110702</v>
      </c>
      <c r="Q466">
        <f t="shared" si="63"/>
        <v>-3835.1510795000031</v>
      </c>
    </row>
    <row r="467" spans="3:17">
      <c r="C467">
        <v>100</v>
      </c>
      <c r="D467">
        <v>50</v>
      </c>
      <c r="E467">
        <f t="shared" si="56"/>
        <v>0.40806999999999999</v>
      </c>
      <c r="F467">
        <v>0.1923</v>
      </c>
      <c r="G467">
        <v>184.5</v>
      </c>
      <c r="H467">
        <v>109.6</v>
      </c>
      <c r="I467">
        <v>90.2</v>
      </c>
      <c r="J467">
        <v>161.19999999999999</v>
      </c>
      <c r="K467">
        <f t="shared" si="57"/>
        <v>19.399999999999991</v>
      </c>
      <c r="L467">
        <f t="shared" si="58"/>
        <v>23.300000000000011</v>
      </c>
      <c r="M467">
        <f t="shared" si="59"/>
        <v>33101.503965399985</v>
      </c>
      <c r="N467">
        <f t="shared" si="60"/>
        <v>18734.69096700001</v>
      </c>
      <c r="O467">
        <f t="shared" si="61"/>
        <v>6.4680959319156894</v>
      </c>
      <c r="P467">
        <f t="shared" si="62"/>
        <v>5117.6581661484634</v>
      </c>
      <c r="Q467">
        <f t="shared" si="63"/>
        <v>-14366.812998399975</v>
      </c>
    </row>
    <row r="468" spans="3:17">
      <c r="C468">
        <v>100</v>
      </c>
      <c r="D468">
        <v>50</v>
      </c>
      <c r="E468">
        <f t="shared" si="56"/>
        <v>0.40806999999999999</v>
      </c>
      <c r="F468">
        <v>0.1923</v>
      </c>
      <c r="G468">
        <v>182.7</v>
      </c>
      <c r="H468">
        <v>108.1</v>
      </c>
      <c r="I468">
        <v>91.8</v>
      </c>
      <c r="J468">
        <v>161.5</v>
      </c>
      <c r="K468">
        <f t="shared" si="57"/>
        <v>16.299999999999997</v>
      </c>
      <c r="L468">
        <f t="shared" si="58"/>
        <v>21.199999999999989</v>
      </c>
      <c r="M468">
        <f t="shared" si="59"/>
        <v>27812.088383299993</v>
      </c>
      <c r="N468">
        <f t="shared" si="60"/>
        <v>17046.156587999991</v>
      </c>
      <c r="O468">
        <f t="shared" si="61"/>
        <v>9.2114049450045812</v>
      </c>
      <c r="P468">
        <f t="shared" si="62"/>
        <v>3019.3101431701484</v>
      </c>
      <c r="Q468">
        <f t="shared" si="63"/>
        <v>-10765.931795300003</v>
      </c>
    </row>
    <row r="469" spans="3:17">
      <c r="C469">
        <v>100</v>
      </c>
      <c r="D469">
        <v>50</v>
      </c>
      <c r="E469">
        <f t="shared" si="56"/>
        <v>0.40806999999999999</v>
      </c>
      <c r="F469">
        <v>0.1923</v>
      </c>
      <c r="G469">
        <v>184</v>
      </c>
      <c r="H469">
        <v>106.2</v>
      </c>
      <c r="I469">
        <v>89.5</v>
      </c>
      <c r="J469">
        <v>159.1</v>
      </c>
      <c r="K469">
        <f t="shared" si="57"/>
        <v>16.700000000000003</v>
      </c>
      <c r="L469">
        <f t="shared" si="58"/>
        <v>24.900000000000006</v>
      </c>
      <c r="M469">
        <f t="shared" si="59"/>
        <v>28494.593619700008</v>
      </c>
      <c r="N469">
        <f t="shared" si="60"/>
        <v>20021.193351000005</v>
      </c>
      <c r="O469">
        <f t="shared" si="61"/>
        <v>14.133142929481483</v>
      </c>
      <c r="P469">
        <f t="shared" si="62"/>
        <v>2016.1540686226838</v>
      </c>
      <c r="Q469">
        <f t="shared" si="63"/>
        <v>-8473.4002687000029</v>
      </c>
    </row>
    <row r="470" spans="3:17">
      <c r="C470">
        <v>100</v>
      </c>
      <c r="D470">
        <v>50</v>
      </c>
      <c r="E470">
        <f t="shared" si="56"/>
        <v>0.40806999999999999</v>
      </c>
      <c r="F470">
        <v>0.1923</v>
      </c>
      <c r="G470">
        <v>184.2</v>
      </c>
      <c r="H470">
        <v>107</v>
      </c>
      <c r="I470">
        <v>90.2</v>
      </c>
      <c r="J470">
        <v>160.1</v>
      </c>
      <c r="K470">
        <f t="shared" si="57"/>
        <v>16.799999999999997</v>
      </c>
      <c r="L470">
        <f t="shared" si="58"/>
        <v>24.099999999999994</v>
      </c>
      <c r="M470">
        <f t="shared" si="59"/>
        <v>28665.219928799997</v>
      </c>
      <c r="N470">
        <f t="shared" si="60"/>
        <v>19377.942158999998</v>
      </c>
      <c r="O470">
        <f t="shared" si="61"/>
        <v>12.781950255257437</v>
      </c>
      <c r="P470">
        <f t="shared" si="62"/>
        <v>2242.6327247682329</v>
      </c>
      <c r="Q470">
        <f t="shared" si="63"/>
        <v>-9287.2777697999991</v>
      </c>
    </row>
    <row r="471" spans="3:17">
      <c r="C471">
        <v>100</v>
      </c>
      <c r="D471">
        <v>50</v>
      </c>
      <c r="E471">
        <f t="shared" si="56"/>
        <v>0.40806999999999999</v>
      </c>
      <c r="F471">
        <v>0.1923</v>
      </c>
      <c r="G471">
        <v>184.5</v>
      </c>
      <c r="H471">
        <v>106.1</v>
      </c>
      <c r="I471">
        <v>89.7</v>
      </c>
      <c r="J471">
        <v>160.6</v>
      </c>
      <c r="K471">
        <f t="shared" si="57"/>
        <v>16.399999999999991</v>
      </c>
      <c r="L471">
        <f t="shared" si="58"/>
        <v>23.900000000000006</v>
      </c>
      <c r="M471">
        <f t="shared" si="59"/>
        <v>27982.714692399983</v>
      </c>
      <c r="N471">
        <f t="shared" si="60"/>
        <v>19217.129361000003</v>
      </c>
      <c r="O471">
        <f t="shared" si="61"/>
        <v>13.548453691733593</v>
      </c>
      <c r="P471">
        <f t="shared" si="62"/>
        <v>2065.3806942908368</v>
      </c>
      <c r="Q471">
        <f t="shared" si="63"/>
        <v>-8765.5853313999796</v>
      </c>
    </row>
    <row r="472" spans="3:17">
      <c r="C472">
        <v>100</v>
      </c>
      <c r="D472">
        <v>50</v>
      </c>
      <c r="E472">
        <f t="shared" si="56"/>
        <v>0.40806999999999999</v>
      </c>
      <c r="F472">
        <v>0.1923</v>
      </c>
      <c r="G472">
        <v>183.2</v>
      </c>
      <c r="H472">
        <v>105.2</v>
      </c>
      <c r="I472">
        <v>89</v>
      </c>
      <c r="J472">
        <v>161.1</v>
      </c>
      <c r="K472">
        <f t="shared" si="57"/>
        <v>16.200000000000003</v>
      </c>
      <c r="L472">
        <f t="shared" si="58"/>
        <v>22.099999999999994</v>
      </c>
      <c r="M472">
        <f t="shared" si="59"/>
        <v>27641.462074200004</v>
      </c>
      <c r="N472">
        <f t="shared" si="60"/>
        <v>17769.814178999997</v>
      </c>
      <c r="O472">
        <f t="shared" si="61"/>
        <v>11.305805136076781</v>
      </c>
      <c r="P472">
        <f t="shared" si="62"/>
        <v>2444.891075116464</v>
      </c>
      <c r="Q472">
        <f t="shared" si="63"/>
        <v>-9871.647895200007</v>
      </c>
    </row>
    <row r="473" spans="3:17">
      <c r="C473">
        <v>100</v>
      </c>
      <c r="D473">
        <v>50</v>
      </c>
      <c r="E473">
        <f t="shared" si="56"/>
        <v>0.40806999999999999</v>
      </c>
      <c r="F473">
        <v>0.1923</v>
      </c>
      <c r="G473">
        <v>183.4</v>
      </c>
      <c r="H473">
        <v>106.6</v>
      </c>
      <c r="I473">
        <v>91.1</v>
      </c>
      <c r="J473">
        <v>158.6</v>
      </c>
      <c r="K473">
        <f t="shared" si="57"/>
        <v>15.5</v>
      </c>
      <c r="L473">
        <f t="shared" si="58"/>
        <v>24.800000000000011</v>
      </c>
      <c r="M473">
        <f t="shared" si="59"/>
        <v>26447.0779105</v>
      </c>
      <c r="N473">
        <f t="shared" si="60"/>
        <v>19940.786952000009</v>
      </c>
      <c r="O473">
        <f t="shared" si="61"/>
        <v>16.207725941632898</v>
      </c>
      <c r="P473">
        <f t="shared" si="62"/>
        <v>1631.7574720686268</v>
      </c>
      <c r="Q473">
        <f t="shared" si="63"/>
        <v>-6506.2909584999907</v>
      </c>
    </row>
    <row r="474" spans="3:17">
      <c r="C474">
        <v>100</v>
      </c>
      <c r="D474">
        <v>50</v>
      </c>
      <c r="E474">
        <f t="shared" si="56"/>
        <v>0.40806999999999999</v>
      </c>
      <c r="F474">
        <v>0.1923</v>
      </c>
      <c r="G474">
        <v>183.9</v>
      </c>
      <c r="H474">
        <v>106.9</v>
      </c>
      <c r="I474">
        <v>88.6</v>
      </c>
      <c r="J474">
        <v>159.19999999999999</v>
      </c>
      <c r="K474">
        <f t="shared" si="57"/>
        <v>18.300000000000011</v>
      </c>
      <c r="L474">
        <f t="shared" si="58"/>
        <v>24.700000000000017</v>
      </c>
      <c r="M474">
        <f t="shared" si="59"/>
        <v>31224.61456530002</v>
      </c>
      <c r="N474">
        <f t="shared" si="60"/>
        <v>19860.380553000014</v>
      </c>
      <c r="O474">
        <f t="shared" si="61"/>
        <v>10.666072218209669</v>
      </c>
      <c r="P474">
        <f t="shared" si="62"/>
        <v>2927.4707621041366</v>
      </c>
      <c r="Q474">
        <f t="shared" si="63"/>
        <v>-11364.234012300007</v>
      </c>
    </row>
    <row r="475" spans="3:17">
      <c r="C475">
        <v>100</v>
      </c>
      <c r="D475">
        <v>50</v>
      </c>
      <c r="E475">
        <f t="shared" si="56"/>
        <v>0.40806999999999999</v>
      </c>
      <c r="F475">
        <v>0.1923</v>
      </c>
      <c r="G475">
        <v>184.7</v>
      </c>
      <c r="H475">
        <v>104.4</v>
      </c>
      <c r="I475">
        <v>90.1</v>
      </c>
      <c r="J475">
        <v>160.9</v>
      </c>
      <c r="K475">
        <f t="shared" si="57"/>
        <v>14.300000000000011</v>
      </c>
      <c r="L475">
        <f t="shared" si="58"/>
        <v>23.799999999999983</v>
      </c>
      <c r="M475">
        <f t="shared" si="59"/>
        <v>24399.562201300017</v>
      </c>
      <c r="N475">
        <f t="shared" si="60"/>
        <v>19136.722961999985</v>
      </c>
      <c r="O475">
        <f t="shared" si="61"/>
        <v>18.431683447918171</v>
      </c>
      <c r="P475">
        <f t="shared" si="62"/>
        <v>1323.7837048495919</v>
      </c>
      <c r="Q475">
        <f t="shared" si="63"/>
        <v>-5262.8392393000322</v>
      </c>
    </row>
    <row r="476" spans="3:17">
      <c r="C476">
        <v>100</v>
      </c>
      <c r="D476">
        <v>50</v>
      </c>
      <c r="E476">
        <f t="shared" si="56"/>
        <v>0.40806999999999999</v>
      </c>
      <c r="F476">
        <v>0.1923</v>
      </c>
      <c r="G476">
        <v>182.9</v>
      </c>
      <c r="H476">
        <v>107.2</v>
      </c>
      <c r="I476">
        <v>89.6</v>
      </c>
      <c r="J476">
        <v>160.6</v>
      </c>
      <c r="K476">
        <f t="shared" si="57"/>
        <v>17.600000000000009</v>
      </c>
      <c r="L476">
        <f t="shared" si="58"/>
        <v>22.300000000000011</v>
      </c>
      <c r="M476">
        <f t="shared" si="59"/>
        <v>30030.230401600013</v>
      </c>
      <c r="N476">
        <f t="shared" si="60"/>
        <v>17930.626977000011</v>
      </c>
      <c r="O476">
        <f t="shared" si="61"/>
        <v>8.4227977539748196</v>
      </c>
      <c r="P476">
        <f t="shared" si="62"/>
        <v>3565.3510007916771</v>
      </c>
      <c r="Q476">
        <f t="shared" si="63"/>
        <v>-12099.603424600002</v>
      </c>
    </row>
    <row r="477" spans="3:17">
      <c r="C477">
        <v>100</v>
      </c>
      <c r="D477">
        <v>50</v>
      </c>
      <c r="E477">
        <f t="shared" si="56"/>
        <v>0.40806999999999999</v>
      </c>
      <c r="F477">
        <v>0.1923</v>
      </c>
      <c r="G477">
        <v>182.3</v>
      </c>
      <c r="H477">
        <v>105.5</v>
      </c>
      <c r="I477">
        <v>89.8</v>
      </c>
      <c r="J477">
        <v>160.80000000000001</v>
      </c>
      <c r="K477">
        <f t="shared" si="57"/>
        <v>15.700000000000003</v>
      </c>
      <c r="L477">
        <f t="shared" si="58"/>
        <v>21.5</v>
      </c>
      <c r="M477">
        <f t="shared" si="59"/>
        <v>26788.330528700008</v>
      </c>
      <c r="N477">
        <f t="shared" si="60"/>
        <v>17287.375785</v>
      </c>
      <c r="O477">
        <f t="shared" si="61"/>
        <v>11.274488909362478</v>
      </c>
      <c r="P477">
        <f t="shared" si="62"/>
        <v>2376.0128502547586</v>
      </c>
      <c r="Q477">
        <f t="shared" si="63"/>
        <v>-9500.9547437000074</v>
      </c>
    </row>
    <row r="478" spans="3:17">
      <c r="C478">
        <v>100</v>
      </c>
      <c r="D478">
        <v>50</v>
      </c>
      <c r="E478">
        <f t="shared" si="56"/>
        <v>0.40806999999999999</v>
      </c>
      <c r="F478">
        <v>0.1923</v>
      </c>
      <c r="G478">
        <v>184.1</v>
      </c>
      <c r="H478">
        <v>105</v>
      </c>
      <c r="I478">
        <v>90.5</v>
      </c>
      <c r="J478">
        <v>160.1</v>
      </c>
      <c r="K478">
        <f t="shared" si="57"/>
        <v>14.5</v>
      </c>
      <c r="L478">
        <f t="shared" si="58"/>
        <v>24</v>
      </c>
      <c r="M478">
        <f t="shared" si="59"/>
        <v>24740.814819500003</v>
      </c>
      <c r="N478">
        <f t="shared" si="60"/>
        <v>19297.535760000002</v>
      </c>
      <c r="O478">
        <f t="shared" si="61"/>
        <v>17.928565025715493</v>
      </c>
      <c r="P478">
        <f t="shared" si="62"/>
        <v>1379.9662596539929</v>
      </c>
      <c r="Q478">
        <f t="shared" si="63"/>
        <v>-5443.2790595000006</v>
      </c>
    </row>
    <row r="479" spans="3:17">
      <c r="C479">
        <v>100</v>
      </c>
      <c r="D479">
        <v>50</v>
      </c>
      <c r="E479">
        <f t="shared" si="56"/>
        <v>0.40806999999999999</v>
      </c>
      <c r="F479">
        <v>0.1923</v>
      </c>
      <c r="G479">
        <v>183.1</v>
      </c>
      <c r="H479">
        <v>107.6</v>
      </c>
      <c r="I479">
        <v>89.6</v>
      </c>
      <c r="J479">
        <v>161.4</v>
      </c>
      <c r="K479">
        <f t="shared" si="57"/>
        <v>18</v>
      </c>
      <c r="L479">
        <f t="shared" si="58"/>
        <v>21.699999999999989</v>
      </c>
      <c r="M479">
        <f t="shared" si="59"/>
        <v>30712.735638000002</v>
      </c>
      <c r="N479">
        <f t="shared" si="60"/>
        <v>17448.188582999992</v>
      </c>
      <c r="O479">
        <f t="shared" si="61"/>
        <v>6.6945549870480958</v>
      </c>
      <c r="P479">
        <f t="shared" si="62"/>
        <v>4587.7187800264091</v>
      </c>
      <c r="Q479">
        <f t="shared" si="63"/>
        <v>-13264.54705500001</v>
      </c>
    </row>
    <row r="480" spans="3:17">
      <c r="C480">
        <v>100</v>
      </c>
      <c r="D480">
        <v>50</v>
      </c>
      <c r="E480">
        <f t="shared" si="56"/>
        <v>0.40806999999999999</v>
      </c>
      <c r="F480">
        <v>0.1923</v>
      </c>
      <c r="G480">
        <v>185.2</v>
      </c>
      <c r="H480">
        <v>107.4</v>
      </c>
      <c r="I480">
        <v>91.9</v>
      </c>
      <c r="J480">
        <v>163.30000000000001</v>
      </c>
      <c r="K480">
        <f t="shared" si="57"/>
        <v>15.5</v>
      </c>
      <c r="L480">
        <f t="shared" si="58"/>
        <v>21.899999999999977</v>
      </c>
      <c r="M480">
        <f t="shared" si="59"/>
        <v>26447.0779105</v>
      </c>
      <c r="N480">
        <f t="shared" si="60"/>
        <v>17609.001380999984</v>
      </c>
      <c r="O480">
        <f t="shared" si="61"/>
        <v>12.493759764937176</v>
      </c>
      <c r="P480">
        <f t="shared" si="62"/>
        <v>2116.8229906838606</v>
      </c>
      <c r="Q480">
        <f t="shared" si="63"/>
        <v>-8838.0765295000165</v>
      </c>
    </row>
    <row r="481" spans="3:17">
      <c r="C481">
        <v>100</v>
      </c>
      <c r="D481">
        <v>50</v>
      </c>
      <c r="E481">
        <f t="shared" si="56"/>
        <v>0.40806999999999999</v>
      </c>
      <c r="F481">
        <v>0.1923</v>
      </c>
      <c r="G481">
        <v>185.8</v>
      </c>
      <c r="H481">
        <v>110.5</v>
      </c>
      <c r="I481">
        <v>92.6</v>
      </c>
      <c r="J481">
        <v>162.69999999999999</v>
      </c>
      <c r="K481">
        <f t="shared" si="57"/>
        <v>17.900000000000006</v>
      </c>
      <c r="L481">
        <f t="shared" si="58"/>
        <v>23.100000000000023</v>
      </c>
      <c r="M481">
        <f t="shared" si="59"/>
        <v>30542.109328900013</v>
      </c>
      <c r="N481">
        <f t="shared" si="60"/>
        <v>18573.878169000018</v>
      </c>
      <c r="O481">
        <f t="shared" si="61"/>
        <v>8.9706950832289056</v>
      </c>
      <c r="P481">
        <f t="shared" si="62"/>
        <v>3404.6536021494899</v>
      </c>
      <c r="Q481">
        <f t="shared" si="63"/>
        <v>-11968.231159899995</v>
      </c>
    </row>
    <row r="482" spans="3:17">
      <c r="C482">
        <v>100</v>
      </c>
      <c r="D482">
        <v>50</v>
      </c>
      <c r="E482">
        <f t="shared" si="56"/>
        <v>0.40806999999999999</v>
      </c>
      <c r="F482">
        <v>0.1923</v>
      </c>
      <c r="G482">
        <v>185.3</v>
      </c>
      <c r="H482">
        <v>110.2</v>
      </c>
      <c r="I482">
        <v>90.7</v>
      </c>
      <c r="J482">
        <v>161.80000000000001</v>
      </c>
      <c r="K482">
        <f t="shared" si="57"/>
        <v>19.5</v>
      </c>
      <c r="L482">
        <f t="shared" si="58"/>
        <v>23.5</v>
      </c>
      <c r="M482">
        <f t="shared" si="59"/>
        <v>33272.130274499999</v>
      </c>
      <c r="N482">
        <f t="shared" si="60"/>
        <v>18895.503765000001</v>
      </c>
      <c r="O482">
        <f t="shared" si="61"/>
        <v>6.5991812007125157</v>
      </c>
      <c r="P482">
        <f t="shared" si="62"/>
        <v>5041.8573551075697</v>
      </c>
      <c r="Q482">
        <f t="shared" si="63"/>
        <v>-14376.626509499998</v>
      </c>
    </row>
    <row r="483" spans="3:17">
      <c r="C483">
        <v>100</v>
      </c>
      <c r="D483">
        <v>50</v>
      </c>
      <c r="E483">
        <f t="shared" si="56"/>
        <v>0.40806999999999999</v>
      </c>
      <c r="F483">
        <v>0.1923</v>
      </c>
      <c r="G483">
        <v>186.4</v>
      </c>
      <c r="H483">
        <v>109.2</v>
      </c>
      <c r="I483">
        <v>91.7</v>
      </c>
      <c r="J483">
        <v>161.5</v>
      </c>
      <c r="K483">
        <f t="shared" si="57"/>
        <v>17.5</v>
      </c>
      <c r="L483">
        <f t="shared" si="58"/>
        <v>24.900000000000006</v>
      </c>
      <c r="M483">
        <f t="shared" si="59"/>
        <v>29859.604092499998</v>
      </c>
      <c r="N483">
        <f t="shared" si="60"/>
        <v>20021.193351000005</v>
      </c>
      <c r="O483">
        <f t="shared" si="61"/>
        <v>12.463837415361544</v>
      </c>
      <c r="P483">
        <f t="shared" si="62"/>
        <v>2395.6991011210048</v>
      </c>
      <c r="Q483">
        <f t="shared" si="63"/>
        <v>-9838.4107414999926</v>
      </c>
    </row>
    <row r="484" spans="3:17">
      <c r="C484">
        <v>100</v>
      </c>
      <c r="D484">
        <v>50</v>
      </c>
      <c r="E484">
        <f t="shared" si="56"/>
        <v>0.40806999999999999</v>
      </c>
      <c r="F484">
        <v>0.1923</v>
      </c>
      <c r="G484">
        <v>188</v>
      </c>
      <c r="H484">
        <v>109.8</v>
      </c>
      <c r="I484">
        <v>91.6</v>
      </c>
      <c r="J484">
        <v>162.6</v>
      </c>
      <c r="K484">
        <f t="shared" si="57"/>
        <v>18.200000000000003</v>
      </c>
      <c r="L484">
        <f t="shared" si="58"/>
        <v>25.400000000000006</v>
      </c>
      <c r="M484">
        <f t="shared" si="59"/>
        <v>31053.988256200006</v>
      </c>
      <c r="N484">
        <f t="shared" si="60"/>
        <v>20423.225346000007</v>
      </c>
      <c r="O484">
        <f t="shared" si="61"/>
        <v>11.960232011199817</v>
      </c>
      <c r="P484">
        <f t="shared" si="62"/>
        <v>2596.4369442934208</v>
      </c>
      <c r="Q484">
        <f t="shared" si="63"/>
        <v>-10630.762910199999</v>
      </c>
    </row>
    <row r="485" spans="3:17">
      <c r="C485">
        <v>100</v>
      </c>
      <c r="D485">
        <v>50</v>
      </c>
      <c r="E485">
        <f t="shared" si="56"/>
        <v>0.40806999999999999</v>
      </c>
      <c r="F485">
        <v>0.1923</v>
      </c>
      <c r="G485">
        <v>185.7</v>
      </c>
      <c r="H485">
        <v>109.4</v>
      </c>
      <c r="I485">
        <v>93.8</v>
      </c>
      <c r="J485">
        <v>162.80000000000001</v>
      </c>
      <c r="K485">
        <f t="shared" si="57"/>
        <v>15.600000000000009</v>
      </c>
      <c r="L485">
        <f t="shared" si="58"/>
        <v>22.899999999999977</v>
      </c>
      <c r="M485">
        <f t="shared" si="59"/>
        <v>26617.704219600015</v>
      </c>
      <c r="N485">
        <f t="shared" si="60"/>
        <v>18413.065370999982</v>
      </c>
      <c r="O485">
        <f t="shared" si="61"/>
        <v>13.446547531376549</v>
      </c>
      <c r="P485">
        <f t="shared" si="62"/>
        <v>1979.5195872761778</v>
      </c>
      <c r="Q485">
        <f t="shared" si="63"/>
        <v>-8204.6388486000324</v>
      </c>
    </row>
    <row r="486" spans="3:17">
      <c r="C486">
        <v>100</v>
      </c>
      <c r="D486">
        <v>50</v>
      </c>
      <c r="E486">
        <f t="shared" si="56"/>
        <v>0.40806999999999999</v>
      </c>
      <c r="F486">
        <v>0.1923</v>
      </c>
      <c r="G486">
        <v>187.1</v>
      </c>
      <c r="H486">
        <v>108.9</v>
      </c>
      <c r="I486">
        <v>91.7</v>
      </c>
      <c r="J486">
        <v>163.69999999999999</v>
      </c>
      <c r="K486">
        <f t="shared" si="57"/>
        <v>17.200000000000003</v>
      </c>
      <c r="L486">
        <f t="shared" si="58"/>
        <v>23.400000000000006</v>
      </c>
      <c r="M486">
        <f t="shared" si="59"/>
        <v>29347.725165200005</v>
      </c>
      <c r="N486">
        <f t="shared" si="60"/>
        <v>18815.097366000005</v>
      </c>
      <c r="O486">
        <f t="shared" si="61"/>
        <v>11.183495494027561</v>
      </c>
      <c r="P486">
        <f t="shared" si="62"/>
        <v>2624.1996682408358</v>
      </c>
      <c r="Q486">
        <f t="shared" si="63"/>
        <v>-10532.6277992</v>
      </c>
    </row>
    <row r="487" spans="3:17">
      <c r="C487">
        <v>100</v>
      </c>
      <c r="D487">
        <v>50</v>
      </c>
      <c r="E487">
        <f t="shared" si="56"/>
        <v>0.40806999999999999</v>
      </c>
      <c r="F487">
        <v>0.1923</v>
      </c>
      <c r="G487">
        <v>186.1</v>
      </c>
      <c r="H487">
        <v>108</v>
      </c>
      <c r="I487">
        <v>91.4</v>
      </c>
      <c r="J487">
        <v>163.80000000000001</v>
      </c>
      <c r="K487">
        <f t="shared" si="57"/>
        <v>16.599999999999994</v>
      </c>
      <c r="L487">
        <f t="shared" si="58"/>
        <v>22.299999999999983</v>
      </c>
      <c r="M487">
        <f t="shared" si="59"/>
        <v>28323.967310599986</v>
      </c>
      <c r="N487">
        <f t="shared" si="60"/>
        <v>17930.626976999985</v>
      </c>
      <c r="O487">
        <f t="shared" si="61"/>
        <v>10.776266855244288</v>
      </c>
      <c r="P487">
        <f t="shared" si="62"/>
        <v>2628.3654340664443</v>
      </c>
      <c r="Q487">
        <f t="shared" si="63"/>
        <v>-10393.340333600001</v>
      </c>
    </row>
    <row r="488" spans="3:17">
      <c r="C488">
        <v>100</v>
      </c>
      <c r="D488">
        <v>50</v>
      </c>
      <c r="E488">
        <f t="shared" si="56"/>
        <v>0.40806999999999999</v>
      </c>
      <c r="F488">
        <v>0.1923</v>
      </c>
      <c r="G488">
        <v>189.1</v>
      </c>
      <c r="H488">
        <v>110.9</v>
      </c>
      <c r="I488">
        <v>93.5</v>
      </c>
      <c r="J488">
        <v>163.5</v>
      </c>
      <c r="K488">
        <f t="shared" si="57"/>
        <v>17.400000000000006</v>
      </c>
      <c r="L488">
        <f t="shared" si="58"/>
        <v>25.599999999999994</v>
      </c>
      <c r="M488">
        <f t="shared" si="59"/>
        <v>29688.977783400009</v>
      </c>
      <c r="N488">
        <f t="shared" si="60"/>
        <v>20584.038143999998</v>
      </c>
      <c r="O488">
        <f t="shared" si="61"/>
        <v>13.724843985672305</v>
      </c>
      <c r="P488">
        <f t="shared" si="62"/>
        <v>2163.155939287401</v>
      </c>
      <c r="Q488">
        <f t="shared" si="63"/>
        <v>-9104.9396394000105</v>
      </c>
    </row>
    <row r="489" spans="3:17">
      <c r="C489">
        <v>100</v>
      </c>
      <c r="D489">
        <v>50</v>
      </c>
      <c r="E489">
        <f t="shared" si="56"/>
        <v>0.40806999999999999</v>
      </c>
      <c r="F489">
        <v>0.1923</v>
      </c>
      <c r="G489">
        <v>183.2</v>
      </c>
      <c r="H489">
        <v>109.4</v>
      </c>
      <c r="I489">
        <v>92.7</v>
      </c>
      <c r="J489">
        <v>163.19999999999999</v>
      </c>
      <c r="K489">
        <f t="shared" si="57"/>
        <v>16.700000000000003</v>
      </c>
      <c r="L489">
        <f t="shared" si="58"/>
        <v>20</v>
      </c>
      <c r="M489">
        <f t="shared" si="59"/>
        <v>28494.593619700008</v>
      </c>
      <c r="N489">
        <f t="shared" si="60"/>
        <v>16081.2798</v>
      </c>
      <c r="O489">
        <f t="shared" si="61"/>
        <v>6.3452217875184065</v>
      </c>
      <c r="P489">
        <f t="shared" si="62"/>
        <v>4490.7167273098803</v>
      </c>
      <c r="Q489">
        <f t="shared" si="63"/>
        <v>-12413.313819700008</v>
      </c>
    </row>
    <row r="490" spans="3:17">
      <c r="C490">
        <v>100</v>
      </c>
      <c r="D490">
        <v>50</v>
      </c>
      <c r="E490">
        <f t="shared" si="56"/>
        <v>0.40806999999999999</v>
      </c>
      <c r="F490">
        <v>0.1923</v>
      </c>
      <c r="G490">
        <v>186.5</v>
      </c>
      <c r="H490">
        <v>109.6</v>
      </c>
      <c r="I490">
        <v>91.7</v>
      </c>
      <c r="J490">
        <v>164.1</v>
      </c>
      <c r="K490">
        <f t="shared" si="57"/>
        <v>17.899999999999991</v>
      </c>
      <c r="L490">
        <f t="shared" si="58"/>
        <v>22.400000000000006</v>
      </c>
      <c r="M490">
        <f t="shared" si="59"/>
        <v>30542.109328899984</v>
      </c>
      <c r="N490">
        <f t="shared" si="60"/>
        <v>18011.033376000003</v>
      </c>
      <c r="O490">
        <f t="shared" si="61"/>
        <v>8.129072215040166</v>
      </c>
      <c r="P490">
        <f t="shared" si="62"/>
        <v>3757.1457751835305</v>
      </c>
      <c r="Q490">
        <f t="shared" si="63"/>
        <v>-12531.075952899981</v>
      </c>
    </row>
    <row r="491" spans="3:17">
      <c r="C491">
        <v>100</v>
      </c>
      <c r="D491">
        <v>50</v>
      </c>
      <c r="E491">
        <f t="shared" si="56"/>
        <v>0.40806999999999999</v>
      </c>
      <c r="F491">
        <v>0.1923</v>
      </c>
      <c r="G491">
        <v>185.2</v>
      </c>
      <c r="H491">
        <v>110.7</v>
      </c>
      <c r="I491">
        <v>92.5</v>
      </c>
      <c r="J491">
        <v>163.80000000000001</v>
      </c>
      <c r="K491">
        <f t="shared" si="57"/>
        <v>18.200000000000003</v>
      </c>
      <c r="L491">
        <f t="shared" si="58"/>
        <v>21.399999999999977</v>
      </c>
      <c r="M491">
        <f t="shared" si="59"/>
        <v>31053.988256200006</v>
      </c>
      <c r="N491">
        <f t="shared" si="60"/>
        <v>17206.969385999982</v>
      </c>
      <c r="O491">
        <f t="shared" si="61"/>
        <v>5.7430878709453212</v>
      </c>
      <c r="P491">
        <f t="shared" si="62"/>
        <v>5407.1936480903032</v>
      </c>
      <c r="Q491">
        <f t="shared" si="63"/>
        <v>-13847.018870200023</v>
      </c>
    </row>
    <row r="492" spans="3:17">
      <c r="C492">
        <v>100</v>
      </c>
      <c r="D492">
        <v>50</v>
      </c>
      <c r="E492">
        <f t="shared" si="56"/>
        <v>0.40806999999999999</v>
      </c>
      <c r="F492">
        <v>0.1923</v>
      </c>
      <c r="G492">
        <v>185.6</v>
      </c>
      <c r="H492">
        <v>108.2</v>
      </c>
      <c r="I492">
        <v>90.4</v>
      </c>
      <c r="J492">
        <v>162.5</v>
      </c>
      <c r="K492">
        <f t="shared" si="57"/>
        <v>17.799999999999997</v>
      </c>
      <c r="L492">
        <f t="shared" si="58"/>
        <v>23.099999999999994</v>
      </c>
      <c r="M492">
        <f t="shared" si="59"/>
        <v>30371.483019799995</v>
      </c>
      <c r="N492">
        <f t="shared" si="60"/>
        <v>18573.878168999996</v>
      </c>
      <c r="O492">
        <f t="shared" si="61"/>
        <v>9.439747178182742</v>
      </c>
      <c r="P492">
        <f t="shared" si="62"/>
        <v>3217.4042849362463</v>
      </c>
      <c r="Q492">
        <f t="shared" si="63"/>
        <v>-11797.604850799999</v>
      </c>
    </row>
    <row r="493" spans="3:17">
      <c r="C493">
        <v>100</v>
      </c>
      <c r="D493">
        <v>50</v>
      </c>
      <c r="E493">
        <f t="shared" si="56"/>
        <v>0.40806999999999999</v>
      </c>
      <c r="F493">
        <v>0.1923</v>
      </c>
      <c r="G493">
        <v>185.6</v>
      </c>
      <c r="H493">
        <v>108.2</v>
      </c>
      <c r="I493">
        <v>92.6</v>
      </c>
      <c r="J493">
        <v>162.30000000000001</v>
      </c>
      <c r="K493">
        <f t="shared" si="57"/>
        <v>15.600000000000009</v>
      </c>
      <c r="L493">
        <f t="shared" si="58"/>
        <v>23.299999999999983</v>
      </c>
      <c r="M493">
        <f t="shared" si="59"/>
        <v>26617.704219600015</v>
      </c>
      <c r="N493">
        <f t="shared" si="60"/>
        <v>18734.690966999988</v>
      </c>
      <c r="O493">
        <f t="shared" si="61"/>
        <v>14.212796382926163</v>
      </c>
      <c r="P493">
        <f t="shared" si="62"/>
        <v>1872.7985332693481</v>
      </c>
      <c r="Q493">
        <f t="shared" si="63"/>
        <v>-7883.013252600027</v>
      </c>
    </row>
    <row r="494" spans="3:17">
      <c r="C494">
        <v>100</v>
      </c>
      <c r="D494">
        <v>50</v>
      </c>
      <c r="E494">
        <f t="shared" si="56"/>
        <v>0.40806999999999999</v>
      </c>
      <c r="F494">
        <v>0.1923</v>
      </c>
      <c r="G494">
        <v>186.6</v>
      </c>
      <c r="H494">
        <v>108.3</v>
      </c>
      <c r="I494">
        <v>89.9</v>
      </c>
      <c r="J494">
        <v>159.6</v>
      </c>
      <c r="K494">
        <f t="shared" si="57"/>
        <v>18.399999999999991</v>
      </c>
      <c r="L494">
        <f t="shared" si="58"/>
        <v>27</v>
      </c>
      <c r="M494">
        <f t="shared" si="59"/>
        <v>31395.240874399988</v>
      </c>
      <c r="N494">
        <f t="shared" si="60"/>
        <v>21709.727730000002</v>
      </c>
      <c r="O494">
        <f t="shared" si="61"/>
        <v>13.566323897982169</v>
      </c>
      <c r="P494">
        <f t="shared" si="62"/>
        <v>2314.2039885299851</v>
      </c>
      <c r="Q494">
        <f t="shared" si="63"/>
        <v>-9685.5131443999853</v>
      </c>
    </row>
    <row r="495" spans="3:17">
      <c r="C495">
        <v>100</v>
      </c>
      <c r="D495">
        <v>50</v>
      </c>
      <c r="E495">
        <f t="shared" si="56"/>
        <v>0.40806999999999999</v>
      </c>
      <c r="F495">
        <v>0.1923</v>
      </c>
      <c r="G495">
        <v>185.8</v>
      </c>
      <c r="H495">
        <v>108.9</v>
      </c>
      <c r="I495">
        <v>91.4</v>
      </c>
      <c r="J495">
        <v>163.80000000000001</v>
      </c>
      <c r="K495">
        <f t="shared" si="57"/>
        <v>17.5</v>
      </c>
      <c r="L495">
        <f t="shared" si="58"/>
        <v>22</v>
      </c>
      <c r="M495">
        <f t="shared" si="59"/>
        <v>29859.604092499998</v>
      </c>
      <c r="N495">
        <f t="shared" si="60"/>
        <v>17689.407780000001</v>
      </c>
      <c r="O495">
        <f t="shared" si="61"/>
        <v>8.3021583499667564</v>
      </c>
      <c r="P495">
        <f t="shared" si="62"/>
        <v>3596.6073921752604</v>
      </c>
      <c r="Q495">
        <f t="shared" si="63"/>
        <v>-12170.196312499997</v>
      </c>
    </row>
    <row r="496" spans="3:17">
      <c r="C496">
        <v>100</v>
      </c>
      <c r="D496">
        <v>50</v>
      </c>
      <c r="E496">
        <f t="shared" si="56"/>
        <v>0.40806999999999999</v>
      </c>
      <c r="F496">
        <v>0.1923</v>
      </c>
      <c r="G496">
        <v>184.4</v>
      </c>
      <c r="H496">
        <v>108.3</v>
      </c>
      <c r="I496">
        <v>91.4</v>
      </c>
      <c r="J496">
        <v>160.9</v>
      </c>
      <c r="K496">
        <f t="shared" si="57"/>
        <v>16.899999999999991</v>
      </c>
      <c r="L496">
        <f t="shared" si="58"/>
        <v>23.5</v>
      </c>
      <c r="M496">
        <f t="shared" si="59"/>
        <v>28835.846237899987</v>
      </c>
      <c r="N496">
        <f t="shared" si="60"/>
        <v>18895.503765000001</v>
      </c>
      <c r="O496">
        <f t="shared" si="61"/>
        <v>11.58131699914747</v>
      </c>
      <c r="P496">
        <f t="shared" si="62"/>
        <v>2489.8589892688947</v>
      </c>
      <c r="Q496">
        <f t="shared" si="63"/>
        <v>-9940.3424728999853</v>
      </c>
    </row>
    <row r="497" spans="3:17">
      <c r="C497">
        <v>100</v>
      </c>
      <c r="D497">
        <v>50</v>
      </c>
      <c r="E497">
        <f t="shared" si="56"/>
        <v>0.40806999999999999</v>
      </c>
      <c r="F497">
        <v>0.1923</v>
      </c>
      <c r="G497">
        <v>187</v>
      </c>
      <c r="H497">
        <v>109.7</v>
      </c>
      <c r="I497">
        <v>90.7</v>
      </c>
      <c r="J497">
        <v>164.3</v>
      </c>
      <c r="K497">
        <f t="shared" si="57"/>
        <v>19</v>
      </c>
      <c r="L497">
        <f t="shared" si="58"/>
        <v>22.699999999999989</v>
      </c>
      <c r="M497">
        <f t="shared" si="59"/>
        <v>32418.998728999999</v>
      </c>
      <c r="N497">
        <f t="shared" si="60"/>
        <v>18252.252572999991</v>
      </c>
      <c r="O497">
        <f t="shared" si="61"/>
        <v>6.5205771185394905</v>
      </c>
      <c r="P497">
        <f t="shared" si="62"/>
        <v>4971.7989895135779</v>
      </c>
      <c r="Q497">
        <f t="shared" si="63"/>
        <v>-14166.746156000008</v>
      </c>
    </row>
    <row r="498" spans="3:17">
      <c r="C498">
        <v>100</v>
      </c>
      <c r="D498">
        <v>50</v>
      </c>
      <c r="E498">
        <f t="shared" si="56"/>
        <v>0.40806999999999999</v>
      </c>
      <c r="F498">
        <v>0.1923</v>
      </c>
      <c r="G498">
        <v>185.4</v>
      </c>
      <c r="H498">
        <v>108.1</v>
      </c>
      <c r="I498">
        <v>90.3</v>
      </c>
      <c r="J498">
        <v>161.30000000000001</v>
      </c>
      <c r="K498">
        <f t="shared" si="57"/>
        <v>17.799999999999997</v>
      </c>
      <c r="L498">
        <f t="shared" si="58"/>
        <v>24.099999999999994</v>
      </c>
      <c r="M498">
        <f t="shared" si="59"/>
        <v>30371.483019799995</v>
      </c>
      <c r="N498">
        <f t="shared" si="60"/>
        <v>19377.942158999998</v>
      </c>
      <c r="O498">
        <f t="shared" si="61"/>
        <v>10.845789562471456</v>
      </c>
      <c r="P498">
        <f t="shared" si="62"/>
        <v>2800.3017064696924</v>
      </c>
      <c r="Q498">
        <f t="shared" si="63"/>
        <v>-10993.540860799996</v>
      </c>
    </row>
    <row r="499" spans="3:17">
      <c r="C499">
        <v>100</v>
      </c>
      <c r="D499">
        <v>50</v>
      </c>
      <c r="E499">
        <f t="shared" si="56"/>
        <v>0.40806999999999999</v>
      </c>
      <c r="F499">
        <v>0.1923</v>
      </c>
      <c r="G499">
        <v>186.3</v>
      </c>
      <c r="H499">
        <v>107.8</v>
      </c>
      <c r="I499">
        <v>91.6</v>
      </c>
      <c r="J499">
        <v>162.69999999999999</v>
      </c>
      <c r="K499">
        <f t="shared" si="57"/>
        <v>16.200000000000003</v>
      </c>
      <c r="L499">
        <f t="shared" si="58"/>
        <v>23.600000000000023</v>
      </c>
      <c r="M499">
        <f t="shared" si="59"/>
        <v>27641.462074200004</v>
      </c>
      <c r="N499">
        <f t="shared" si="60"/>
        <v>18975.910164000019</v>
      </c>
      <c r="O499">
        <f t="shared" si="61"/>
        <v>13.572984509912562</v>
      </c>
      <c r="P499">
        <f t="shared" si="62"/>
        <v>2036.5058292089714</v>
      </c>
      <c r="Q499">
        <f t="shared" si="63"/>
        <v>-8665.5519101999853</v>
      </c>
    </row>
    <row r="500" spans="3:17">
      <c r="C500">
        <v>100</v>
      </c>
      <c r="D500">
        <v>50</v>
      </c>
      <c r="E500">
        <f t="shared" si="56"/>
        <v>0.40806999999999999</v>
      </c>
      <c r="F500">
        <v>0.1923</v>
      </c>
      <c r="G500">
        <v>186.2</v>
      </c>
      <c r="H500">
        <v>109.2</v>
      </c>
      <c r="I500">
        <v>90.5</v>
      </c>
      <c r="J500">
        <v>163.19999999999999</v>
      </c>
      <c r="K500">
        <f t="shared" si="57"/>
        <v>18.700000000000003</v>
      </c>
      <c r="L500">
        <f t="shared" si="58"/>
        <v>23</v>
      </c>
      <c r="M500">
        <f t="shared" si="59"/>
        <v>31907.119801700002</v>
      </c>
      <c r="N500">
        <f t="shared" si="60"/>
        <v>18493.47177</v>
      </c>
      <c r="O500">
        <f t="shared" si="61"/>
        <v>7.5144051334972461</v>
      </c>
      <c r="P500">
        <f t="shared" si="62"/>
        <v>4246.1271697298343</v>
      </c>
      <c r="Q500">
        <f t="shared" si="63"/>
        <v>-13413.648031700002</v>
      </c>
    </row>
    <row r="501" spans="3:17">
      <c r="C501">
        <v>100</v>
      </c>
      <c r="D501">
        <v>50</v>
      </c>
      <c r="E501">
        <f t="shared" si="56"/>
        <v>0.40806999999999999</v>
      </c>
      <c r="F501">
        <v>0.1923</v>
      </c>
      <c r="G501">
        <v>185.3</v>
      </c>
      <c r="H501">
        <v>106.2</v>
      </c>
      <c r="I501">
        <v>90.2</v>
      </c>
      <c r="J501">
        <v>163.30000000000001</v>
      </c>
      <c r="K501">
        <f t="shared" si="57"/>
        <v>16</v>
      </c>
      <c r="L501">
        <f t="shared" si="58"/>
        <v>22</v>
      </c>
      <c r="M501">
        <f t="shared" si="59"/>
        <v>27300.209456000001</v>
      </c>
      <c r="N501">
        <f t="shared" si="60"/>
        <v>17689.407780000001</v>
      </c>
      <c r="O501">
        <f t="shared" si="61"/>
        <v>11.761826474471128</v>
      </c>
      <c r="P501">
        <f t="shared" si="62"/>
        <v>2321.0858887652103</v>
      </c>
      <c r="Q501">
        <f t="shared" si="63"/>
        <v>-9610.8016759999991</v>
      </c>
    </row>
    <row r="502" spans="3:17">
      <c r="C502">
        <v>100</v>
      </c>
      <c r="D502">
        <v>50</v>
      </c>
      <c r="E502">
        <f t="shared" si="56"/>
        <v>0.40806999999999999</v>
      </c>
      <c r="F502">
        <v>0.1923</v>
      </c>
      <c r="G502">
        <v>185.5</v>
      </c>
      <c r="H502">
        <v>108.6</v>
      </c>
      <c r="I502">
        <v>91.4</v>
      </c>
      <c r="J502">
        <v>162.5</v>
      </c>
      <c r="K502">
        <f t="shared" si="57"/>
        <v>17.199999999999989</v>
      </c>
      <c r="L502">
        <f t="shared" si="58"/>
        <v>23</v>
      </c>
      <c r="M502">
        <f t="shared" si="59"/>
        <v>29347.725165199983</v>
      </c>
      <c r="N502">
        <f t="shared" si="60"/>
        <v>18493.47177</v>
      </c>
      <c r="O502">
        <f t="shared" si="61"/>
        <v>10.408673809476289</v>
      </c>
      <c r="P502">
        <f t="shared" si="62"/>
        <v>2819.5450931012133</v>
      </c>
      <c r="Q502">
        <f t="shared" si="63"/>
        <v>-10854.253395199983</v>
      </c>
    </row>
    <row r="503" spans="3:17">
      <c r="C503">
        <v>100</v>
      </c>
      <c r="D503">
        <v>50</v>
      </c>
      <c r="E503">
        <f t="shared" si="56"/>
        <v>0.40806999999999999</v>
      </c>
      <c r="F503">
        <v>0.1923</v>
      </c>
      <c r="G503">
        <v>187.6</v>
      </c>
      <c r="H503">
        <v>110.6</v>
      </c>
      <c r="I503">
        <v>91.3</v>
      </c>
      <c r="J503">
        <v>164.3</v>
      </c>
      <c r="K503">
        <f t="shared" si="57"/>
        <v>19.299999999999997</v>
      </c>
      <c r="L503">
        <f t="shared" si="58"/>
        <v>23.299999999999983</v>
      </c>
      <c r="M503">
        <f t="shared" si="59"/>
        <v>32930.877656299999</v>
      </c>
      <c r="N503">
        <f t="shared" si="60"/>
        <v>18734.690966999988</v>
      </c>
      <c r="O503">
        <f t="shared" si="61"/>
        <v>6.8486663533258065</v>
      </c>
      <c r="P503">
        <f t="shared" si="62"/>
        <v>4808.3635495410454</v>
      </c>
      <c r="Q503">
        <f t="shared" si="63"/>
        <v>-14196.186689300011</v>
      </c>
    </row>
    <row r="504" spans="3:17">
      <c r="C504">
        <v>100</v>
      </c>
      <c r="D504">
        <v>50</v>
      </c>
      <c r="E504">
        <f t="shared" si="56"/>
        <v>0.40806999999999999</v>
      </c>
      <c r="F504">
        <v>0.1923</v>
      </c>
      <c r="G504">
        <v>188.1</v>
      </c>
      <c r="H504">
        <v>109.6</v>
      </c>
      <c r="I504">
        <v>90.3</v>
      </c>
      <c r="J504">
        <v>162</v>
      </c>
      <c r="K504">
        <f t="shared" si="57"/>
        <v>19.299999999999997</v>
      </c>
      <c r="L504">
        <f t="shared" si="58"/>
        <v>26.099999999999994</v>
      </c>
      <c r="M504">
        <f t="shared" si="59"/>
        <v>32930.877656299999</v>
      </c>
      <c r="N504">
        <f t="shared" si="60"/>
        <v>20986.070138999996</v>
      </c>
      <c r="O504">
        <f t="shared" si="61"/>
        <v>10.897121806868922</v>
      </c>
      <c r="P504">
        <f t="shared" si="62"/>
        <v>3021.9794033633962</v>
      </c>
      <c r="Q504">
        <f t="shared" si="63"/>
        <v>-11944.807517300003</v>
      </c>
    </row>
    <row r="505" spans="3:17">
      <c r="C505">
        <v>100</v>
      </c>
      <c r="D505">
        <v>50</v>
      </c>
      <c r="E505">
        <f t="shared" si="56"/>
        <v>0.40806999999999999</v>
      </c>
      <c r="F505">
        <v>0.1923</v>
      </c>
      <c r="G505">
        <v>185.5</v>
      </c>
      <c r="H505">
        <v>109.9</v>
      </c>
      <c r="I505">
        <v>91.8</v>
      </c>
      <c r="J505">
        <v>162.30000000000001</v>
      </c>
      <c r="K505">
        <f t="shared" si="57"/>
        <v>18.100000000000009</v>
      </c>
      <c r="L505">
        <f t="shared" si="58"/>
        <v>23.199999999999989</v>
      </c>
      <c r="M505">
        <f t="shared" si="59"/>
        <v>30883.361947100017</v>
      </c>
      <c r="N505">
        <f t="shared" si="60"/>
        <v>18654.284567999992</v>
      </c>
      <c r="O505">
        <f t="shared" si="61"/>
        <v>8.7750752390005768</v>
      </c>
      <c r="P505">
        <f t="shared" si="62"/>
        <v>3519.4412704109677</v>
      </c>
      <c r="Q505">
        <f t="shared" si="63"/>
        <v>-12229.077379100025</v>
      </c>
    </row>
    <row r="506" spans="3:17">
      <c r="C506">
        <v>100</v>
      </c>
      <c r="D506">
        <v>50</v>
      </c>
      <c r="E506">
        <f t="shared" si="56"/>
        <v>0.40806999999999999</v>
      </c>
      <c r="F506">
        <v>0.1923</v>
      </c>
      <c r="G506">
        <v>186.8</v>
      </c>
      <c r="H506">
        <v>107.6</v>
      </c>
      <c r="I506">
        <v>90</v>
      </c>
      <c r="J506">
        <v>161.30000000000001</v>
      </c>
      <c r="K506">
        <f t="shared" si="57"/>
        <v>17.599999999999994</v>
      </c>
      <c r="L506">
        <f t="shared" si="58"/>
        <v>25.5</v>
      </c>
      <c r="M506">
        <f t="shared" si="59"/>
        <v>30030.230401599991</v>
      </c>
      <c r="N506">
        <f t="shared" si="60"/>
        <v>20503.631745000002</v>
      </c>
      <c r="O506">
        <f t="shared" si="61"/>
        <v>13.407237357255362</v>
      </c>
      <c r="P506">
        <f t="shared" si="62"/>
        <v>2239.8522231986185</v>
      </c>
      <c r="Q506">
        <f t="shared" si="63"/>
        <v>-9526.5986565999883</v>
      </c>
    </row>
    <row r="507" spans="3:17">
      <c r="C507">
        <v>100</v>
      </c>
      <c r="D507">
        <v>50</v>
      </c>
      <c r="E507">
        <f t="shared" si="56"/>
        <v>0.40806999999999999</v>
      </c>
      <c r="F507">
        <v>0.1923</v>
      </c>
      <c r="G507">
        <v>187.2</v>
      </c>
      <c r="H507">
        <v>108.6</v>
      </c>
      <c r="I507">
        <v>91.3</v>
      </c>
      <c r="J507">
        <v>161.9</v>
      </c>
      <c r="K507">
        <f t="shared" si="57"/>
        <v>17.299999999999997</v>
      </c>
      <c r="L507">
        <f t="shared" si="58"/>
        <v>25.299999999999983</v>
      </c>
      <c r="M507">
        <f t="shared" si="59"/>
        <v>29518.351474299994</v>
      </c>
      <c r="N507">
        <f t="shared" si="60"/>
        <v>20342.818946999985</v>
      </c>
      <c r="O507">
        <f t="shared" si="61"/>
        <v>13.620043170814721</v>
      </c>
      <c r="P507">
        <f t="shared" si="62"/>
        <v>2167.2729744023468</v>
      </c>
      <c r="Q507">
        <f t="shared" si="63"/>
        <v>-9175.532527300009</v>
      </c>
    </row>
    <row r="508" spans="3:17">
      <c r="C508">
        <v>100</v>
      </c>
      <c r="D508">
        <v>50</v>
      </c>
      <c r="E508">
        <f t="shared" si="56"/>
        <v>0.40806999999999999</v>
      </c>
      <c r="F508">
        <v>0.1923</v>
      </c>
      <c r="G508">
        <v>187.9</v>
      </c>
      <c r="H508">
        <v>108.3</v>
      </c>
      <c r="I508">
        <v>90</v>
      </c>
      <c r="J508">
        <v>163.19999999999999</v>
      </c>
      <c r="K508">
        <f t="shared" si="57"/>
        <v>18.299999999999997</v>
      </c>
      <c r="L508">
        <f t="shared" si="58"/>
        <v>24.700000000000017</v>
      </c>
      <c r="M508">
        <f t="shared" si="59"/>
        <v>31224.614565299995</v>
      </c>
      <c r="N508">
        <f t="shared" si="60"/>
        <v>19860.380553000014</v>
      </c>
      <c r="O508">
        <f t="shared" si="61"/>
        <v>11.064371804217874</v>
      </c>
      <c r="P508">
        <f t="shared" si="62"/>
        <v>2822.0865240082394</v>
      </c>
      <c r="Q508">
        <f t="shared" si="63"/>
        <v>-11364.234012299981</v>
      </c>
    </row>
    <row r="509" spans="3:17">
      <c r="C509">
        <v>100</v>
      </c>
      <c r="D509">
        <v>50</v>
      </c>
      <c r="E509">
        <f t="shared" si="56"/>
        <v>0.40806999999999999</v>
      </c>
      <c r="F509">
        <v>0.1923</v>
      </c>
      <c r="G509">
        <v>185.4</v>
      </c>
      <c r="H509">
        <v>109.6</v>
      </c>
      <c r="I509">
        <v>90.5</v>
      </c>
      <c r="J509">
        <v>161.19999999999999</v>
      </c>
      <c r="K509">
        <f t="shared" si="57"/>
        <v>19.099999999999994</v>
      </c>
      <c r="L509">
        <f t="shared" si="58"/>
        <v>24.200000000000017</v>
      </c>
      <c r="M509">
        <f t="shared" si="59"/>
        <v>32589.625038099988</v>
      </c>
      <c r="N509">
        <f t="shared" si="60"/>
        <v>19458.348558000016</v>
      </c>
      <c r="O509">
        <f t="shared" si="61"/>
        <v>8.3702330251794432</v>
      </c>
      <c r="P509">
        <f t="shared" si="62"/>
        <v>3893.5146656088855</v>
      </c>
      <c r="Q509">
        <f t="shared" si="63"/>
        <v>-13131.276480099972</v>
      </c>
    </row>
    <row r="510" spans="3:17">
      <c r="C510">
        <v>100</v>
      </c>
      <c r="D510">
        <v>50</v>
      </c>
      <c r="E510">
        <f t="shared" si="56"/>
        <v>0.40806999999999999</v>
      </c>
      <c r="F510">
        <v>0.1923</v>
      </c>
      <c r="G510">
        <v>185.5</v>
      </c>
      <c r="H510">
        <v>108.2</v>
      </c>
      <c r="I510">
        <v>92.5</v>
      </c>
      <c r="J510">
        <v>162.6</v>
      </c>
      <c r="K510">
        <f t="shared" si="57"/>
        <v>15.700000000000003</v>
      </c>
      <c r="L510">
        <f t="shared" si="58"/>
        <v>22.900000000000006</v>
      </c>
      <c r="M510">
        <f t="shared" si="59"/>
        <v>26788.330528700008</v>
      </c>
      <c r="N510">
        <f t="shared" si="60"/>
        <v>18413.065371000008</v>
      </c>
      <c r="O510">
        <f t="shared" si="61"/>
        <v>13.426940509953857</v>
      </c>
      <c r="P510">
        <f t="shared" si="62"/>
        <v>1995.1179875147945</v>
      </c>
      <c r="Q510">
        <f t="shared" si="63"/>
        <v>-8375.2651576999997</v>
      </c>
    </row>
    <row r="511" spans="3:17">
      <c r="C511">
        <v>100</v>
      </c>
      <c r="D511">
        <v>50</v>
      </c>
      <c r="E511">
        <f t="shared" si="56"/>
        <v>0.40806999999999999</v>
      </c>
      <c r="F511">
        <v>0.1923</v>
      </c>
      <c r="G511">
        <v>186.4</v>
      </c>
      <c r="H511">
        <v>109.6</v>
      </c>
      <c r="I511">
        <v>91.2</v>
      </c>
      <c r="J511">
        <v>162</v>
      </c>
      <c r="K511">
        <f t="shared" si="57"/>
        <v>18.399999999999991</v>
      </c>
      <c r="L511">
        <f t="shared" si="58"/>
        <v>24.400000000000006</v>
      </c>
      <c r="M511">
        <f t="shared" si="59"/>
        <v>31395.240874399988</v>
      </c>
      <c r="N511">
        <f t="shared" si="60"/>
        <v>19619.161356000004</v>
      </c>
      <c r="O511">
        <f t="shared" si="61"/>
        <v>10.049016582759439</v>
      </c>
      <c r="P511">
        <f t="shared" si="62"/>
        <v>3124.2102762834652</v>
      </c>
      <c r="Q511">
        <f t="shared" si="63"/>
        <v>-11776.079518399983</v>
      </c>
    </row>
    <row r="512" spans="3:17">
      <c r="C512">
        <v>100</v>
      </c>
      <c r="D512">
        <v>50</v>
      </c>
      <c r="E512">
        <f t="shared" si="56"/>
        <v>0.40806999999999999</v>
      </c>
      <c r="F512">
        <v>0.1923</v>
      </c>
      <c r="G512">
        <v>185.7</v>
      </c>
      <c r="H512">
        <v>108.3</v>
      </c>
      <c r="I512">
        <v>91.4</v>
      </c>
      <c r="J512">
        <v>162.5</v>
      </c>
      <c r="K512">
        <f t="shared" si="57"/>
        <v>16.899999999999991</v>
      </c>
      <c r="L512">
        <f t="shared" si="58"/>
        <v>23.199999999999989</v>
      </c>
      <c r="M512">
        <f t="shared" si="59"/>
        <v>28835.846237899987</v>
      </c>
      <c r="N512">
        <f t="shared" si="60"/>
        <v>18654.284567999992</v>
      </c>
      <c r="O512">
        <f t="shared" si="61"/>
        <v>11.375942219493409</v>
      </c>
      <c r="P512">
        <f t="shared" si="62"/>
        <v>2534.8094849223048</v>
      </c>
      <c r="Q512">
        <f t="shared" si="63"/>
        <v>-10181.561669899995</v>
      </c>
    </row>
    <row r="513" spans="3:17">
      <c r="C513">
        <v>100</v>
      </c>
      <c r="D513">
        <v>50</v>
      </c>
      <c r="E513">
        <f t="shared" si="56"/>
        <v>0.40806999999999999</v>
      </c>
      <c r="F513">
        <v>0.1923</v>
      </c>
      <c r="G513">
        <v>186.3</v>
      </c>
      <c r="H513">
        <v>109.6</v>
      </c>
      <c r="I513">
        <v>90.9</v>
      </c>
      <c r="J513">
        <v>163.6</v>
      </c>
      <c r="K513">
        <f t="shared" si="57"/>
        <v>18.699999999999989</v>
      </c>
      <c r="L513">
        <f t="shared" si="58"/>
        <v>22.700000000000017</v>
      </c>
      <c r="M513">
        <f t="shared" si="59"/>
        <v>31907.119801699981</v>
      </c>
      <c r="N513">
        <f t="shared" si="60"/>
        <v>18252.252573000016</v>
      </c>
      <c r="O513">
        <f t="shared" si="61"/>
        <v>7.0287092492630414</v>
      </c>
      <c r="P513">
        <f t="shared" si="62"/>
        <v>4539.5418518763508</v>
      </c>
      <c r="Q513">
        <f t="shared" si="63"/>
        <v>-13654.867228699964</v>
      </c>
    </row>
    <row r="514" spans="3:17">
      <c r="C514">
        <v>100</v>
      </c>
      <c r="D514">
        <v>50</v>
      </c>
      <c r="E514">
        <f t="shared" si="56"/>
        <v>0.40806999999999999</v>
      </c>
      <c r="F514">
        <v>0.1923</v>
      </c>
      <c r="G514">
        <v>186.2</v>
      </c>
      <c r="H514">
        <v>109.2</v>
      </c>
      <c r="I514">
        <v>91.8</v>
      </c>
      <c r="J514">
        <v>162.80000000000001</v>
      </c>
      <c r="K514">
        <f t="shared" si="57"/>
        <v>17.400000000000006</v>
      </c>
      <c r="L514">
        <f t="shared" si="58"/>
        <v>23.399999999999977</v>
      </c>
      <c r="M514">
        <f t="shared" si="59"/>
        <v>29688.977783400009</v>
      </c>
      <c r="N514">
        <f t="shared" si="60"/>
        <v>18815.097365999984</v>
      </c>
      <c r="O514">
        <f t="shared" si="61"/>
        <v>10.60085645416158</v>
      </c>
      <c r="P514">
        <f t="shared" si="62"/>
        <v>2800.6206773741383</v>
      </c>
      <c r="Q514">
        <f t="shared" si="63"/>
        <v>-10873.880417400025</v>
      </c>
    </row>
    <row r="515" spans="3:17">
      <c r="C515">
        <v>100</v>
      </c>
      <c r="D515">
        <v>50</v>
      </c>
      <c r="E515">
        <f t="shared" ref="E515:E578" si="64" xml:space="preserve"> (5.7214*C515 - 164.07)/1000</f>
        <v>0.40806999999999999</v>
      </c>
      <c r="F515">
        <v>0.1923</v>
      </c>
      <c r="G515">
        <v>186.2</v>
      </c>
      <c r="H515">
        <v>108.4</v>
      </c>
      <c r="I515">
        <v>92.2</v>
      </c>
      <c r="J515">
        <v>165</v>
      </c>
      <c r="K515">
        <f t="shared" ref="K515:K578" si="65" xml:space="preserve"> H515 - I515</f>
        <v>16.200000000000003</v>
      </c>
      <c r="L515">
        <f t="shared" ref="L515:L578" si="66" xml:space="preserve"> G515 - J515</f>
        <v>21.199999999999989</v>
      </c>
      <c r="M515">
        <f t="shared" ref="M515:M578" si="67" xml:space="preserve"> 4181.3*K515*E515</f>
        <v>27641.462074200004</v>
      </c>
      <c r="N515">
        <f t="shared" ref="N515:N578" si="68">4181.3*L515*F515</f>
        <v>17046.156587999991</v>
      </c>
      <c r="O515">
        <f t="shared" ref="O515:O578" si="69" xml:space="preserve"> ( (G515 - H515) - (J515-I515))/(LN( (G515-I515)/(J515-H515)))</f>
        <v>9.8563768766426989</v>
      </c>
      <c r="P515">
        <f t="shared" ref="P515:P578" si="70" xml:space="preserve"> M515/O515</f>
        <v>2804.4242240476606</v>
      </c>
      <c r="Q515">
        <f t="shared" ref="Q515:Q578" si="71" xml:space="preserve"> N515 - M515</f>
        <v>-10595.305486200014</v>
      </c>
    </row>
    <row r="516" spans="3:17">
      <c r="C516">
        <v>100</v>
      </c>
      <c r="D516">
        <v>50</v>
      </c>
      <c r="E516">
        <f t="shared" si="64"/>
        <v>0.40806999999999999</v>
      </c>
      <c r="F516">
        <v>0.1923</v>
      </c>
      <c r="G516">
        <v>187.4</v>
      </c>
      <c r="H516">
        <v>110.7</v>
      </c>
      <c r="I516">
        <v>92.4</v>
      </c>
      <c r="J516">
        <v>163.4</v>
      </c>
      <c r="K516">
        <f t="shared" si="65"/>
        <v>18.299999999999997</v>
      </c>
      <c r="L516">
        <f t="shared" si="66"/>
        <v>24</v>
      </c>
      <c r="M516">
        <f t="shared" si="67"/>
        <v>31224.614565299995</v>
      </c>
      <c r="N516">
        <f t="shared" si="68"/>
        <v>19297.535760000002</v>
      </c>
      <c r="O516">
        <f t="shared" si="69"/>
        <v>9.6731257999465612</v>
      </c>
      <c r="P516">
        <f t="shared" si="70"/>
        <v>3227.9756524486111</v>
      </c>
      <c r="Q516">
        <f t="shared" si="71"/>
        <v>-11927.078805299992</v>
      </c>
    </row>
    <row r="517" spans="3:17">
      <c r="C517">
        <v>100</v>
      </c>
      <c r="D517">
        <v>50</v>
      </c>
      <c r="E517">
        <f t="shared" si="64"/>
        <v>0.40806999999999999</v>
      </c>
      <c r="F517">
        <v>0.1923</v>
      </c>
      <c r="G517">
        <v>188.2</v>
      </c>
      <c r="H517">
        <v>112.5</v>
      </c>
      <c r="I517">
        <v>92.6</v>
      </c>
      <c r="J517">
        <v>164.6</v>
      </c>
      <c r="K517">
        <f t="shared" si="65"/>
        <v>19.900000000000006</v>
      </c>
      <c r="L517">
        <f t="shared" si="66"/>
        <v>23.599999999999994</v>
      </c>
      <c r="M517">
        <f t="shared" si="67"/>
        <v>33954.635510900007</v>
      </c>
      <c r="N517">
        <f t="shared" si="68"/>
        <v>18975.910163999997</v>
      </c>
      <c r="O517">
        <f t="shared" si="69"/>
        <v>6.0954728512627927</v>
      </c>
      <c r="P517">
        <f t="shared" si="70"/>
        <v>5570.4678438303044</v>
      </c>
      <c r="Q517">
        <f t="shared" si="71"/>
        <v>-14978.72534690001</v>
      </c>
    </row>
    <row r="518" spans="3:17">
      <c r="C518">
        <v>100</v>
      </c>
      <c r="D518">
        <v>50</v>
      </c>
      <c r="E518">
        <f t="shared" si="64"/>
        <v>0.40806999999999999</v>
      </c>
      <c r="F518">
        <v>0.1923</v>
      </c>
      <c r="G518">
        <v>184.6</v>
      </c>
      <c r="H518">
        <v>112.6</v>
      </c>
      <c r="I518">
        <v>93.1</v>
      </c>
      <c r="J518">
        <v>165.9</v>
      </c>
      <c r="K518">
        <f t="shared" si="65"/>
        <v>19.5</v>
      </c>
      <c r="L518">
        <f t="shared" si="66"/>
        <v>18.699999999999989</v>
      </c>
      <c r="M518">
        <f t="shared" si="67"/>
        <v>33272.130274499999</v>
      </c>
      <c r="N518">
        <f t="shared" si="68"/>
        <v>15035.99661299999</v>
      </c>
      <c r="O518">
        <f t="shared" si="69"/>
        <v>-1.4803776649893328</v>
      </c>
      <c r="P518">
        <f t="shared" si="70"/>
        <v>-22475.433844605963</v>
      </c>
      <c r="Q518">
        <f t="shared" si="71"/>
        <v>-18236.133661500011</v>
      </c>
    </row>
    <row r="519" spans="3:17">
      <c r="C519">
        <v>100</v>
      </c>
      <c r="D519">
        <v>50</v>
      </c>
      <c r="E519">
        <f t="shared" si="64"/>
        <v>0.40806999999999999</v>
      </c>
      <c r="F519">
        <v>0.1923</v>
      </c>
      <c r="G519">
        <v>185.7</v>
      </c>
      <c r="H519">
        <v>111.3</v>
      </c>
      <c r="I519">
        <v>92.1</v>
      </c>
      <c r="J519">
        <v>165.5</v>
      </c>
      <c r="K519">
        <f t="shared" si="65"/>
        <v>19.200000000000003</v>
      </c>
      <c r="L519">
        <f t="shared" si="66"/>
        <v>20.199999999999989</v>
      </c>
      <c r="M519">
        <f t="shared" si="67"/>
        <v>32760.251347200006</v>
      </c>
      <c r="N519">
        <f t="shared" si="68"/>
        <v>16242.09259799999</v>
      </c>
      <c r="O519">
        <f t="shared" si="69"/>
        <v>1.8303303026520392</v>
      </c>
      <c r="P519">
        <f t="shared" si="70"/>
        <v>17898.546125654128</v>
      </c>
      <c r="Q519">
        <f t="shared" si="71"/>
        <v>-16518.158749200018</v>
      </c>
    </row>
    <row r="520" spans="3:17">
      <c r="C520">
        <v>100</v>
      </c>
      <c r="D520">
        <v>50</v>
      </c>
      <c r="E520">
        <f t="shared" si="64"/>
        <v>0.40806999999999999</v>
      </c>
      <c r="F520">
        <v>0.1923</v>
      </c>
      <c r="G520">
        <v>184.6</v>
      </c>
      <c r="H520">
        <v>111.5</v>
      </c>
      <c r="I520">
        <v>92.3</v>
      </c>
      <c r="J520">
        <v>165</v>
      </c>
      <c r="K520">
        <f t="shared" si="65"/>
        <v>19.200000000000003</v>
      </c>
      <c r="L520">
        <f t="shared" si="66"/>
        <v>19.599999999999994</v>
      </c>
      <c r="M520">
        <f t="shared" si="67"/>
        <v>32760.251347200006</v>
      </c>
      <c r="N520">
        <f t="shared" si="68"/>
        <v>15759.654203999997</v>
      </c>
      <c r="O520">
        <f t="shared" si="69"/>
        <v>0.73345712088718762</v>
      </c>
      <c r="P520">
        <f t="shared" si="70"/>
        <v>44665.530423337223</v>
      </c>
      <c r="Q520">
        <f t="shared" si="71"/>
        <v>-17000.597143200008</v>
      </c>
    </row>
    <row r="521" spans="3:17">
      <c r="C521">
        <v>100</v>
      </c>
      <c r="D521">
        <v>50</v>
      </c>
      <c r="E521">
        <f t="shared" si="64"/>
        <v>0.40806999999999999</v>
      </c>
      <c r="F521">
        <v>0.1923</v>
      </c>
      <c r="G521">
        <v>186.1</v>
      </c>
      <c r="H521">
        <v>110.5</v>
      </c>
      <c r="I521">
        <v>92.7</v>
      </c>
      <c r="J521">
        <v>164.4</v>
      </c>
      <c r="K521">
        <f t="shared" si="65"/>
        <v>17.799999999999997</v>
      </c>
      <c r="L521">
        <f t="shared" si="66"/>
        <v>21.699999999999989</v>
      </c>
      <c r="M521">
        <f t="shared" si="67"/>
        <v>30371.483019799995</v>
      </c>
      <c r="N521">
        <f t="shared" si="68"/>
        <v>17448.188582999992</v>
      </c>
      <c r="O521">
        <f t="shared" si="69"/>
        <v>7.0939934648549867</v>
      </c>
      <c r="P521">
        <f t="shared" si="70"/>
        <v>4281.2956017321112</v>
      </c>
      <c r="Q521">
        <f t="shared" si="71"/>
        <v>-12923.294436800003</v>
      </c>
    </row>
    <row r="522" spans="3:17">
      <c r="C522">
        <v>100</v>
      </c>
      <c r="D522">
        <v>50</v>
      </c>
      <c r="E522">
        <f t="shared" si="64"/>
        <v>0.40806999999999999</v>
      </c>
      <c r="F522">
        <v>0.1923</v>
      </c>
      <c r="G522">
        <v>185.5</v>
      </c>
      <c r="H522">
        <v>111.5</v>
      </c>
      <c r="I522">
        <v>93.2</v>
      </c>
      <c r="J522">
        <v>164.2</v>
      </c>
      <c r="K522">
        <f t="shared" si="65"/>
        <v>18.299999999999997</v>
      </c>
      <c r="L522">
        <f t="shared" si="66"/>
        <v>21.300000000000011</v>
      </c>
      <c r="M522">
        <f t="shared" si="67"/>
        <v>31224.614565299995</v>
      </c>
      <c r="N522">
        <f t="shared" si="68"/>
        <v>17126.562987000008</v>
      </c>
      <c r="O522">
        <f t="shared" si="69"/>
        <v>5.3530450441756292</v>
      </c>
      <c r="P522">
        <f t="shared" si="70"/>
        <v>5833.0565701616651</v>
      </c>
      <c r="Q522">
        <f t="shared" si="71"/>
        <v>-14098.051578299986</v>
      </c>
    </row>
    <row r="523" spans="3:17">
      <c r="C523">
        <v>100</v>
      </c>
      <c r="D523">
        <v>50</v>
      </c>
      <c r="E523">
        <f t="shared" si="64"/>
        <v>0.40806999999999999</v>
      </c>
      <c r="F523">
        <v>0.1923</v>
      </c>
      <c r="G523">
        <v>187.5</v>
      </c>
      <c r="H523">
        <v>111</v>
      </c>
      <c r="I523">
        <v>92.4</v>
      </c>
      <c r="J523">
        <v>165.5</v>
      </c>
      <c r="K523">
        <f t="shared" si="65"/>
        <v>18.599999999999994</v>
      </c>
      <c r="L523">
        <f t="shared" si="66"/>
        <v>22</v>
      </c>
      <c r="M523">
        <f t="shared" si="67"/>
        <v>31736.493492599991</v>
      </c>
      <c r="N523">
        <f t="shared" si="68"/>
        <v>17689.407780000001</v>
      </c>
      <c r="O523">
        <f t="shared" si="69"/>
        <v>6.1071086132090411</v>
      </c>
      <c r="P523">
        <f t="shared" si="70"/>
        <v>5196.6479561141678</v>
      </c>
      <c r="Q523">
        <f t="shared" si="71"/>
        <v>-14047.08571259999</v>
      </c>
    </row>
    <row r="524" spans="3:17">
      <c r="C524">
        <v>100</v>
      </c>
      <c r="D524">
        <v>50</v>
      </c>
      <c r="E524">
        <f t="shared" si="64"/>
        <v>0.40806999999999999</v>
      </c>
      <c r="F524">
        <v>0.1923</v>
      </c>
      <c r="G524">
        <v>186.3</v>
      </c>
      <c r="H524">
        <v>108.6</v>
      </c>
      <c r="I524">
        <v>93.1</v>
      </c>
      <c r="J524">
        <v>165.3</v>
      </c>
      <c r="K524">
        <f t="shared" si="65"/>
        <v>15.5</v>
      </c>
      <c r="L524">
        <f t="shared" si="66"/>
        <v>21</v>
      </c>
      <c r="M524">
        <f t="shared" si="67"/>
        <v>26447.0779105</v>
      </c>
      <c r="N524">
        <f t="shared" si="68"/>
        <v>16885.343789999999</v>
      </c>
      <c r="O524">
        <f t="shared" si="69"/>
        <v>11.066988237259581</v>
      </c>
      <c r="P524">
        <f t="shared" si="70"/>
        <v>2389.7267570466715</v>
      </c>
      <c r="Q524">
        <f t="shared" si="71"/>
        <v>-9561.7341205000012</v>
      </c>
    </row>
    <row r="525" spans="3:17">
      <c r="C525">
        <v>100</v>
      </c>
      <c r="D525">
        <v>50</v>
      </c>
      <c r="E525">
        <f t="shared" si="64"/>
        <v>0.40806999999999999</v>
      </c>
      <c r="F525">
        <v>0.1923</v>
      </c>
      <c r="G525">
        <v>185.6</v>
      </c>
      <c r="H525">
        <v>111</v>
      </c>
      <c r="I525">
        <v>92.6</v>
      </c>
      <c r="J525">
        <v>165</v>
      </c>
      <c r="K525">
        <f t="shared" si="65"/>
        <v>18.400000000000006</v>
      </c>
      <c r="L525">
        <f t="shared" si="66"/>
        <v>20.599999999999994</v>
      </c>
      <c r="M525">
        <f t="shared" si="67"/>
        <v>31395.240874400009</v>
      </c>
      <c r="N525">
        <f t="shared" si="68"/>
        <v>16563.718193999997</v>
      </c>
      <c r="O525">
        <f t="shared" si="69"/>
        <v>4.0469784547225549</v>
      </c>
      <c r="P525">
        <f t="shared" si="70"/>
        <v>7757.6990403207728</v>
      </c>
      <c r="Q525">
        <f t="shared" si="71"/>
        <v>-14831.522680400012</v>
      </c>
    </row>
    <row r="526" spans="3:17">
      <c r="C526">
        <v>100</v>
      </c>
      <c r="D526">
        <v>50</v>
      </c>
      <c r="E526">
        <f t="shared" si="64"/>
        <v>0.40806999999999999</v>
      </c>
      <c r="F526">
        <v>0.1923</v>
      </c>
      <c r="G526">
        <v>188.7</v>
      </c>
      <c r="H526">
        <v>111.3</v>
      </c>
      <c r="I526">
        <v>92.3</v>
      </c>
      <c r="J526">
        <v>166.6</v>
      </c>
      <c r="K526">
        <f t="shared" si="65"/>
        <v>19</v>
      </c>
      <c r="L526">
        <f t="shared" si="66"/>
        <v>22.099999999999994</v>
      </c>
      <c r="M526">
        <f t="shared" si="67"/>
        <v>32418.998728999999</v>
      </c>
      <c r="N526">
        <f t="shared" si="68"/>
        <v>17769.814178999997</v>
      </c>
      <c r="O526">
        <f t="shared" si="69"/>
        <v>5.5782153751726655</v>
      </c>
      <c r="P526">
        <f t="shared" si="70"/>
        <v>5811.7151362224904</v>
      </c>
      <c r="Q526">
        <f t="shared" si="71"/>
        <v>-14649.184550000002</v>
      </c>
    </row>
    <row r="527" spans="3:17">
      <c r="C527">
        <v>100</v>
      </c>
      <c r="D527">
        <v>50</v>
      </c>
      <c r="E527">
        <f t="shared" si="64"/>
        <v>0.40806999999999999</v>
      </c>
      <c r="F527">
        <v>0.1923</v>
      </c>
      <c r="G527">
        <v>187.3</v>
      </c>
      <c r="H527">
        <v>111</v>
      </c>
      <c r="I527">
        <v>93.8</v>
      </c>
      <c r="J527">
        <v>165.1</v>
      </c>
      <c r="K527">
        <f t="shared" si="65"/>
        <v>17.200000000000003</v>
      </c>
      <c r="L527">
        <f t="shared" si="66"/>
        <v>22.200000000000017</v>
      </c>
      <c r="M527">
        <f t="shared" si="67"/>
        <v>29347.725165200005</v>
      </c>
      <c r="N527">
        <f t="shared" si="68"/>
        <v>17850.220578000015</v>
      </c>
      <c r="O527">
        <f t="shared" si="69"/>
        <v>9.1386418716283178</v>
      </c>
      <c r="P527">
        <f t="shared" si="70"/>
        <v>3211.388035273872</v>
      </c>
      <c r="Q527">
        <f t="shared" si="71"/>
        <v>-11497.50458719999</v>
      </c>
    </row>
    <row r="528" spans="3:17">
      <c r="C528">
        <v>100</v>
      </c>
      <c r="D528">
        <v>50</v>
      </c>
      <c r="E528">
        <f t="shared" si="64"/>
        <v>0.40806999999999999</v>
      </c>
      <c r="F528">
        <v>0.1923</v>
      </c>
      <c r="G528">
        <v>186.3</v>
      </c>
      <c r="H528">
        <v>111.8</v>
      </c>
      <c r="I528">
        <v>94.3</v>
      </c>
      <c r="J528">
        <v>164.5</v>
      </c>
      <c r="K528">
        <f t="shared" si="65"/>
        <v>17.5</v>
      </c>
      <c r="L528">
        <f t="shared" si="66"/>
        <v>21.800000000000011</v>
      </c>
      <c r="M528">
        <f t="shared" si="67"/>
        <v>29859.604092499998</v>
      </c>
      <c r="N528">
        <f t="shared" si="68"/>
        <v>17528.59498200001</v>
      </c>
      <c r="O528">
        <f t="shared" si="69"/>
        <v>7.7175294967754624</v>
      </c>
      <c r="P528">
        <f t="shared" si="70"/>
        <v>3869.0625160520522</v>
      </c>
      <c r="Q528">
        <f t="shared" si="71"/>
        <v>-12331.009110499988</v>
      </c>
    </row>
    <row r="529" spans="3:17">
      <c r="C529">
        <v>100</v>
      </c>
      <c r="D529">
        <v>50</v>
      </c>
      <c r="E529">
        <f t="shared" si="64"/>
        <v>0.40806999999999999</v>
      </c>
      <c r="F529">
        <v>0.1923</v>
      </c>
      <c r="G529">
        <v>186.1</v>
      </c>
      <c r="H529">
        <v>110.8</v>
      </c>
      <c r="I529">
        <v>93.9</v>
      </c>
      <c r="J529">
        <v>165</v>
      </c>
      <c r="K529">
        <f t="shared" si="65"/>
        <v>16.899999999999991</v>
      </c>
      <c r="L529">
        <f t="shared" si="66"/>
        <v>21.099999999999994</v>
      </c>
      <c r="M529">
        <f t="shared" si="67"/>
        <v>28835.846237899987</v>
      </c>
      <c r="N529">
        <f t="shared" si="68"/>
        <v>16965.750188999995</v>
      </c>
      <c r="O529">
        <f t="shared" si="69"/>
        <v>7.9054475032254921</v>
      </c>
      <c r="P529">
        <f t="shared" si="70"/>
        <v>3647.5918948465228</v>
      </c>
      <c r="Q529">
        <f t="shared" si="71"/>
        <v>-11870.096048899992</v>
      </c>
    </row>
    <row r="530" spans="3:17">
      <c r="C530">
        <v>100</v>
      </c>
      <c r="D530">
        <v>50</v>
      </c>
      <c r="E530">
        <f t="shared" si="64"/>
        <v>0.40806999999999999</v>
      </c>
      <c r="F530">
        <v>0.1923</v>
      </c>
      <c r="G530">
        <v>185.7</v>
      </c>
      <c r="H530">
        <v>109.1</v>
      </c>
      <c r="I530">
        <v>94.4</v>
      </c>
      <c r="J530">
        <v>165.6</v>
      </c>
      <c r="K530">
        <f t="shared" si="65"/>
        <v>14.699999999999989</v>
      </c>
      <c r="L530">
        <f t="shared" si="66"/>
        <v>20.099999999999994</v>
      </c>
      <c r="M530">
        <f t="shared" si="67"/>
        <v>25082.067437699981</v>
      </c>
      <c r="N530">
        <f t="shared" si="68"/>
        <v>16161.686198999994</v>
      </c>
      <c r="O530">
        <f t="shared" si="69"/>
        <v>11.252106266569346</v>
      </c>
      <c r="P530">
        <f t="shared" si="70"/>
        <v>2229.0997652786345</v>
      </c>
      <c r="Q530">
        <f t="shared" si="71"/>
        <v>-8920.3812386999871</v>
      </c>
    </row>
    <row r="531" spans="3:17">
      <c r="C531">
        <v>100</v>
      </c>
      <c r="D531">
        <v>50</v>
      </c>
      <c r="E531">
        <f t="shared" si="64"/>
        <v>0.40806999999999999</v>
      </c>
      <c r="F531">
        <v>0.1923</v>
      </c>
      <c r="G531">
        <v>187.2</v>
      </c>
      <c r="H531">
        <v>110.9</v>
      </c>
      <c r="I531">
        <v>94.1</v>
      </c>
      <c r="J531">
        <v>165.6</v>
      </c>
      <c r="K531">
        <f t="shared" si="65"/>
        <v>16.800000000000011</v>
      </c>
      <c r="L531">
        <f t="shared" si="66"/>
        <v>21.599999999999994</v>
      </c>
      <c r="M531">
        <f t="shared" si="67"/>
        <v>28665.219928800023</v>
      </c>
      <c r="N531">
        <f t="shared" si="68"/>
        <v>17367.782183999996</v>
      </c>
      <c r="O531">
        <f t="shared" si="69"/>
        <v>9.0257718246485172</v>
      </c>
      <c r="P531">
        <f t="shared" si="70"/>
        <v>3175.9300462834722</v>
      </c>
      <c r="Q531">
        <f t="shared" si="71"/>
        <v>-11297.437744800027</v>
      </c>
    </row>
    <row r="532" spans="3:17">
      <c r="C532">
        <v>100</v>
      </c>
      <c r="D532">
        <v>50</v>
      </c>
      <c r="E532">
        <f t="shared" si="64"/>
        <v>0.40806999999999999</v>
      </c>
      <c r="F532">
        <v>0.1923</v>
      </c>
      <c r="G532">
        <v>188.4</v>
      </c>
      <c r="H532">
        <v>109.2</v>
      </c>
      <c r="I532">
        <v>93.5</v>
      </c>
      <c r="J532">
        <v>164.5</v>
      </c>
      <c r="K532">
        <f t="shared" si="65"/>
        <v>15.700000000000003</v>
      </c>
      <c r="L532">
        <f t="shared" si="66"/>
        <v>23.900000000000006</v>
      </c>
      <c r="M532">
        <f t="shared" si="67"/>
        <v>26788.330528700008</v>
      </c>
      <c r="N532">
        <f t="shared" si="68"/>
        <v>19217.129361000003</v>
      </c>
      <c r="O532">
        <f t="shared" si="69"/>
        <v>15.183756869208008</v>
      </c>
      <c r="P532">
        <f t="shared" si="70"/>
        <v>1764.2755188622366</v>
      </c>
      <c r="Q532">
        <f t="shared" si="71"/>
        <v>-7571.2011677000046</v>
      </c>
    </row>
    <row r="533" spans="3:17">
      <c r="C533">
        <v>100</v>
      </c>
      <c r="D533">
        <v>50</v>
      </c>
      <c r="E533">
        <f t="shared" si="64"/>
        <v>0.40806999999999999</v>
      </c>
      <c r="F533">
        <v>0.1923</v>
      </c>
      <c r="G533">
        <v>188.2</v>
      </c>
      <c r="H533">
        <v>109.8</v>
      </c>
      <c r="I533">
        <v>94.1</v>
      </c>
      <c r="J533">
        <v>165.3</v>
      </c>
      <c r="K533">
        <f t="shared" si="65"/>
        <v>15.700000000000003</v>
      </c>
      <c r="L533">
        <f t="shared" si="66"/>
        <v>22.899999999999977</v>
      </c>
      <c r="M533">
        <f t="shared" si="67"/>
        <v>26788.330528700008</v>
      </c>
      <c r="N533">
        <f t="shared" si="68"/>
        <v>18413.065370999982</v>
      </c>
      <c r="O533">
        <f t="shared" si="69"/>
        <v>13.63700866070185</v>
      </c>
      <c r="P533">
        <f t="shared" si="70"/>
        <v>1964.3846532045322</v>
      </c>
      <c r="Q533">
        <f t="shared" si="71"/>
        <v>-8375.2651577000252</v>
      </c>
    </row>
    <row r="534" spans="3:17">
      <c r="C534">
        <v>100</v>
      </c>
      <c r="D534">
        <v>50</v>
      </c>
      <c r="E534">
        <f t="shared" si="64"/>
        <v>0.40806999999999999</v>
      </c>
      <c r="F534">
        <v>0.1923</v>
      </c>
      <c r="G534">
        <v>186.1</v>
      </c>
      <c r="H534">
        <v>110.1</v>
      </c>
      <c r="I534">
        <v>92.6</v>
      </c>
      <c r="J534">
        <v>163.80000000000001</v>
      </c>
      <c r="K534">
        <f t="shared" si="65"/>
        <v>17.5</v>
      </c>
      <c r="L534">
        <f t="shared" si="66"/>
        <v>22.299999999999983</v>
      </c>
      <c r="M534">
        <f t="shared" si="67"/>
        <v>29859.604092499998</v>
      </c>
      <c r="N534">
        <f t="shared" si="68"/>
        <v>17930.626976999985</v>
      </c>
      <c r="O534">
        <f t="shared" si="69"/>
        <v>8.655691187561958</v>
      </c>
      <c r="P534">
        <f t="shared" si="70"/>
        <v>3449.707648466896</v>
      </c>
      <c r="Q534">
        <f t="shared" si="71"/>
        <v>-11928.977115500013</v>
      </c>
    </row>
    <row r="535" spans="3:17">
      <c r="C535">
        <v>100</v>
      </c>
      <c r="D535">
        <v>50</v>
      </c>
      <c r="E535">
        <f t="shared" si="64"/>
        <v>0.40806999999999999</v>
      </c>
      <c r="F535">
        <v>0.1923</v>
      </c>
      <c r="G535">
        <v>187</v>
      </c>
      <c r="H535">
        <v>111.9</v>
      </c>
      <c r="I535">
        <v>93.5</v>
      </c>
      <c r="J535">
        <v>162.1</v>
      </c>
      <c r="K535">
        <f t="shared" si="65"/>
        <v>18.400000000000006</v>
      </c>
      <c r="L535">
        <f t="shared" si="66"/>
        <v>24.900000000000006</v>
      </c>
      <c r="M535">
        <f t="shared" si="67"/>
        <v>31395.240874400009</v>
      </c>
      <c r="N535">
        <f t="shared" si="68"/>
        <v>20021.193351000005</v>
      </c>
      <c r="O535">
        <f t="shared" si="69"/>
        <v>10.451061216371064</v>
      </c>
      <c r="P535">
        <f t="shared" si="70"/>
        <v>3004.0242061945764</v>
      </c>
      <c r="Q535">
        <f t="shared" si="71"/>
        <v>-11374.047523400004</v>
      </c>
    </row>
    <row r="536" spans="3:17">
      <c r="C536">
        <v>100</v>
      </c>
      <c r="D536">
        <v>50</v>
      </c>
      <c r="E536">
        <f t="shared" si="64"/>
        <v>0.40806999999999999</v>
      </c>
      <c r="F536">
        <v>0.1923</v>
      </c>
      <c r="G536">
        <v>187.9</v>
      </c>
      <c r="H536">
        <v>110.2</v>
      </c>
      <c r="I536">
        <v>92.8</v>
      </c>
      <c r="J536">
        <v>164.3</v>
      </c>
      <c r="K536">
        <f t="shared" si="65"/>
        <v>17.400000000000006</v>
      </c>
      <c r="L536">
        <f t="shared" si="66"/>
        <v>23.599999999999994</v>
      </c>
      <c r="M536">
        <f t="shared" si="67"/>
        <v>29688.977783400009</v>
      </c>
      <c r="N536">
        <f t="shared" si="68"/>
        <v>18975.910163999997</v>
      </c>
      <c r="O536">
        <f t="shared" si="69"/>
        <v>10.991060685484555</v>
      </c>
      <c r="P536">
        <f t="shared" si="70"/>
        <v>2701.1931453175425</v>
      </c>
      <c r="Q536">
        <f t="shared" si="71"/>
        <v>-10713.067619400012</v>
      </c>
    </row>
    <row r="537" spans="3:17">
      <c r="C537">
        <v>100</v>
      </c>
      <c r="D537">
        <v>50</v>
      </c>
      <c r="E537">
        <f t="shared" si="64"/>
        <v>0.40806999999999999</v>
      </c>
      <c r="F537">
        <v>0.1923</v>
      </c>
      <c r="G537">
        <v>186.3</v>
      </c>
      <c r="H537">
        <v>109.8</v>
      </c>
      <c r="I537">
        <v>94.7</v>
      </c>
      <c r="J537">
        <v>164.7</v>
      </c>
      <c r="K537">
        <f t="shared" si="65"/>
        <v>15.099999999999994</v>
      </c>
      <c r="L537">
        <f t="shared" si="66"/>
        <v>21.600000000000023</v>
      </c>
      <c r="M537">
        <f t="shared" si="67"/>
        <v>25764.572674099989</v>
      </c>
      <c r="N537">
        <f t="shared" si="68"/>
        <v>17367.782184000022</v>
      </c>
      <c r="O537">
        <f t="shared" si="69"/>
        <v>12.697347965115192</v>
      </c>
      <c r="P537">
        <f t="shared" si="70"/>
        <v>2029.1302360844018</v>
      </c>
      <c r="Q537">
        <f t="shared" si="71"/>
        <v>-8396.7904900999674</v>
      </c>
    </row>
    <row r="538" spans="3:17">
      <c r="C538">
        <v>100</v>
      </c>
      <c r="D538">
        <v>50</v>
      </c>
      <c r="E538">
        <f t="shared" si="64"/>
        <v>0.40806999999999999</v>
      </c>
      <c r="F538">
        <v>0.1923</v>
      </c>
      <c r="G538">
        <v>186.9</v>
      </c>
      <c r="H538">
        <v>106.6</v>
      </c>
      <c r="I538">
        <v>91.5</v>
      </c>
      <c r="J538">
        <v>163.5</v>
      </c>
      <c r="K538">
        <f t="shared" si="65"/>
        <v>15.099999999999994</v>
      </c>
      <c r="L538">
        <f t="shared" si="66"/>
        <v>23.400000000000006</v>
      </c>
      <c r="M538">
        <f t="shared" si="67"/>
        <v>25764.572674099989</v>
      </c>
      <c r="N538">
        <f t="shared" si="68"/>
        <v>18815.097366000005</v>
      </c>
      <c r="O538">
        <f t="shared" si="69"/>
        <v>16.060892460467169</v>
      </c>
      <c r="P538">
        <f t="shared" si="70"/>
        <v>1604.1806355106226</v>
      </c>
      <c r="Q538">
        <f t="shared" si="71"/>
        <v>-6949.4753080999835</v>
      </c>
    </row>
    <row r="539" spans="3:17">
      <c r="C539">
        <v>100</v>
      </c>
      <c r="D539">
        <v>50</v>
      </c>
      <c r="E539">
        <f t="shared" si="64"/>
        <v>0.40806999999999999</v>
      </c>
      <c r="F539">
        <v>0.1923</v>
      </c>
      <c r="G539">
        <v>186.5</v>
      </c>
      <c r="H539">
        <v>108.3</v>
      </c>
      <c r="I539">
        <v>91.8</v>
      </c>
      <c r="J539">
        <v>162.1</v>
      </c>
      <c r="K539">
        <f t="shared" si="65"/>
        <v>16.5</v>
      </c>
      <c r="L539">
        <f t="shared" si="66"/>
        <v>24.400000000000006</v>
      </c>
      <c r="M539">
        <f t="shared" si="67"/>
        <v>28153.341001499997</v>
      </c>
      <c r="N539">
        <f t="shared" si="68"/>
        <v>19619.161356000004</v>
      </c>
      <c r="O539">
        <f t="shared" si="69"/>
        <v>13.971407316250151</v>
      </c>
      <c r="P539">
        <f t="shared" si="70"/>
        <v>2015.0683724433995</v>
      </c>
      <c r="Q539">
        <f t="shared" si="71"/>
        <v>-8534.1796454999931</v>
      </c>
    </row>
    <row r="540" spans="3:17">
      <c r="C540">
        <v>100</v>
      </c>
      <c r="D540">
        <v>50</v>
      </c>
      <c r="E540">
        <f t="shared" si="64"/>
        <v>0.40806999999999999</v>
      </c>
      <c r="F540">
        <v>0.1923</v>
      </c>
      <c r="G540">
        <v>188.4</v>
      </c>
      <c r="H540">
        <v>107.5</v>
      </c>
      <c r="I540">
        <v>90.2</v>
      </c>
      <c r="J540">
        <v>161</v>
      </c>
      <c r="K540">
        <f t="shared" si="65"/>
        <v>17.299999999999997</v>
      </c>
      <c r="L540">
        <f t="shared" si="66"/>
        <v>27.400000000000006</v>
      </c>
      <c r="M540">
        <f t="shared" si="67"/>
        <v>29518.351474299994</v>
      </c>
      <c r="N540">
        <f t="shared" si="68"/>
        <v>22031.353326000004</v>
      </c>
      <c r="O540">
        <f t="shared" si="69"/>
        <v>16.63031703467643</v>
      </c>
      <c r="P540">
        <f t="shared" si="70"/>
        <v>1774.9722637728607</v>
      </c>
      <c r="Q540">
        <f t="shared" si="71"/>
        <v>-7486.9981482999901</v>
      </c>
    </row>
    <row r="541" spans="3:17">
      <c r="C541">
        <v>100</v>
      </c>
      <c r="D541">
        <v>50</v>
      </c>
      <c r="E541">
        <f t="shared" si="64"/>
        <v>0.40806999999999999</v>
      </c>
      <c r="F541">
        <v>0.1923</v>
      </c>
      <c r="G541">
        <v>187.4</v>
      </c>
      <c r="H541">
        <v>108.7</v>
      </c>
      <c r="I541">
        <v>92.9</v>
      </c>
      <c r="J541">
        <v>163.30000000000001</v>
      </c>
      <c r="K541">
        <f t="shared" si="65"/>
        <v>15.799999999999997</v>
      </c>
      <c r="L541">
        <f t="shared" si="66"/>
        <v>24.099999999999994</v>
      </c>
      <c r="M541">
        <f t="shared" si="67"/>
        <v>26958.956837799997</v>
      </c>
      <c r="N541">
        <f t="shared" si="68"/>
        <v>19377.942158999998</v>
      </c>
      <c r="O541">
        <f t="shared" si="69"/>
        <v>15.130359391681997</v>
      </c>
      <c r="P541">
        <f t="shared" si="70"/>
        <v>1781.7790139618785</v>
      </c>
      <c r="Q541">
        <f t="shared" si="71"/>
        <v>-7581.0146787999984</v>
      </c>
    </row>
    <row r="542" spans="3:17">
      <c r="C542">
        <v>100</v>
      </c>
      <c r="D542">
        <v>50</v>
      </c>
      <c r="E542">
        <f t="shared" si="64"/>
        <v>0.40806999999999999</v>
      </c>
      <c r="F542">
        <v>0.1923</v>
      </c>
      <c r="G542">
        <v>187.3</v>
      </c>
      <c r="H542">
        <v>110.4</v>
      </c>
      <c r="I542">
        <v>92</v>
      </c>
      <c r="J542">
        <v>160.1</v>
      </c>
      <c r="K542">
        <f t="shared" si="65"/>
        <v>18.400000000000006</v>
      </c>
      <c r="L542">
        <f t="shared" si="66"/>
        <v>27.200000000000017</v>
      </c>
      <c r="M542">
        <f t="shared" si="67"/>
        <v>31395.240874400009</v>
      </c>
      <c r="N542">
        <f t="shared" si="68"/>
        <v>21870.540528000012</v>
      </c>
      <c r="O542">
        <f t="shared" si="69"/>
        <v>13.517148581195007</v>
      </c>
      <c r="P542">
        <f t="shared" si="70"/>
        <v>2322.6230506984971</v>
      </c>
      <c r="Q542">
        <f t="shared" si="71"/>
        <v>-9524.7003463999972</v>
      </c>
    </row>
    <row r="543" spans="3:17">
      <c r="C543">
        <v>100</v>
      </c>
      <c r="D543">
        <v>50</v>
      </c>
      <c r="E543">
        <f t="shared" si="64"/>
        <v>0.40806999999999999</v>
      </c>
      <c r="F543">
        <v>0.1923</v>
      </c>
      <c r="G543">
        <v>184.7</v>
      </c>
      <c r="H543">
        <v>107.5</v>
      </c>
      <c r="I543">
        <v>91.6</v>
      </c>
      <c r="J543">
        <v>162.9</v>
      </c>
      <c r="K543">
        <f t="shared" si="65"/>
        <v>15.900000000000006</v>
      </c>
      <c r="L543">
        <f t="shared" si="66"/>
        <v>21.799999999999983</v>
      </c>
      <c r="M543">
        <f t="shared" si="67"/>
        <v>27129.583146900011</v>
      </c>
      <c r="N543">
        <f t="shared" si="68"/>
        <v>17528.594981999988</v>
      </c>
      <c r="O543">
        <f t="shared" si="69"/>
        <v>11.365943910104116</v>
      </c>
      <c r="P543">
        <f t="shared" si="70"/>
        <v>2386.9186194718336</v>
      </c>
      <c r="Q543">
        <f t="shared" si="71"/>
        <v>-9600.9881649000235</v>
      </c>
    </row>
    <row r="544" spans="3:17">
      <c r="C544">
        <v>100</v>
      </c>
      <c r="D544">
        <v>50</v>
      </c>
      <c r="E544">
        <f t="shared" si="64"/>
        <v>0.40806999999999999</v>
      </c>
      <c r="F544">
        <v>0.1923</v>
      </c>
      <c r="G544">
        <v>186</v>
      </c>
      <c r="H544">
        <v>108.6</v>
      </c>
      <c r="I544">
        <v>89.4</v>
      </c>
      <c r="J544">
        <v>160.69999999999999</v>
      </c>
      <c r="K544">
        <f t="shared" si="65"/>
        <v>19.199999999999989</v>
      </c>
      <c r="L544">
        <f t="shared" si="66"/>
        <v>25.300000000000011</v>
      </c>
      <c r="M544">
        <f t="shared" si="67"/>
        <v>32760.251347199985</v>
      </c>
      <c r="N544">
        <f t="shared" si="68"/>
        <v>20342.818947000011</v>
      </c>
      <c r="O544">
        <f t="shared" si="69"/>
        <v>9.8799218198605523</v>
      </c>
      <c r="P544">
        <f t="shared" si="70"/>
        <v>3315.8411518343746</v>
      </c>
      <c r="Q544">
        <f t="shared" si="71"/>
        <v>-12417.432400199974</v>
      </c>
    </row>
    <row r="545" spans="3:17">
      <c r="C545">
        <v>100</v>
      </c>
      <c r="D545">
        <v>50</v>
      </c>
      <c r="E545">
        <f t="shared" si="64"/>
        <v>0.40806999999999999</v>
      </c>
      <c r="F545">
        <v>0.1923</v>
      </c>
      <c r="G545">
        <v>185.9</v>
      </c>
      <c r="H545">
        <v>105.9</v>
      </c>
      <c r="I545">
        <v>91.1</v>
      </c>
      <c r="J545">
        <v>162.1</v>
      </c>
      <c r="K545">
        <f t="shared" si="65"/>
        <v>14.800000000000011</v>
      </c>
      <c r="L545">
        <f t="shared" si="66"/>
        <v>23.800000000000011</v>
      </c>
      <c r="M545">
        <f t="shared" si="67"/>
        <v>25252.693746800018</v>
      </c>
      <c r="N545">
        <f t="shared" si="68"/>
        <v>19136.722962000007</v>
      </c>
      <c r="O545">
        <f t="shared" si="69"/>
        <v>17.213262588137955</v>
      </c>
      <c r="P545">
        <f t="shared" si="70"/>
        <v>1467.0486560869765</v>
      </c>
      <c r="Q545">
        <f t="shared" si="71"/>
        <v>-6115.9707848000107</v>
      </c>
    </row>
    <row r="546" spans="3:17">
      <c r="C546">
        <v>100</v>
      </c>
      <c r="D546">
        <v>50</v>
      </c>
      <c r="E546">
        <f t="shared" si="64"/>
        <v>0.40806999999999999</v>
      </c>
      <c r="F546">
        <v>0.1923</v>
      </c>
      <c r="G546">
        <v>186.5</v>
      </c>
      <c r="H546">
        <v>107.9</v>
      </c>
      <c r="I546">
        <v>91.8</v>
      </c>
      <c r="J546">
        <v>161.9</v>
      </c>
      <c r="K546">
        <f t="shared" si="65"/>
        <v>16.100000000000009</v>
      </c>
      <c r="L546">
        <f t="shared" si="66"/>
        <v>24.599999999999994</v>
      </c>
      <c r="M546">
        <f t="shared" si="67"/>
        <v>27470.835765100015</v>
      </c>
      <c r="N546">
        <f t="shared" si="68"/>
        <v>19779.974153999996</v>
      </c>
      <c r="O546">
        <f t="shared" si="69"/>
        <v>15.131826147253459</v>
      </c>
      <c r="P546">
        <f t="shared" si="70"/>
        <v>1815.4342706406378</v>
      </c>
      <c r="Q546">
        <f t="shared" si="71"/>
        <v>-7690.8616111000192</v>
      </c>
    </row>
    <row r="547" spans="3:17">
      <c r="C547">
        <v>100</v>
      </c>
      <c r="D547">
        <v>50</v>
      </c>
      <c r="E547">
        <f t="shared" si="64"/>
        <v>0.40806999999999999</v>
      </c>
      <c r="F547">
        <v>0.1923</v>
      </c>
      <c r="G547">
        <v>186.3</v>
      </c>
      <c r="H547">
        <v>109.5</v>
      </c>
      <c r="I547">
        <v>91.3</v>
      </c>
      <c r="J547">
        <v>162.69999999999999</v>
      </c>
      <c r="K547">
        <f t="shared" si="65"/>
        <v>18.200000000000003</v>
      </c>
      <c r="L547">
        <f t="shared" si="66"/>
        <v>23.600000000000023</v>
      </c>
      <c r="M547">
        <f t="shared" si="67"/>
        <v>31053.988256200006</v>
      </c>
      <c r="N547">
        <f t="shared" si="68"/>
        <v>18975.910164000019</v>
      </c>
      <c r="O547">
        <f t="shared" si="69"/>
        <v>9.3132593116821862</v>
      </c>
      <c r="P547">
        <f t="shared" si="70"/>
        <v>3334.3845819096978</v>
      </c>
      <c r="Q547">
        <f t="shared" si="71"/>
        <v>-12078.078092199987</v>
      </c>
    </row>
    <row r="548" spans="3:17">
      <c r="C548">
        <v>100</v>
      </c>
      <c r="D548">
        <v>50</v>
      </c>
      <c r="E548">
        <f t="shared" si="64"/>
        <v>0.40806999999999999</v>
      </c>
      <c r="F548">
        <v>0.1923</v>
      </c>
      <c r="G548">
        <v>184.3</v>
      </c>
      <c r="H548">
        <v>107.8</v>
      </c>
      <c r="I548">
        <v>89</v>
      </c>
      <c r="J548">
        <v>160.1</v>
      </c>
      <c r="K548">
        <f t="shared" si="65"/>
        <v>18.799999999999997</v>
      </c>
      <c r="L548">
        <f t="shared" si="66"/>
        <v>24.200000000000017</v>
      </c>
      <c r="M548">
        <f t="shared" si="67"/>
        <v>32077.746110799995</v>
      </c>
      <c r="N548">
        <f t="shared" si="68"/>
        <v>19458.348558000016</v>
      </c>
      <c r="O548">
        <f t="shared" si="69"/>
        <v>8.9994984341144377</v>
      </c>
      <c r="P548">
        <f t="shared" si="70"/>
        <v>3564.3926542842369</v>
      </c>
      <c r="Q548">
        <f t="shared" si="71"/>
        <v>-12619.397552799979</v>
      </c>
    </row>
    <row r="549" spans="3:17">
      <c r="C549">
        <v>100</v>
      </c>
      <c r="D549">
        <v>50</v>
      </c>
      <c r="E549">
        <f t="shared" si="64"/>
        <v>0.40806999999999999</v>
      </c>
      <c r="F549">
        <v>0.1923</v>
      </c>
      <c r="G549">
        <v>184.4</v>
      </c>
      <c r="H549">
        <v>107.5</v>
      </c>
      <c r="I549">
        <v>91.4</v>
      </c>
      <c r="J549">
        <v>161.19999999999999</v>
      </c>
      <c r="K549">
        <f t="shared" si="65"/>
        <v>16.099999999999994</v>
      </c>
      <c r="L549">
        <f t="shared" si="66"/>
        <v>23.200000000000017</v>
      </c>
      <c r="M549">
        <f t="shared" si="67"/>
        <v>27470.83576509999</v>
      </c>
      <c r="N549">
        <f t="shared" si="68"/>
        <v>18654.284568000014</v>
      </c>
      <c r="O549">
        <f t="shared" si="69"/>
        <v>12.92821310811553</v>
      </c>
      <c r="P549">
        <f t="shared" si="70"/>
        <v>2124.8749177761856</v>
      </c>
      <c r="Q549">
        <f t="shared" si="71"/>
        <v>-8816.551197099976</v>
      </c>
    </row>
    <row r="550" spans="3:17">
      <c r="C550">
        <v>100</v>
      </c>
      <c r="D550">
        <v>50</v>
      </c>
      <c r="E550">
        <f t="shared" si="64"/>
        <v>0.40806999999999999</v>
      </c>
      <c r="F550">
        <v>0.1923</v>
      </c>
      <c r="G550">
        <v>183.5</v>
      </c>
      <c r="H550">
        <v>107.8</v>
      </c>
      <c r="I550">
        <v>90.4</v>
      </c>
      <c r="J550">
        <v>160.4</v>
      </c>
      <c r="K550">
        <f t="shared" si="65"/>
        <v>17.399999999999991</v>
      </c>
      <c r="L550">
        <f t="shared" si="66"/>
        <v>23.099999999999994</v>
      </c>
      <c r="M550">
        <f t="shared" si="67"/>
        <v>29688.977783399987</v>
      </c>
      <c r="N550">
        <f t="shared" si="68"/>
        <v>18573.878168999996</v>
      </c>
      <c r="O550">
        <f t="shared" si="69"/>
        <v>9.9832200541710598</v>
      </c>
      <c r="P550">
        <f t="shared" si="70"/>
        <v>2973.8879462038626</v>
      </c>
      <c r="Q550">
        <f t="shared" si="71"/>
        <v>-11115.099614399991</v>
      </c>
    </row>
    <row r="551" spans="3:17">
      <c r="C551">
        <v>100</v>
      </c>
      <c r="D551">
        <v>50</v>
      </c>
      <c r="E551">
        <f t="shared" si="64"/>
        <v>0.40806999999999999</v>
      </c>
      <c r="F551">
        <v>0.1923</v>
      </c>
      <c r="G551">
        <v>183.5</v>
      </c>
      <c r="H551">
        <v>107.4</v>
      </c>
      <c r="I551">
        <v>90.5</v>
      </c>
      <c r="J551">
        <v>160.1</v>
      </c>
      <c r="K551">
        <f t="shared" si="65"/>
        <v>16.900000000000006</v>
      </c>
      <c r="L551">
        <f t="shared" si="66"/>
        <v>23.400000000000006</v>
      </c>
      <c r="M551">
        <f t="shared" si="67"/>
        <v>28835.846237900012</v>
      </c>
      <c r="N551">
        <f t="shared" si="68"/>
        <v>18815.097366000005</v>
      </c>
      <c r="O551">
        <f t="shared" si="69"/>
        <v>11.443983579886485</v>
      </c>
      <c r="P551">
        <f t="shared" si="70"/>
        <v>2519.7385190748446</v>
      </c>
      <c r="Q551">
        <f t="shared" si="71"/>
        <v>-10020.748871900007</v>
      </c>
    </row>
    <row r="552" spans="3:17">
      <c r="C552">
        <v>100</v>
      </c>
      <c r="D552">
        <v>50</v>
      </c>
      <c r="E552">
        <f t="shared" si="64"/>
        <v>0.40806999999999999</v>
      </c>
      <c r="F552">
        <v>0.1923</v>
      </c>
      <c r="G552">
        <v>184.9</v>
      </c>
      <c r="H552">
        <v>107.3</v>
      </c>
      <c r="I552">
        <v>91.5</v>
      </c>
      <c r="J552">
        <v>162.4</v>
      </c>
      <c r="K552">
        <f t="shared" si="65"/>
        <v>15.799999999999997</v>
      </c>
      <c r="L552">
        <f t="shared" si="66"/>
        <v>22.5</v>
      </c>
      <c r="M552">
        <f t="shared" si="67"/>
        <v>26958.956837799997</v>
      </c>
      <c r="N552">
        <f t="shared" si="68"/>
        <v>18091.439774999999</v>
      </c>
      <c r="O552">
        <f t="shared" si="69"/>
        <v>12.695606393097426</v>
      </c>
      <c r="P552">
        <f t="shared" si="70"/>
        <v>2123.4871342937604</v>
      </c>
      <c r="Q552">
        <f t="shared" si="71"/>
        <v>-8867.5170627999978</v>
      </c>
    </row>
    <row r="553" spans="3:17">
      <c r="C553">
        <v>100</v>
      </c>
      <c r="D553">
        <v>50</v>
      </c>
      <c r="E553">
        <f t="shared" si="64"/>
        <v>0.40806999999999999</v>
      </c>
      <c r="F553">
        <v>0.1923</v>
      </c>
      <c r="G553">
        <v>184.2</v>
      </c>
      <c r="H553">
        <v>107.4</v>
      </c>
      <c r="I553">
        <v>90.6</v>
      </c>
      <c r="J553">
        <v>159.9</v>
      </c>
      <c r="K553">
        <f t="shared" si="65"/>
        <v>16.800000000000011</v>
      </c>
      <c r="L553">
        <f t="shared" si="66"/>
        <v>24.299999999999983</v>
      </c>
      <c r="M553">
        <f t="shared" si="67"/>
        <v>28665.219928800023</v>
      </c>
      <c r="N553">
        <f t="shared" si="68"/>
        <v>19538.754956999986</v>
      </c>
      <c r="O553">
        <f t="shared" si="69"/>
        <v>12.970904047625027</v>
      </c>
      <c r="P553">
        <f t="shared" si="70"/>
        <v>2209.9631470212462</v>
      </c>
      <c r="Q553">
        <f t="shared" si="71"/>
        <v>-9126.4649718000364</v>
      </c>
    </row>
    <row r="554" spans="3:17">
      <c r="C554">
        <v>100</v>
      </c>
      <c r="D554">
        <v>50</v>
      </c>
      <c r="E554">
        <f t="shared" si="64"/>
        <v>0.40806999999999999</v>
      </c>
      <c r="F554">
        <v>0.1923</v>
      </c>
      <c r="G554">
        <v>186.2</v>
      </c>
      <c r="H554">
        <v>106.5</v>
      </c>
      <c r="I554">
        <v>90.1</v>
      </c>
      <c r="J554">
        <v>159.5</v>
      </c>
      <c r="K554">
        <f t="shared" si="65"/>
        <v>16.400000000000006</v>
      </c>
      <c r="L554">
        <f t="shared" si="66"/>
        <v>26.699999999999989</v>
      </c>
      <c r="M554">
        <f t="shared" si="67"/>
        <v>27982.714692400008</v>
      </c>
      <c r="N554">
        <f t="shared" si="68"/>
        <v>21468.508532999993</v>
      </c>
      <c r="O554">
        <f t="shared" si="69"/>
        <v>17.308091008367722</v>
      </c>
      <c r="P554">
        <f t="shared" si="70"/>
        <v>1616.7418277886084</v>
      </c>
      <c r="Q554">
        <f t="shared" si="71"/>
        <v>-6514.2061594000152</v>
      </c>
    </row>
    <row r="555" spans="3:17">
      <c r="C555">
        <v>100</v>
      </c>
      <c r="D555">
        <v>50</v>
      </c>
      <c r="E555">
        <f t="shared" si="64"/>
        <v>0.40806999999999999</v>
      </c>
      <c r="F555">
        <v>0.1923</v>
      </c>
      <c r="G555">
        <v>183.8</v>
      </c>
      <c r="H555">
        <v>109</v>
      </c>
      <c r="I555">
        <v>90.6</v>
      </c>
      <c r="J555">
        <v>161.19999999999999</v>
      </c>
      <c r="K555">
        <f t="shared" si="65"/>
        <v>18.400000000000006</v>
      </c>
      <c r="L555">
        <f t="shared" si="66"/>
        <v>22.600000000000023</v>
      </c>
      <c r="M555">
        <f t="shared" si="67"/>
        <v>31395.240874400009</v>
      </c>
      <c r="N555">
        <f t="shared" si="68"/>
        <v>18171.846174000017</v>
      </c>
      <c r="O555">
        <f t="shared" si="69"/>
        <v>7.2455614133771977</v>
      </c>
      <c r="P555">
        <f t="shared" si="70"/>
        <v>4333.0308147600817</v>
      </c>
      <c r="Q555">
        <f t="shared" si="71"/>
        <v>-13223.394700399993</v>
      </c>
    </row>
    <row r="556" spans="3:17">
      <c r="C556">
        <v>100</v>
      </c>
      <c r="D556">
        <v>50</v>
      </c>
      <c r="E556">
        <f t="shared" si="64"/>
        <v>0.40806999999999999</v>
      </c>
      <c r="F556">
        <v>0.1923</v>
      </c>
      <c r="G556">
        <v>185.9</v>
      </c>
      <c r="H556">
        <v>107.2</v>
      </c>
      <c r="I556">
        <v>91.7</v>
      </c>
      <c r="J556">
        <v>161.6</v>
      </c>
      <c r="K556">
        <f t="shared" si="65"/>
        <v>15.5</v>
      </c>
      <c r="L556">
        <f t="shared" si="66"/>
        <v>24.300000000000011</v>
      </c>
      <c r="M556">
        <f t="shared" si="67"/>
        <v>26447.0779105</v>
      </c>
      <c r="N556">
        <f t="shared" si="68"/>
        <v>19538.754957000012</v>
      </c>
      <c r="O556">
        <f t="shared" si="69"/>
        <v>16.0275082244994</v>
      </c>
      <c r="P556">
        <f t="shared" si="70"/>
        <v>1650.1054025399537</v>
      </c>
      <c r="Q556">
        <f t="shared" si="71"/>
        <v>-6908.3229534999882</v>
      </c>
    </row>
    <row r="557" spans="3:17">
      <c r="C557">
        <v>100</v>
      </c>
      <c r="D557">
        <v>50</v>
      </c>
      <c r="E557">
        <f t="shared" si="64"/>
        <v>0.40806999999999999</v>
      </c>
      <c r="F557">
        <v>0.1923</v>
      </c>
      <c r="G557">
        <v>184</v>
      </c>
      <c r="H557">
        <v>108.6</v>
      </c>
      <c r="I557">
        <v>90.9</v>
      </c>
      <c r="J557">
        <v>160.5</v>
      </c>
      <c r="K557">
        <f t="shared" si="65"/>
        <v>17.699999999999989</v>
      </c>
      <c r="L557">
        <f t="shared" si="66"/>
        <v>23.5</v>
      </c>
      <c r="M557">
        <f t="shared" si="67"/>
        <v>30200.85671069998</v>
      </c>
      <c r="N557">
        <f t="shared" si="68"/>
        <v>18895.503765000001</v>
      </c>
      <c r="O557">
        <f t="shared" si="69"/>
        <v>9.925466691074158</v>
      </c>
      <c r="P557">
        <f t="shared" si="70"/>
        <v>3042.7644009786677</v>
      </c>
      <c r="Q557">
        <f t="shared" si="71"/>
        <v>-11305.352945699979</v>
      </c>
    </row>
    <row r="558" spans="3:17">
      <c r="C558">
        <v>100</v>
      </c>
      <c r="D558">
        <v>50</v>
      </c>
      <c r="E558">
        <f t="shared" si="64"/>
        <v>0.40806999999999999</v>
      </c>
      <c r="F558">
        <v>0.1923</v>
      </c>
      <c r="G558">
        <v>184.5</v>
      </c>
      <c r="H558">
        <v>107.4</v>
      </c>
      <c r="I558">
        <v>91.7</v>
      </c>
      <c r="J558">
        <v>161.69999999999999</v>
      </c>
      <c r="K558">
        <f t="shared" si="65"/>
        <v>15.700000000000003</v>
      </c>
      <c r="L558">
        <f t="shared" si="66"/>
        <v>22.800000000000011</v>
      </c>
      <c r="M558">
        <f t="shared" si="67"/>
        <v>26788.330528700008</v>
      </c>
      <c r="N558">
        <f t="shared" si="68"/>
        <v>18332.658972000012</v>
      </c>
      <c r="O558">
        <f t="shared" si="69"/>
        <v>13.248186360060338</v>
      </c>
      <c r="P558">
        <f t="shared" si="70"/>
        <v>2022.0375680598445</v>
      </c>
      <c r="Q558">
        <f t="shared" si="71"/>
        <v>-8455.6715566999956</v>
      </c>
    </row>
    <row r="559" spans="3:17">
      <c r="C559">
        <v>100</v>
      </c>
      <c r="D559">
        <v>50</v>
      </c>
      <c r="E559">
        <f t="shared" si="64"/>
        <v>0.40806999999999999</v>
      </c>
      <c r="F559">
        <v>0.1923</v>
      </c>
      <c r="G559">
        <v>186.1</v>
      </c>
      <c r="H559">
        <v>108.5</v>
      </c>
      <c r="I559">
        <v>92.2</v>
      </c>
      <c r="J559">
        <v>161.19999999999999</v>
      </c>
      <c r="K559">
        <f t="shared" si="65"/>
        <v>16.299999999999997</v>
      </c>
      <c r="L559">
        <f t="shared" si="66"/>
        <v>24.900000000000006</v>
      </c>
      <c r="M559">
        <f t="shared" si="67"/>
        <v>27812.088383299993</v>
      </c>
      <c r="N559">
        <f t="shared" si="68"/>
        <v>20021.193351000005</v>
      </c>
      <c r="O559">
        <f t="shared" si="69"/>
        <v>14.888811807670292</v>
      </c>
      <c r="P559">
        <f t="shared" si="70"/>
        <v>1867.9857561885494</v>
      </c>
      <c r="Q559">
        <f t="shared" si="71"/>
        <v>-7790.8950322999881</v>
      </c>
    </row>
    <row r="560" spans="3:17">
      <c r="C560">
        <v>100</v>
      </c>
      <c r="D560">
        <v>50</v>
      </c>
      <c r="E560">
        <f t="shared" si="64"/>
        <v>0.40806999999999999</v>
      </c>
      <c r="F560">
        <v>0.1923</v>
      </c>
      <c r="G560">
        <v>186</v>
      </c>
      <c r="H560">
        <v>107.7</v>
      </c>
      <c r="I560">
        <v>90.2</v>
      </c>
      <c r="J560">
        <v>160.4</v>
      </c>
      <c r="K560">
        <f t="shared" si="65"/>
        <v>17.5</v>
      </c>
      <c r="L560">
        <f t="shared" si="66"/>
        <v>25.599999999999994</v>
      </c>
      <c r="M560">
        <f t="shared" si="67"/>
        <v>29859.604092499998</v>
      </c>
      <c r="N560">
        <f t="shared" si="68"/>
        <v>20584.038143999998</v>
      </c>
      <c r="O560">
        <f t="shared" si="69"/>
        <v>13.553145737381046</v>
      </c>
      <c r="P560">
        <f t="shared" si="70"/>
        <v>2203.1493404622643</v>
      </c>
      <c r="Q560">
        <f t="shared" si="71"/>
        <v>-9275.5659484999996</v>
      </c>
    </row>
    <row r="561" spans="3:17">
      <c r="C561">
        <v>100</v>
      </c>
      <c r="D561">
        <v>50</v>
      </c>
      <c r="E561">
        <f t="shared" si="64"/>
        <v>0.40806999999999999</v>
      </c>
      <c r="F561">
        <v>0.1923</v>
      </c>
      <c r="G561">
        <v>182.2</v>
      </c>
      <c r="H561">
        <v>107.3</v>
      </c>
      <c r="I561">
        <v>92.2</v>
      </c>
      <c r="J561">
        <v>162.5</v>
      </c>
      <c r="K561">
        <f t="shared" si="65"/>
        <v>15.099999999999994</v>
      </c>
      <c r="L561">
        <f t="shared" si="66"/>
        <v>19.699999999999989</v>
      </c>
      <c r="M561">
        <f t="shared" si="67"/>
        <v>25764.572674099989</v>
      </c>
      <c r="N561">
        <f t="shared" si="68"/>
        <v>15840.060602999991</v>
      </c>
      <c r="O561">
        <f t="shared" si="69"/>
        <v>9.4099026127973424</v>
      </c>
      <c r="P561">
        <f t="shared" si="70"/>
        <v>2738.027558230041</v>
      </c>
      <c r="Q561">
        <f t="shared" si="71"/>
        <v>-9924.5120710999981</v>
      </c>
    </row>
    <row r="562" spans="3:17">
      <c r="C562">
        <v>100</v>
      </c>
      <c r="D562">
        <v>50</v>
      </c>
      <c r="E562">
        <f t="shared" si="64"/>
        <v>0.40806999999999999</v>
      </c>
      <c r="F562">
        <v>0.1923</v>
      </c>
      <c r="G562">
        <v>182.7</v>
      </c>
      <c r="H562">
        <v>107.8</v>
      </c>
      <c r="I562">
        <v>91.9</v>
      </c>
      <c r="J562">
        <v>160.5</v>
      </c>
      <c r="K562">
        <f t="shared" si="65"/>
        <v>15.899999999999991</v>
      </c>
      <c r="L562">
        <f t="shared" si="66"/>
        <v>22.199999999999989</v>
      </c>
      <c r="M562">
        <f t="shared" si="67"/>
        <v>27129.583146899986</v>
      </c>
      <c r="N562">
        <f t="shared" si="68"/>
        <v>17850.220577999993</v>
      </c>
      <c r="O562">
        <f t="shared" si="69"/>
        <v>11.579949356848697</v>
      </c>
      <c r="P562">
        <f t="shared" si="70"/>
        <v>2342.8067179633053</v>
      </c>
      <c r="Q562">
        <f t="shared" si="71"/>
        <v>-9279.3625688999928</v>
      </c>
    </row>
    <row r="563" spans="3:17">
      <c r="C563">
        <v>100</v>
      </c>
      <c r="D563">
        <v>50</v>
      </c>
      <c r="E563">
        <f t="shared" si="64"/>
        <v>0.40806999999999999</v>
      </c>
      <c r="F563">
        <v>0.1923</v>
      </c>
      <c r="G563">
        <v>182</v>
      </c>
      <c r="H563">
        <v>107.8</v>
      </c>
      <c r="I563">
        <v>90.9</v>
      </c>
      <c r="J563">
        <v>161.1</v>
      </c>
      <c r="K563">
        <f t="shared" si="65"/>
        <v>16.899999999999991</v>
      </c>
      <c r="L563">
        <f t="shared" si="66"/>
        <v>20.900000000000006</v>
      </c>
      <c r="M563">
        <f t="shared" si="67"/>
        <v>28835.846237899987</v>
      </c>
      <c r="N563">
        <f t="shared" si="68"/>
        <v>16804.937391000007</v>
      </c>
      <c r="O563">
        <f t="shared" si="69"/>
        <v>7.4623876109114402</v>
      </c>
      <c r="P563">
        <f t="shared" si="70"/>
        <v>3864.1581945886132</v>
      </c>
      <c r="Q563">
        <f t="shared" si="71"/>
        <v>-12030.90884689998</v>
      </c>
    </row>
    <row r="564" spans="3:17">
      <c r="C564">
        <v>100</v>
      </c>
      <c r="D564">
        <v>50</v>
      </c>
      <c r="E564">
        <f t="shared" si="64"/>
        <v>0.40806999999999999</v>
      </c>
      <c r="F564">
        <v>0.1923</v>
      </c>
      <c r="G564">
        <v>182</v>
      </c>
      <c r="H564">
        <v>109.8</v>
      </c>
      <c r="I564">
        <v>91.7</v>
      </c>
      <c r="J564">
        <v>159.5</v>
      </c>
      <c r="K564">
        <f t="shared" si="65"/>
        <v>18.099999999999994</v>
      </c>
      <c r="L564">
        <f t="shared" si="66"/>
        <v>22.5</v>
      </c>
      <c r="M564">
        <f t="shared" si="67"/>
        <v>30883.361947099991</v>
      </c>
      <c r="N564">
        <f t="shared" si="68"/>
        <v>18091.439774999999</v>
      </c>
      <c r="O564">
        <f t="shared" si="69"/>
        <v>7.368548519279444</v>
      </c>
      <c r="P564">
        <f t="shared" si="70"/>
        <v>4191.2409026411642</v>
      </c>
      <c r="Q564">
        <f t="shared" si="71"/>
        <v>-12791.922172099992</v>
      </c>
    </row>
    <row r="565" spans="3:17">
      <c r="C565">
        <v>100</v>
      </c>
      <c r="D565">
        <v>50</v>
      </c>
      <c r="E565">
        <f t="shared" si="64"/>
        <v>0.40806999999999999</v>
      </c>
      <c r="F565">
        <v>0.1923</v>
      </c>
      <c r="G565">
        <v>184.7</v>
      </c>
      <c r="H565">
        <v>108</v>
      </c>
      <c r="I565">
        <v>90.1</v>
      </c>
      <c r="J565">
        <v>159.80000000000001</v>
      </c>
      <c r="K565">
        <f t="shared" si="65"/>
        <v>17.900000000000006</v>
      </c>
      <c r="L565">
        <f t="shared" si="66"/>
        <v>24.899999999999977</v>
      </c>
      <c r="M565">
        <f t="shared" si="67"/>
        <v>30542.109328900013</v>
      </c>
      <c r="N565">
        <f t="shared" si="68"/>
        <v>20021.193350999984</v>
      </c>
      <c r="O565">
        <f t="shared" si="69"/>
        <v>11.622745728680236</v>
      </c>
      <c r="P565">
        <f t="shared" si="70"/>
        <v>2627.7877914453929</v>
      </c>
      <c r="Q565">
        <f t="shared" si="71"/>
        <v>-10520.915977900029</v>
      </c>
    </row>
    <row r="566" spans="3:17">
      <c r="C566">
        <v>100</v>
      </c>
      <c r="D566">
        <v>50</v>
      </c>
      <c r="E566">
        <f t="shared" si="64"/>
        <v>0.40806999999999999</v>
      </c>
      <c r="F566">
        <v>0.1923</v>
      </c>
      <c r="G566">
        <v>184.9</v>
      </c>
      <c r="H566">
        <v>106.6</v>
      </c>
      <c r="I566">
        <v>90.7</v>
      </c>
      <c r="J566">
        <v>162</v>
      </c>
      <c r="K566">
        <f t="shared" si="65"/>
        <v>15.899999999999991</v>
      </c>
      <c r="L566">
        <f t="shared" si="66"/>
        <v>22.900000000000006</v>
      </c>
      <c r="M566">
        <f t="shared" si="67"/>
        <v>27129.583146899986</v>
      </c>
      <c r="N566">
        <f t="shared" si="68"/>
        <v>18413.065371000008</v>
      </c>
      <c r="O566">
        <f t="shared" si="69"/>
        <v>13.186632975121871</v>
      </c>
      <c r="P566">
        <f t="shared" si="70"/>
        <v>2057.3548378940345</v>
      </c>
      <c r="Q566">
        <f t="shared" si="71"/>
        <v>-8716.517775899978</v>
      </c>
    </row>
    <row r="567" spans="3:17">
      <c r="C567">
        <v>100</v>
      </c>
      <c r="D567">
        <v>50</v>
      </c>
      <c r="E567">
        <f t="shared" si="64"/>
        <v>0.40806999999999999</v>
      </c>
      <c r="F567">
        <v>0.1923</v>
      </c>
      <c r="G567">
        <v>183.7</v>
      </c>
      <c r="H567">
        <v>108.4</v>
      </c>
      <c r="I567">
        <v>90.9</v>
      </c>
      <c r="J567">
        <v>160.5</v>
      </c>
      <c r="K567">
        <f t="shared" si="65"/>
        <v>17.5</v>
      </c>
      <c r="L567">
        <f t="shared" si="66"/>
        <v>23.199999999999989</v>
      </c>
      <c r="M567">
        <f t="shared" si="67"/>
        <v>29859.604092499998</v>
      </c>
      <c r="N567">
        <f t="shared" si="68"/>
        <v>18654.284567999992</v>
      </c>
      <c r="O567">
        <f t="shared" si="69"/>
        <v>9.8738624289329717</v>
      </c>
      <c r="P567">
        <f t="shared" si="70"/>
        <v>3024.1057445770798</v>
      </c>
      <c r="Q567">
        <f t="shared" si="71"/>
        <v>-11205.319524500006</v>
      </c>
    </row>
    <row r="568" spans="3:17">
      <c r="C568">
        <v>100</v>
      </c>
      <c r="D568">
        <v>50</v>
      </c>
      <c r="E568">
        <f t="shared" si="64"/>
        <v>0.40806999999999999</v>
      </c>
      <c r="F568">
        <v>0.1923</v>
      </c>
      <c r="G568">
        <v>184.5</v>
      </c>
      <c r="H568">
        <v>107.9</v>
      </c>
      <c r="I568">
        <v>91.2</v>
      </c>
      <c r="J568">
        <v>161</v>
      </c>
      <c r="K568">
        <f t="shared" si="65"/>
        <v>16.700000000000003</v>
      </c>
      <c r="L568">
        <f t="shared" si="66"/>
        <v>23.5</v>
      </c>
      <c r="M568">
        <f t="shared" si="67"/>
        <v>28494.593619700008</v>
      </c>
      <c r="N568">
        <f t="shared" si="68"/>
        <v>18895.503765000001</v>
      </c>
      <c r="O568">
        <f t="shared" si="69"/>
        <v>12.064370236433156</v>
      </c>
      <c r="P568">
        <f t="shared" si="70"/>
        <v>2361.8799043193544</v>
      </c>
      <c r="Q568">
        <f t="shared" si="71"/>
        <v>-9599.089854700007</v>
      </c>
    </row>
    <row r="569" spans="3:17">
      <c r="C569">
        <v>100</v>
      </c>
      <c r="D569">
        <v>50</v>
      </c>
      <c r="E569">
        <f t="shared" si="64"/>
        <v>0.40806999999999999</v>
      </c>
      <c r="F569">
        <v>0.1923</v>
      </c>
      <c r="G569">
        <v>184</v>
      </c>
      <c r="H569">
        <v>107.9</v>
      </c>
      <c r="I569">
        <v>91.9</v>
      </c>
      <c r="J569">
        <v>160.6</v>
      </c>
      <c r="K569">
        <f t="shared" si="65"/>
        <v>16</v>
      </c>
      <c r="L569">
        <f t="shared" si="66"/>
        <v>23.400000000000006</v>
      </c>
      <c r="M569">
        <f t="shared" si="67"/>
        <v>27300.209456000001</v>
      </c>
      <c r="N569">
        <f t="shared" si="68"/>
        <v>18815.097366000005</v>
      </c>
      <c r="O569">
        <f t="shared" si="69"/>
        <v>13.255484524414941</v>
      </c>
      <c r="P569">
        <f t="shared" si="70"/>
        <v>2059.5406682959374</v>
      </c>
      <c r="Q569">
        <f t="shared" si="71"/>
        <v>-8485.1120899999951</v>
      </c>
    </row>
    <row r="570" spans="3:17">
      <c r="C570">
        <v>100</v>
      </c>
      <c r="D570">
        <v>50</v>
      </c>
      <c r="E570">
        <f t="shared" si="64"/>
        <v>0.40806999999999999</v>
      </c>
      <c r="F570">
        <v>0.1923</v>
      </c>
      <c r="G570">
        <v>182.8</v>
      </c>
      <c r="H570">
        <v>107.6</v>
      </c>
      <c r="I570">
        <v>90.9</v>
      </c>
      <c r="J570">
        <v>161.19999999999999</v>
      </c>
      <c r="K570">
        <f t="shared" si="65"/>
        <v>16.699999999999989</v>
      </c>
      <c r="L570">
        <f t="shared" si="66"/>
        <v>21.600000000000023</v>
      </c>
      <c r="M570">
        <f t="shared" si="67"/>
        <v>28494.593619699983</v>
      </c>
      <c r="N570">
        <f t="shared" si="68"/>
        <v>17367.782184000022</v>
      </c>
      <c r="O570">
        <f t="shared" si="69"/>
        <v>9.0883467961844229</v>
      </c>
      <c r="P570">
        <f t="shared" si="70"/>
        <v>3135.2889869544724</v>
      </c>
      <c r="Q570">
        <f t="shared" si="71"/>
        <v>-11126.811435699961</v>
      </c>
    </row>
    <row r="571" spans="3:17">
      <c r="C571">
        <v>100</v>
      </c>
      <c r="D571">
        <v>50</v>
      </c>
      <c r="E571">
        <f t="shared" si="64"/>
        <v>0.40806999999999999</v>
      </c>
      <c r="F571">
        <v>0.1923</v>
      </c>
      <c r="G571">
        <v>182.5</v>
      </c>
      <c r="H571">
        <v>106.7</v>
      </c>
      <c r="I571">
        <v>91.2</v>
      </c>
      <c r="J571">
        <v>160.1</v>
      </c>
      <c r="K571">
        <f t="shared" si="65"/>
        <v>15.5</v>
      </c>
      <c r="L571">
        <f t="shared" si="66"/>
        <v>22.400000000000006</v>
      </c>
      <c r="M571">
        <f t="shared" si="67"/>
        <v>26447.0779105</v>
      </c>
      <c r="N571">
        <f t="shared" si="68"/>
        <v>18011.033376000003</v>
      </c>
      <c r="O571">
        <f t="shared" si="69"/>
        <v>12.864972712029267</v>
      </c>
      <c r="P571">
        <f t="shared" si="70"/>
        <v>2055.7430242950236</v>
      </c>
      <c r="Q571">
        <f t="shared" si="71"/>
        <v>-8436.0445344999971</v>
      </c>
    </row>
    <row r="572" spans="3:17">
      <c r="C572">
        <v>100</v>
      </c>
      <c r="D572">
        <v>50</v>
      </c>
      <c r="E572">
        <f t="shared" si="64"/>
        <v>0.40806999999999999</v>
      </c>
      <c r="F572">
        <v>0.1923</v>
      </c>
      <c r="G572">
        <v>184.3</v>
      </c>
      <c r="H572">
        <v>108.7</v>
      </c>
      <c r="I572">
        <v>92.5</v>
      </c>
      <c r="J572">
        <v>160.4</v>
      </c>
      <c r="K572">
        <f t="shared" si="65"/>
        <v>16.200000000000003</v>
      </c>
      <c r="L572">
        <f t="shared" si="66"/>
        <v>23.900000000000006</v>
      </c>
      <c r="M572">
        <f t="shared" si="67"/>
        <v>27641.462074200004</v>
      </c>
      <c r="N572">
        <f t="shared" si="68"/>
        <v>19217.129361000003</v>
      </c>
      <c r="O572">
        <f t="shared" si="69"/>
        <v>13.411024008208177</v>
      </c>
      <c r="P572">
        <f t="shared" si="70"/>
        <v>2061.100036602882</v>
      </c>
      <c r="Q572">
        <f t="shared" si="71"/>
        <v>-8424.3327132000013</v>
      </c>
    </row>
    <row r="573" spans="3:17">
      <c r="C573">
        <v>100</v>
      </c>
      <c r="D573">
        <v>50</v>
      </c>
      <c r="E573">
        <f t="shared" si="64"/>
        <v>0.40806999999999999</v>
      </c>
      <c r="F573">
        <v>0.1923</v>
      </c>
      <c r="G573">
        <v>184.2</v>
      </c>
      <c r="H573">
        <v>109.6</v>
      </c>
      <c r="I573">
        <v>92.4</v>
      </c>
      <c r="J573">
        <v>159.4</v>
      </c>
      <c r="K573">
        <f t="shared" si="65"/>
        <v>17.199999999999989</v>
      </c>
      <c r="L573">
        <f t="shared" si="66"/>
        <v>24.799999999999983</v>
      </c>
      <c r="M573">
        <f t="shared" si="67"/>
        <v>29347.725165199983</v>
      </c>
      <c r="N573">
        <f t="shared" si="68"/>
        <v>19940.786951999988</v>
      </c>
      <c r="O573">
        <f t="shared" si="69"/>
        <v>12.426477080673241</v>
      </c>
      <c r="P573">
        <f t="shared" si="70"/>
        <v>2361.709193577009</v>
      </c>
      <c r="Q573">
        <f t="shared" si="71"/>
        <v>-9406.9382131999955</v>
      </c>
    </row>
    <row r="574" spans="3:17">
      <c r="C574">
        <v>100</v>
      </c>
      <c r="D574">
        <v>50</v>
      </c>
      <c r="E574">
        <f t="shared" si="64"/>
        <v>0.40806999999999999</v>
      </c>
      <c r="F574">
        <v>0.1923</v>
      </c>
      <c r="G574">
        <v>182.7</v>
      </c>
      <c r="H574">
        <v>108.4</v>
      </c>
      <c r="I574">
        <v>92.5</v>
      </c>
      <c r="J574">
        <v>162.30000000000001</v>
      </c>
      <c r="K574">
        <f t="shared" si="65"/>
        <v>15.900000000000006</v>
      </c>
      <c r="L574">
        <f t="shared" si="66"/>
        <v>20.399999999999977</v>
      </c>
      <c r="M574">
        <f t="shared" si="67"/>
        <v>27129.583146900011</v>
      </c>
      <c r="N574">
        <f t="shared" si="68"/>
        <v>16402.90539599998</v>
      </c>
      <c r="O574">
        <f t="shared" si="69"/>
        <v>8.7395789162066091</v>
      </c>
      <c r="P574">
        <f t="shared" si="70"/>
        <v>3104.2208562921855</v>
      </c>
      <c r="Q574">
        <f t="shared" si="71"/>
        <v>-10726.677750900031</v>
      </c>
    </row>
    <row r="575" spans="3:17">
      <c r="C575">
        <v>100</v>
      </c>
      <c r="D575">
        <v>50</v>
      </c>
      <c r="E575">
        <f t="shared" si="64"/>
        <v>0.40806999999999999</v>
      </c>
      <c r="F575">
        <v>0.1923</v>
      </c>
      <c r="G575">
        <v>182.7</v>
      </c>
      <c r="H575">
        <v>109.6</v>
      </c>
      <c r="I575">
        <v>92.8</v>
      </c>
      <c r="J575">
        <v>161.9</v>
      </c>
      <c r="K575">
        <f t="shared" si="65"/>
        <v>16.799999999999997</v>
      </c>
      <c r="L575">
        <f t="shared" si="66"/>
        <v>20.799999999999983</v>
      </c>
      <c r="M575">
        <f t="shared" si="67"/>
        <v>28665.219928799997</v>
      </c>
      <c r="N575">
        <f t="shared" si="68"/>
        <v>16724.530991999989</v>
      </c>
      <c r="O575">
        <f t="shared" si="69"/>
        <v>7.3841395678378383</v>
      </c>
      <c r="P575">
        <f t="shared" si="70"/>
        <v>3881.9986628710899</v>
      </c>
      <c r="Q575">
        <f t="shared" si="71"/>
        <v>-11940.688936800008</v>
      </c>
    </row>
    <row r="576" spans="3:17">
      <c r="C576">
        <v>100</v>
      </c>
      <c r="D576">
        <v>50</v>
      </c>
      <c r="E576">
        <f t="shared" si="64"/>
        <v>0.40806999999999999</v>
      </c>
      <c r="F576">
        <v>0.1923</v>
      </c>
      <c r="G576">
        <v>183.2</v>
      </c>
      <c r="H576">
        <v>109.9</v>
      </c>
      <c r="I576">
        <v>92.6</v>
      </c>
      <c r="J576">
        <v>162.1</v>
      </c>
      <c r="K576">
        <f t="shared" si="65"/>
        <v>17.300000000000011</v>
      </c>
      <c r="L576">
        <f t="shared" si="66"/>
        <v>21.099999999999994</v>
      </c>
      <c r="M576">
        <f t="shared" si="67"/>
        <v>29518.35147430002</v>
      </c>
      <c r="N576">
        <f t="shared" si="68"/>
        <v>16965.750188999995</v>
      </c>
      <c r="O576">
        <f t="shared" si="69"/>
        <v>6.8919022772490672</v>
      </c>
      <c r="P576">
        <f t="shared" si="70"/>
        <v>4283.0484656962371</v>
      </c>
      <c r="Q576">
        <f t="shared" si="71"/>
        <v>-12552.601285300025</v>
      </c>
    </row>
    <row r="577" spans="3:17">
      <c r="C577">
        <v>100</v>
      </c>
      <c r="D577">
        <v>50</v>
      </c>
      <c r="E577">
        <f t="shared" si="64"/>
        <v>0.40806999999999999</v>
      </c>
      <c r="F577">
        <v>0.1923</v>
      </c>
      <c r="G577">
        <v>183.4</v>
      </c>
      <c r="H577">
        <v>107.2</v>
      </c>
      <c r="I577">
        <v>93.7</v>
      </c>
      <c r="J577">
        <v>160.1</v>
      </c>
      <c r="K577">
        <f t="shared" si="65"/>
        <v>13.5</v>
      </c>
      <c r="L577">
        <f t="shared" si="66"/>
        <v>23.300000000000011</v>
      </c>
      <c r="M577">
        <f t="shared" si="67"/>
        <v>23034.551728499999</v>
      </c>
      <c r="N577">
        <f t="shared" si="68"/>
        <v>18734.69096700001</v>
      </c>
      <c r="O577">
        <f t="shared" si="69"/>
        <v>18.558236012168258</v>
      </c>
      <c r="P577">
        <f t="shared" si="70"/>
        <v>1241.2037282744282</v>
      </c>
      <c r="Q577">
        <f t="shared" si="71"/>
        <v>-4299.8607614999892</v>
      </c>
    </row>
    <row r="578" spans="3:17">
      <c r="C578">
        <v>100</v>
      </c>
      <c r="D578">
        <v>50</v>
      </c>
      <c r="E578">
        <f t="shared" si="64"/>
        <v>0.40806999999999999</v>
      </c>
      <c r="F578">
        <v>0.1923</v>
      </c>
      <c r="G578">
        <v>185</v>
      </c>
      <c r="H578">
        <v>108</v>
      </c>
      <c r="I578">
        <v>90.9</v>
      </c>
      <c r="J578">
        <v>160.4</v>
      </c>
      <c r="K578">
        <f t="shared" si="65"/>
        <v>17.099999999999994</v>
      </c>
      <c r="L578">
        <f t="shared" si="66"/>
        <v>24.599999999999994</v>
      </c>
      <c r="M578">
        <f t="shared" si="67"/>
        <v>29177.09885609999</v>
      </c>
      <c r="N578">
        <f t="shared" si="68"/>
        <v>19779.974153999996</v>
      </c>
      <c r="O578">
        <f t="shared" si="69"/>
        <v>12.810626624223991</v>
      </c>
      <c r="P578">
        <f t="shared" si="70"/>
        <v>2277.5699980926893</v>
      </c>
      <c r="Q578">
        <f t="shared" si="71"/>
        <v>-9397.1247020999945</v>
      </c>
    </row>
    <row r="579" spans="3:17">
      <c r="C579">
        <v>100</v>
      </c>
      <c r="D579">
        <v>50</v>
      </c>
      <c r="E579">
        <f t="shared" ref="E579:E642" si="72" xml:space="preserve"> (5.7214*C579 - 164.07)/1000</f>
        <v>0.40806999999999999</v>
      </c>
      <c r="F579">
        <v>0.1923</v>
      </c>
      <c r="G579">
        <v>185.7</v>
      </c>
      <c r="H579">
        <v>109.8</v>
      </c>
      <c r="I579">
        <v>92.4</v>
      </c>
      <c r="J579">
        <v>161.5</v>
      </c>
      <c r="K579">
        <f t="shared" ref="K579:K642" si="73" xml:space="preserve"> H579 - I579</f>
        <v>17.399999999999991</v>
      </c>
      <c r="L579">
        <f t="shared" ref="L579:L642" si="74" xml:space="preserve"> G579 - J579</f>
        <v>24.199999999999989</v>
      </c>
      <c r="M579">
        <f t="shared" ref="M579:M642" si="75" xml:space="preserve"> 4181.3*K579*E579</f>
        <v>29688.977783399987</v>
      </c>
      <c r="N579">
        <f t="shared" ref="N579:N642" si="76">4181.3*L579*F579</f>
        <v>19458.348557999994</v>
      </c>
      <c r="O579">
        <f t="shared" ref="O579:O642" si="77" xml:space="preserve"> ( (G579 - H579) - (J579-I579))/(LN( (G579-I579)/(J579-H579)))</f>
        <v>11.518350166701293</v>
      </c>
      <c r="P579">
        <f t="shared" ref="P579:P642" si="78" xml:space="preserve"> M579/O579</f>
        <v>2577.5373515929955</v>
      </c>
      <c r="Q579">
        <f t="shared" ref="Q579:Q642" si="79" xml:space="preserve"> N579 - M579</f>
        <v>-10230.629225399993</v>
      </c>
    </row>
    <row r="580" spans="3:17">
      <c r="C580">
        <v>100</v>
      </c>
      <c r="D580">
        <v>50</v>
      </c>
      <c r="E580">
        <f t="shared" si="72"/>
        <v>0.40806999999999999</v>
      </c>
      <c r="F580">
        <v>0.1923</v>
      </c>
      <c r="G580">
        <v>183.7</v>
      </c>
      <c r="H580">
        <v>108.6</v>
      </c>
      <c r="I580">
        <v>93.7</v>
      </c>
      <c r="J580">
        <v>160.30000000000001</v>
      </c>
      <c r="K580">
        <f t="shared" si="73"/>
        <v>14.899999999999991</v>
      </c>
      <c r="L580">
        <f t="shared" si="74"/>
        <v>23.399999999999977</v>
      </c>
      <c r="M580">
        <f t="shared" si="75"/>
        <v>25423.320055899985</v>
      </c>
      <c r="N580">
        <f t="shared" si="76"/>
        <v>18815.097365999984</v>
      </c>
      <c r="O580">
        <f t="shared" si="77"/>
        <v>15.333220958543754</v>
      </c>
      <c r="P580">
        <f t="shared" si="78"/>
        <v>1658.0547638775122</v>
      </c>
      <c r="Q580">
        <f t="shared" si="79"/>
        <v>-6608.2226899000016</v>
      </c>
    </row>
    <row r="581" spans="3:17">
      <c r="C581">
        <v>100</v>
      </c>
      <c r="D581">
        <v>50</v>
      </c>
      <c r="E581">
        <f t="shared" si="72"/>
        <v>0.40806999999999999</v>
      </c>
      <c r="F581">
        <v>0.1923</v>
      </c>
      <c r="G581">
        <v>186</v>
      </c>
      <c r="H581">
        <v>109.6</v>
      </c>
      <c r="I581">
        <v>92.2</v>
      </c>
      <c r="J581">
        <v>159.9</v>
      </c>
      <c r="K581">
        <f t="shared" si="73"/>
        <v>17.399999999999991</v>
      </c>
      <c r="L581">
        <f t="shared" si="74"/>
        <v>26.099999999999994</v>
      </c>
      <c r="M581">
        <f t="shared" si="75"/>
        <v>29688.977783399987</v>
      </c>
      <c r="N581">
        <f t="shared" si="76"/>
        <v>20986.070138999996</v>
      </c>
      <c r="O581">
        <f t="shared" si="77"/>
        <v>13.961106436083984</v>
      </c>
      <c r="P581">
        <f t="shared" si="78"/>
        <v>2126.5490610877105</v>
      </c>
      <c r="Q581">
        <f t="shared" si="79"/>
        <v>-8702.9076443999911</v>
      </c>
    </row>
    <row r="582" spans="3:17">
      <c r="C582">
        <v>100</v>
      </c>
      <c r="D582">
        <v>50</v>
      </c>
      <c r="E582">
        <f t="shared" si="72"/>
        <v>0.40806999999999999</v>
      </c>
      <c r="F582">
        <v>0.1923</v>
      </c>
      <c r="G582">
        <v>183.2</v>
      </c>
      <c r="H582">
        <v>108.6</v>
      </c>
      <c r="I582">
        <v>93.3</v>
      </c>
      <c r="J582">
        <v>161.1</v>
      </c>
      <c r="K582">
        <f t="shared" si="73"/>
        <v>15.299999999999997</v>
      </c>
      <c r="L582">
        <f t="shared" si="74"/>
        <v>22.099999999999994</v>
      </c>
      <c r="M582">
        <f t="shared" si="75"/>
        <v>26105.825292299996</v>
      </c>
      <c r="N582">
        <f t="shared" si="76"/>
        <v>17769.814178999997</v>
      </c>
      <c r="O582">
        <f t="shared" si="77"/>
        <v>12.64211287527786</v>
      </c>
      <c r="P582">
        <f t="shared" si="78"/>
        <v>2064.9891003070338</v>
      </c>
      <c r="Q582">
        <f t="shared" si="79"/>
        <v>-8336.0111132999991</v>
      </c>
    </row>
    <row r="583" spans="3:17">
      <c r="C583">
        <v>100</v>
      </c>
      <c r="D583">
        <v>50</v>
      </c>
      <c r="E583">
        <f t="shared" si="72"/>
        <v>0.40806999999999999</v>
      </c>
      <c r="F583">
        <v>0.1923</v>
      </c>
      <c r="G583">
        <v>182.3</v>
      </c>
      <c r="H583">
        <v>108.3</v>
      </c>
      <c r="I583">
        <v>93.4</v>
      </c>
      <c r="J583">
        <v>161.1</v>
      </c>
      <c r="K583">
        <f t="shared" si="73"/>
        <v>14.899999999999991</v>
      </c>
      <c r="L583">
        <f t="shared" si="74"/>
        <v>21.200000000000017</v>
      </c>
      <c r="M583">
        <f t="shared" si="75"/>
        <v>25423.320055899985</v>
      </c>
      <c r="N583">
        <f t="shared" si="76"/>
        <v>17046.156588000013</v>
      </c>
      <c r="O583">
        <f t="shared" si="77"/>
        <v>12.092108427329755</v>
      </c>
      <c r="P583">
        <f t="shared" si="78"/>
        <v>2102.4720551165369</v>
      </c>
      <c r="Q583">
        <f t="shared" si="79"/>
        <v>-8377.1634678999726</v>
      </c>
    </row>
    <row r="584" spans="3:17">
      <c r="C584">
        <v>100</v>
      </c>
      <c r="D584">
        <v>50</v>
      </c>
      <c r="E584">
        <f t="shared" si="72"/>
        <v>0.40806999999999999</v>
      </c>
      <c r="F584">
        <v>0.1923</v>
      </c>
      <c r="G584">
        <v>184.8</v>
      </c>
      <c r="H584">
        <v>110.9</v>
      </c>
      <c r="I584">
        <v>93.2</v>
      </c>
      <c r="J584">
        <v>160</v>
      </c>
      <c r="K584">
        <f t="shared" si="73"/>
        <v>17.700000000000003</v>
      </c>
      <c r="L584">
        <f t="shared" si="74"/>
        <v>24.800000000000011</v>
      </c>
      <c r="M584">
        <f t="shared" si="75"/>
        <v>30200.856710700002</v>
      </c>
      <c r="N584">
        <f t="shared" si="76"/>
        <v>19940.786952000009</v>
      </c>
      <c r="O584">
        <f t="shared" si="77"/>
        <v>11.3860104412743</v>
      </c>
      <c r="P584">
        <f t="shared" si="78"/>
        <v>2652.4529260241907</v>
      </c>
      <c r="Q584">
        <f t="shared" si="79"/>
        <v>-10260.069758699992</v>
      </c>
    </row>
    <row r="585" spans="3:17">
      <c r="C585">
        <v>100</v>
      </c>
      <c r="D585">
        <v>50</v>
      </c>
      <c r="E585">
        <f t="shared" si="72"/>
        <v>0.40806999999999999</v>
      </c>
      <c r="F585">
        <v>0.1923</v>
      </c>
      <c r="G585">
        <v>184.8</v>
      </c>
      <c r="H585">
        <v>109.9</v>
      </c>
      <c r="I585">
        <v>93.1</v>
      </c>
      <c r="J585">
        <v>161.5</v>
      </c>
      <c r="K585">
        <f t="shared" si="73"/>
        <v>16.800000000000011</v>
      </c>
      <c r="L585">
        <f t="shared" si="74"/>
        <v>23.300000000000011</v>
      </c>
      <c r="M585">
        <f t="shared" si="75"/>
        <v>28665.219928800023</v>
      </c>
      <c r="N585">
        <f t="shared" si="76"/>
        <v>18734.69096700001</v>
      </c>
      <c r="O585">
        <f t="shared" si="77"/>
        <v>11.304333931096505</v>
      </c>
      <c r="P585">
        <f t="shared" si="78"/>
        <v>2535.7725721412353</v>
      </c>
      <c r="Q585">
        <f t="shared" si="79"/>
        <v>-9930.5289618000133</v>
      </c>
    </row>
    <row r="586" spans="3:17">
      <c r="C586">
        <v>100</v>
      </c>
      <c r="D586">
        <v>50</v>
      </c>
      <c r="E586">
        <f t="shared" si="72"/>
        <v>0.40806999999999999</v>
      </c>
      <c r="F586">
        <v>0.1923</v>
      </c>
      <c r="G586">
        <v>187</v>
      </c>
      <c r="H586">
        <v>110</v>
      </c>
      <c r="I586">
        <v>91.7</v>
      </c>
      <c r="J586">
        <v>163.1</v>
      </c>
      <c r="K586">
        <f t="shared" si="73"/>
        <v>18.299999999999997</v>
      </c>
      <c r="L586">
        <f t="shared" si="74"/>
        <v>23.900000000000006</v>
      </c>
      <c r="M586">
        <f t="shared" si="75"/>
        <v>31224.614565299995</v>
      </c>
      <c r="N586">
        <f t="shared" si="76"/>
        <v>19217.129361000003</v>
      </c>
      <c r="O586">
        <f t="shared" si="77"/>
        <v>9.5750575373800828</v>
      </c>
      <c r="P586">
        <f t="shared" si="78"/>
        <v>3261.0367554870736</v>
      </c>
      <c r="Q586">
        <f t="shared" si="79"/>
        <v>-12007.485204299992</v>
      </c>
    </row>
    <row r="587" spans="3:17">
      <c r="C587">
        <v>100</v>
      </c>
      <c r="D587">
        <v>50</v>
      </c>
      <c r="E587">
        <f t="shared" si="72"/>
        <v>0.40806999999999999</v>
      </c>
      <c r="F587">
        <v>0.1923</v>
      </c>
      <c r="G587">
        <v>184.5</v>
      </c>
      <c r="H587">
        <v>108.5</v>
      </c>
      <c r="I587">
        <v>93.4</v>
      </c>
      <c r="J587">
        <v>161.9</v>
      </c>
      <c r="K587">
        <f t="shared" si="73"/>
        <v>15.099999999999994</v>
      </c>
      <c r="L587">
        <f t="shared" si="74"/>
        <v>22.599999999999994</v>
      </c>
      <c r="M587">
        <f t="shared" si="75"/>
        <v>25764.572674099989</v>
      </c>
      <c r="N587">
        <f t="shared" si="76"/>
        <v>18171.846173999995</v>
      </c>
      <c r="O587">
        <f t="shared" si="77"/>
        <v>14.041077046971212</v>
      </c>
      <c r="P587">
        <f t="shared" si="78"/>
        <v>1834.94276029613</v>
      </c>
      <c r="Q587">
        <f t="shared" si="79"/>
        <v>-7592.7265000999942</v>
      </c>
    </row>
    <row r="588" spans="3:17">
      <c r="C588">
        <v>100</v>
      </c>
      <c r="D588">
        <v>50</v>
      </c>
      <c r="E588">
        <f t="shared" si="72"/>
        <v>0.40806999999999999</v>
      </c>
      <c r="F588">
        <v>0.1923</v>
      </c>
      <c r="G588">
        <v>185.4</v>
      </c>
      <c r="H588">
        <v>109.4</v>
      </c>
      <c r="I588">
        <v>94</v>
      </c>
      <c r="J588">
        <v>161.69999999999999</v>
      </c>
      <c r="K588">
        <f t="shared" si="73"/>
        <v>15.400000000000006</v>
      </c>
      <c r="L588">
        <f t="shared" si="74"/>
        <v>23.700000000000017</v>
      </c>
      <c r="M588">
        <f t="shared" si="75"/>
        <v>26276.451601400011</v>
      </c>
      <c r="N588">
        <f t="shared" si="76"/>
        <v>19056.316563000015</v>
      </c>
      <c r="O588">
        <f t="shared" si="77"/>
        <v>14.867914502929979</v>
      </c>
      <c r="P588">
        <f t="shared" si="78"/>
        <v>1767.3259821491295</v>
      </c>
      <c r="Q588">
        <f t="shared" si="79"/>
        <v>-7220.1350383999961</v>
      </c>
    </row>
    <row r="589" spans="3:17">
      <c r="C589">
        <v>100</v>
      </c>
      <c r="D589">
        <v>50</v>
      </c>
      <c r="E589">
        <f t="shared" si="72"/>
        <v>0.40806999999999999</v>
      </c>
      <c r="F589">
        <v>0.1923</v>
      </c>
      <c r="G589">
        <v>184.2</v>
      </c>
      <c r="H589">
        <v>109.3</v>
      </c>
      <c r="I589">
        <v>93.4</v>
      </c>
      <c r="J589">
        <v>161.9</v>
      </c>
      <c r="K589">
        <f t="shared" si="73"/>
        <v>15.899999999999991</v>
      </c>
      <c r="L589">
        <f t="shared" si="74"/>
        <v>22.299999999999983</v>
      </c>
      <c r="M589">
        <f t="shared" si="75"/>
        <v>27129.583146899986</v>
      </c>
      <c r="N589">
        <f t="shared" si="76"/>
        <v>17930.626976999985</v>
      </c>
      <c r="O589">
        <f t="shared" si="77"/>
        <v>11.722831972585189</v>
      </c>
      <c r="P589">
        <f t="shared" si="78"/>
        <v>2314.2516424652981</v>
      </c>
      <c r="Q589">
        <f t="shared" si="79"/>
        <v>-9198.9561699000005</v>
      </c>
    </row>
    <row r="590" spans="3:17">
      <c r="C590">
        <v>100</v>
      </c>
      <c r="D590">
        <v>50</v>
      </c>
      <c r="E590">
        <f t="shared" si="72"/>
        <v>0.40806999999999999</v>
      </c>
      <c r="F590">
        <v>0.1923</v>
      </c>
      <c r="G590">
        <v>185</v>
      </c>
      <c r="H590">
        <v>108.7</v>
      </c>
      <c r="I590">
        <v>94.2</v>
      </c>
      <c r="J590">
        <v>161.9</v>
      </c>
      <c r="K590">
        <f t="shared" si="73"/>
        <v>14.5</v>
      </c>
      <c r="L590">
        <f t="shared" si="74"/>
        <v>23.099999999999994</v>
      </c>
      <c r="M590">
        <f t="shared" si="75"/>
        <v>24740.814819500003</v>
      </c>
      <c r="N590">
        <f t="shared" si="76"/>
        <v>18573.878168999996</v>
      </c>
      <c r="O590">
        <f t="shared" si="77"/>
        <v>16.086767105662418</v>
      </c>
      <c r="P590">
        <f t="shared" si="78"/>
        <v>1537.9606515712799</v>
      </c>
      <c r="Q590">
        <f t="shared" si="79"/>
        <v>-6166.9366505000071</v>
      </c>
    </row>
    <row r="591" spans="3:17">
      <c r="C591">
        <v>100</v>
      </c>
      <c r="D591">
        <v>50</v>
      </c>
      <c r="E591">
        <f t="shared" si="72"/>
        <v>0.40806999999999999</v>
      </c>
      <c r="F591">
        <v>0.1923</v>
      </c>
      <c r="G591">
        <v>183.3</v>
      </c>
      <c r="H591">
        <v>108.7</v>
      </c>
      <c r="I591">
        <v>93.4</v>
      </c>
      <c r="J591">
        <v>160.80000000000001</v>
      </c>
      <c r="K591">
        <f t="shared" si="73"/>
        <v>15.299999999999997</v>
      </c>
      <c r="L591">
        <f t="shared" si="74"/>
        <v>22.5</v>
      </c>
      <c r="M591">
        <f t="shared" si="75"/>
        <v>26105.825292299996</v>
      </c>
      <c r="N591">
        <f t="shared" si="76"/>
        <v>18091.439774999999</v>
      </c>
      <c r="O591">
        <f t="shared" si="77"/>
        <v>13.198101849210291</v>
      </c>
      <c r="P591">
        <f t="shared" si="78"/>
        <v>1977.9984720955945</v>
      </c>
      <c r="Q591">
        <f t="shared" si="79"/>
        <v>-8014.3855172999974</v>
      </c>
    </row>
    <row r="592" spans="3:17">
      <c r="C592">
        <v>100</v>
      </c>
      <c r="D592">
        <v>50</v>
      </c>
      <c r="E592">
        <f t="shared" si="72"/>
        <v>0.40806999999999999</v>
      </c>
      <c r="F592">
        <v>0.1923</v>
      </c>
      <c r="G592">
        <v>185.3</v>
      </c>
      <c r="H592">
        <v>108.9</v>
      </c>
      <c r="I592">
        <v>93.7</v>
      </c>
      <c r="J592">
        <v>162.9</v>
      </c>
      <c r="K592">
        <f t="shared" si="73"/>
        <v>15.200000000000003</v>
      </c>
      <c r="L592">
        <f t="shared" si="74"/>
        <v>22.400000000000006</v>
      </c>
      <c r="M592">
        <f t="shared" si="75"/>
        <v>25935.198983200007</v>
      </c>
      <c r="N592">
        <f t="shared" si="76"/>
        <v>18011.033376000003</v>
      </c>
      <c r="O592">
        <f t="shared" si="77"/>
        <v>13.624823175903911</v>
      </c>
      <c r="P592">
        <f t="shared" si="78"/>
        <v>1903.5255465970031</v>
      </c>
      <c r="Q592">
        <f t="shared" si="79"/>
        <v>-7924.1656072000042</v>
      </c>
    </row>
    <row r="593" spans="3:17">
      <c r="C593">
        <v>100</v>
      </c>
      <c r="D593">
        <v>50</v>
      </c>
      <c r="E593">
        <f t="shared" si="72"/>
        <v>0.40806999999999999</v>
      </c>
      <c r="F593">
        <v>0.1923</v>
      </c>
      <c r="G593">
        <v>183.1</v>
      </c>
      <c r="H593">
        <v>107.2</v>
      </c>
      <c r="I593">
        <v>93.9</v>
      </c>
      <c r="J593">
        <v>162.80000000000001</v>
      </c>
      <c r="K593">
        <f t="shared" si="73"/>
        <v>13.299999999999997</v>
      </c>
      <c r="L593">
        <f t="shared" si="74"/>
        <v>20.299999999999983</v>
      </c>
      <c r="M593">
        <f t="shared" si="75"/>
        <v>22693.299110299995</v>
      </c>
      <c r="N593">
        <f t="shared" si="76"/>
        <v>16322.498996999986</v>
      </c>
      <c r="O593">
        <f t="shared" si="77"/>
        <v>14.808614367137496</v>
      </c>
      <c r="P593">
        <f t="shared" si="78"/>
        <v>1532.439062000276</v>
      </c>
      <c r="Q593">
        <f t="shared" si="79"/>
        <v>-6370.8001133000089</v>
      </c>
    </row>
    <row r="594" spans="3:17">
      <c r="C594">
        <v>100</v>
      </c>
      <c r="D594">
        <v>50</v>
      </c>
      <c r="E594">
        <f t="shared" si="72"/>
        <v>0.40806999999999999</v>
      </c>
      <c r="F594">
        <v>0.1923</v>
      </c>
      <c r="G594">
        <v>185</v>
      </c>
      <c r="H594">
        <v>108.6</v>
      </c>
      <c r="I594">
        <v>92.9</v>
      </c>
      <c r="J594">
        <v>161.1</v>
      </c>
      <c r="K594">
        <f t="shared" si="73"/>
        <v>15.699999999999989</v>
      </c>
      <c r="L594">
        <f t="shared" si="74"/>
        <v>23.900000000000006</v>
      </c>
      <c r="M594">
        <f t="shared" si="75"/>
        <v>26788.330528699982</v>
      </c>
      <c r="N594">
        <f t="shared" si="76"/>
        <v>19217.129361000003</v>
      </c>
      <c r="O594">
        <f t="shared" si="77"/>
        <v>14.589143728010569</v>
      </c>
      <c r="P594">
        <f t="shared" si="78"/>
        <v>1836.1825085914718</v>
      </c>
      <c r="Q594">
        <f t="shared" si="79"/>
        <v>-7571.2011676999791</v>
      </c>
    </row>
    <row r="595" spans="3:17">
      <c r="C595">
        <v>100</v>
      </c>
      <c r="D595">
        <v>50</v>
      </c>
      <c r="E595">
        <f t="shared" si="72"/>
        <v>0.40806999999999999</v>
      </c>
      <c r="F595">
        <v>0.1923</v>
      </c>
      <c r="G595">
        <v>184.1</v>
      </c>
      <c r="H595">
        <v>109.8</v>
      </c>
      <c r="I595">
        <v>94.3</v>
      </c>
      <c r="J595">
        <v>158.9</v>
      </c>
      <c r="K595">
        <f t="shared" si="73"/>
        <v>15.5</v>
      </c>
      <c r="L595">
        <f t="shared" si="74"/>
        <v>25.199999999999989</v>
      </c>
      <c r="M595">
        <f t="shared" si="75"/>
        <v>26447.0779105</v>
      </c>
      <c r="N595">
        <f t="shared" si="76"/>
        <v>20262.412547999989</v>
      </c>
      <c r="O595">
        <f t="shared" si="77"/>
        <v>16.066892855130867</v>
      </c>
      <c r="P595">
        <f t="shared" si="78"/>
        <v>1646.0605139377824</v>
      </c>
      <c r="Q595">
        <f t="shared" si="79"/>
        <v>-6184.6653625000108</v>
      </c>
    </row>
    <row r="596" spans="3:17">
      <c r="C596">
        <v>100</v>
      </c>
      <c r="D596">
        <v>50</v>
      </c>
      <c r="E596">
        <f t="shared" si="72"/>
        <v>0.40806999999999999</v>
      </c>
      <c r="F596">
        <v>0.1923</v>
      </c>
      <c r="G596">
        <v>183.6</v>
      </c>
      <c r="H596">
        <v>107.8</v>
      </c>
      <c r="I596">
        <v>90.9</v>
      </c>
      <c r="J596">
        <v>160</v>
      </c>
      <c r="K596">
        <f t="shared" si="73"/>
        <v>16.899999999999991</v>
      </c>
      <c r="L596">
        <f t="shared" si="74"/>
        <v>23.599999999999994</v>
      </c>
      <c r="M596">
        <f t="shared" si="75"/>
        <v>28835.846237899987</v>
      </c>
      <c r="N596">
        <f t="shared" si="76"/>
        <v>18975.910163999997</v>
      </c>
      <c r="O596">
        <f t="shared" si="77"/>
        <v>11.66666131572485</v>
      </c>
      <c r="P596">
        <f t="shared" si="78"/>
        <v>2471.6450968739223</v>
      </c>
      <c r="Q596">
        <f t="shared" si="79"/>
        <v>-9859.9360738999894</v>
      </c>
    </row>
    <row r="597" spans="3:17">
      <c r="C597">
        <v>100</v>
      </c>
      <c r="D597">
        <v>50</v>
      </c>
      <c r="E597">
        <f t="shared" si="72"/>
        <v>0.40806999999999999</v>
      </c>
      <c r="F597">
        <v>0.1923</v>
      </c>
      <c r="G597">
        <v>184</v>
      </c>
      <c r="H597">
        <v>106.4</v>
      </c>
      <c r="I597">
        <v>91.5</v>
      </c>
      <c r="J597">
        <v>157.5</v>
      </c>
      <c r="K597">
        <f t="shared" si="73"/>
        <v>14.900000000000006</v>
      </c>
      <c r="L597">
        <f t="shared" si="74"/>
        <v>26.5</v>
      </c>
      <c r="M597">
        <f t="shared" si="75"/>
        <v>25423.320055900011</v>
      </c>
      <c r="N597">
        <f t="shared" si="76"/>
        <v>21307.695735000001</v>
      </c>
      <c r="O597">
        <f t="shared" si="77"/>
        <v>19.54756990022728</v>
      </c>
      <c r="P597">
        <f t="shared" si="78"/>
        <v>1300.5872436145842</v>
      </c>
      <c r="Q597">
        <f t="shared" si="79"/>
        <v>-4115.6243209000095</v>
      </c>
    </row>
    <row r="598" spans="3:17">
      <c r="C598">
        <v>100</v>
      </c>
      <c r="D598">
        <v>50</v>
      </c>
      <c r="E598">
        <f t="shared" si="72"/>
        <v>0.40806999999999999</v>
      </c>
      <c r="F598">
        <v>0.1923</v>
      </c>
      <c r="G598">
        <v>184.8</v>
      </c>
      <c r="H598">
        <v>105.9</v>
      </c>
      <c r="I598">
        <v>91.6</v>
      </c>
      <c r="J598">
        <v>158.1</v>
      </c>
      <c r="K598">
        <f t="shared" si="73"/>
        <v>14.300000000000011</v>
      </c>
      <c r="L598">
        <f t="shared" si="74"/>
        <v>26.700000000000017</v>
      </c>
      <c r="M598">
        <f t="shared" si="75"/>
        <v>24399.562201300017</v>
      </c>
      <c r="N598">
        <f t="shared" si="76"/>
        <v>21468.508533000015</v>
      </c>
      <c r="O598">
        <f t="shared" si="77"/>
        <v>21.391657506161174</v>
      </c>
      <c r="P598">
        <f t="shared" si="78"/>
        <v>1140.6111094604294</v>
      </c>
      <c r="Q598">
        <f t="shared" si="79"/>
        <v>-2931.0536683000028</v>
      </c>
    </row>
    <row r="599" spans="3:17">
      <c r="C599">
        <v>100</v>
      </c>
      <c r="D599">
        <v>50</v>
      </c>
      <c r="E599">
        <f t="shared" si="72"/>
        <v>0.40806999999999999</v>
      </c>
      <c r="F599">
        <v>0.1923</v>
      </c>
      <c r="G599">
        <v>183.3</v>
      </c>
      <c r="H599">
        <v>107.8</v>
      </c>
      <c r="I599">
        <v>91.4</v>
      </c>
      <c r="J599">
        <v>158.5</v>
      </c>
      <c r="K599">
        <f t="shared" si="73"/>
        <v>16.399999999999991</v>
      </c>
      <c r="L599">
        <f t="shared" si="74"/>
        <v>24.800000000000011</v>
      </c>
      <c r="M599">
        <f t="shared" si="75"/>
        <v>27982.714692399983</v>
      </c>
      <c r="N599">
        <f t="shared" si="76"/>
        <v>19940.786952000009</v>
      </c>
      <c r="O599">
        <f t="shared" si="77"/>
        <v>14.122984864344886</v>
      </c>
      <c r="P599">
        <f t="shared" si="78"/>
        <v>1981.359816014927</v>
      </c>
      <c r="Q599">
        <f t="shared" si="79"/>
        <v>-8041.9277403999731</v>
      </c>
    </row>
    <row r="600" spans="3:17">
      <c r="C600">
        <v>100</v>
      </c>
      <c r="D600">
        <v>50</v>
      </c>
      <c r="E600">
        <f t="shared" si="72"/>
        <v>0.40806999999999999</v>
      </c>
      <c r="F600">
        <v>0.1923</v>
      </c>
      <c r="G600">
        <v>182.4</v>
      </c>
      <c r="H600">
        <v>108.1</v>
      </c>
      <c r="I600">
        <v>91.3</v>
      </c>
      <c r="J600">
        <v>158.4</v>
      </c>
      <c r="K600">
        <f t="shared" si="73"/>
        <v>16.799999999999997</v>
      </c>
      <c r="L600">
        <f t="shared" si="74"/>
        <v>24</v>
      </c>
      <c r="M600">
        <f t="shared" si="75"/>
        <v>28665.219928799997</v>
      </c>
      <c r="N600">
        <f t="shared" si="76"/>
        <v>19297.535760000002</v>
      </c>
      <c r="O600">
        <f t="shared" si="77"/>
        <v>12.122176851387367</v>
      </c>
      <c r="P600">
        <f t="shared" si="78"/>
        <v>2364.69243768864</v>
      </c>
      <c r="Q600">
        <f t="shared" si="79"/>
        <v>-9367.6841687999949</v>
      </c>
    </row>
    <row r="601" spans="3:17">
      <c r="C601">
        <v>100</v>
      </c>
      <c r="D601">
        <v>50</v>
      </c>
      <c r="E601">
        <f t="shared" si="72"/>
        <v>0.40806999999999999</v>
      </c>
      <c r="F601">
        <v>0.1923</v>
      </c>
      <c r="G601">
        <v>182.4</v>
      </c>
      <c r="H601">
        <v>108.4</v>
      </c>
      <c r="I601">
        <v>90.1</v>
      </c>
      <c r="J601">
        <v>158.6</v>
      </c>
      <c r="K601">
        <f t="shared" si="73"/>
        <v>18.300000000000011</v>
      </c>
      <c r="L601">
        <f t="shared" si="74"/>
        <v>23.800000000000011</v>
      </c>
      <c r="M601">
        <f t="shared" si="75"/>
        <v>31224.61456530002</v>
      </c>
      <c r="N601">
        <f t="shared" si="76"/>
        <v>19136.722962000007</v>
      </c>
      <c r="O601">
        <f t="shared" si="77"/>
        <v>9.0307669473333814</v>
      </c>
      <c r="P601">
        <f t="shared" si="78"/>
        <v>3457.5817034587603</v>
      </c>
      <c r="Q601">
        <f t="shared" si="79"/>
        <v>-12087.891603300013</v>
      </c>
    </row>
    <row r="602" spans="3:17">
      <c r="C602">
        <v>100</v>
      </c>
      <c r="D602">
        <v>50</v>
      </c>
      <c r="E602">
        <f t="shared" si="72"/>
        <v>0.40806999999999999</v>
      </c>
      <c r="F602">
        <v>0.1923</v>
      </c>
      <c r="G602">
        <v>183.3</v>
      </c>
      <c r="H602">
        <v>109</v>
      </c>
      <c r="I602">
        <v>90.9</v>
      </c>
      <c r="J602">
        <v>160.4</v>
      </c>
      <c r="K602">
        <f t="shared" si="73"/>
        <v>18.099999999999994</v>
      </c>
      <c r="L602">
        <f t="shared" si="74"/>
        <v>22.900000000000006</v>
      </c>
      <c r="M602">
        <f t="shared" si="75"/>
        <v>30883.361947099991</v>
      </c>
      <c r="N602">
        <f t="shared" si="76"/>
        <v>18413.065371000008</v>
      </c>
      <c r="O602">
        <f t="shared" si="77"/>
        <v>8.1842994262937125</v>
      </c>
      <c r="P602">
        <f t="shared" si="78"/>
        <v>3773.4887665376664</v>
      </c>
      <c r="Q602">
        <f t="shared" si="79"/>
        <v>-12470.296576099983</v>
      </c>
    </row>
    <row r="603" spans="3:17">
      <c r="C603">
        <v>100</v>
      </c>
      <c r="D603">
        <v>50</v>
      </c>
      <c r="E603">
        <f t="shared" si="72"/>
        <v>0.40806999999999999</v>
      </c>
      <c r="F603">
        <v>0.1923</v>
      </c>
      <c r="G603">
        <v>182.3</v>
      </c>
      <c r="H603">
        <v>106.9</v>
      </c>
      <c r="I603">
        <v>90.6</v>
      </c>
      <c r="J603">
        <v>158.6</v>
      </c>
      <c r="K603">
        <f t="shared" si="73"/>
        <v>16.300000000000011</v>
      </c>
      <c r="L603">
        <f t="shared" si="74"/>
        <v>23.700000000000017</v>
      </c>
      <c r="M603">
        <f t="shared" si="75"/>
        <v>27812.088383300019</v>
      </c>
      <c r="N603">
        <f t="shared" si="76"/>
        <v>19056.316563000015</v>
      </c>
      <c r="O603">
        <f t="shared" si="77"/>
        <v>12.913029402059875</v>
      </c>
      <c r="P603">
        <f t="shared" si="78"/>
        <v>2153.8004380957623</v>
      </c>
      <c r="Q603">
        <f t="shared" si="79"/>
        <v>-8755.771820300004</v>
      </c>
    </row>
    <row r="604" spans="3:17">
      <c r="C604">
        <v>100</v>
      </c>
      <c r="D604">
        <v>50</v>
      </c>
      <c r="E604">
        <f t="shared" si="72"/>
        <v>0.40806999999999999</v>
      </c>
      <c r="F604">
        <v>0.1923</v>
      </c>
      <c r="G604">
        <v>181.2</v>
      </c>
      <c r="H604">
        <v>107.2</v>
      </c>
      <c r="I604">
        <v>90.2</v>
      </c>
      <c r="J604">
        <v>158.9</v>
      </c>
      <c r="K604">
        <f t="shared" si="73"/>
        <v>17</v>
      </c>
      <c r="L604">
        <f t="shared" si="74"/>
        <v>22.299999999999983</v>
      </c>
      <c r="M604">
        <f t="shared" si="75"/>
        <v>29006.472547000001</v>
      </c>
      <c r="N604">
        <f t="shared" si="76"/>
        <v>17930.626976999985</v>
      </c>
      <c r="O604">
        <f t="shared" si="77"/>
        <v>9.373865988783221</v>
      </c>
      <c r="P604">
        <f t="shared" si="78"/>
        <v>3094.3980404359504</v>
      </c>
      <c r="Q604">
        <f t="shared" si="79"/>
        <v>-11075.845570000016</v>
      </c>
    </row>
    <row r="605" spans="3:17">
      <c r="C605">
        <v>100</v>
      </c>
      <c r="D605">
        <v>50</v>
      </c>
      <c r="E605">
        <f t="shared" si="72"/>
        <v>0.40806999999999999</v>
      </c>
      <c r="F605">
        <v>0.1923</v>
      </c>
      <c r="G605">
        <v>183.1</v>
      </c>
      <c r="H605">
        <v>107.8</v>
      </c>
      <c r="I605">
        <v>90.2</v>
      </c>
      <c r="J605">
        <v>159.30000000000001</v>
      </c>
      <c r="K605">
        <f t="shared" si="73"/>
        <v>17.599999999999994</v>
      </c>
      <c r="L605">
        <f t="shared" si="74"/>
        <v>23.799999999999983</v>
      </c>
      <c r="M605">
        <f t="shared" si="75"/>
        <v>30030.230401599991</v>
      </c>
      <c r="N605">
        <f t="shared" si="76"/>
        <v>19136.722961999985</v>
      </c>
      <c r="O605">
        <f t="shared" si="77"/>
        <v>10.509510597589605</v>
      </c>
      <c r="P605">
        <f t="shared" si="78"/>
        <v>2857.4337618050013</v>
      </c>
      <c r="Q605">
        <f t="shared" si="79"/>
        <v>-10893.507439600005</v>
      </c>
    </row>
    <row r="606" spans="3:17">
      <c r="C606">
        <v>100</v>
      </c>
      <c r="D606">
        <v>50</v>
      </c>
      <c r="E606">
        <f t="shared" si="72"/>
        <v>0.40806999999999999</v>
      </c>
      <c r="F606">
        <v>0.1923</v>
      </c>
      <c r="G606">
        <v>182</v>
      </c>
      <c r="H606">
        <v>106.9</v>
      </c>
      <c r="I606">
        <v>91.4</v>
      </c>
      <c r="J606">
        <v>158.1</v>
      </c>
      <c r="K606">
        <f t="shared" si="73"/>
        <v>15.5</v>
      </c>
      <c r="L606">
        <f t="shared" si="74"/>
        <v>23.900000000000006</v>
      </c>
      <c r="M606">
        <f t="shared" si="75"/>
        <v>26447.0779105</v>
      </c>
      <c r="N606">
        <f t="shared" si="76"/>
        <v>19217.129361000003</v>
      </c>
      <c r="O606">
        <f t="shared" si="77"/>
        <v>14.718387803219851</v>
      </c>
      <c r="P606">
        <f t="shared" si="78"/>
        <v>1796.8732896624952</v>
      </c>
      <c r="Q606">
        <f t="shared" si="79"/>
        <v>-7229.9485494999972</v>
      </c>
    </row>
    <row r="607" spans="3:17">
      <c r="C607">
        <v>100</v>
      </c>
      <c r="D607">
        <v>50</v>
      </c>
      <c r="E607">
        <f t="shared" si="72"/>
        <v>0.40806999999999999</v>
      </c>
      <c r="F607">
        <v>0.1923</v>
      </c>
      <c r="G607">
        <v>180.2</v>
      </c>
      <c r="H607">
        <v>107.1</v>
      </c>
      <c r="I607">
        <v>91.3</v>
      </c>
      <c r="J607">
        <v>159</v>
      </c>
      <c r="K607">
        <f t="shared" si="73"/>
        <v>15.799999999999997</v>
      </c>
      <c r="L607">
        <f t="shared" si="74"/>
        <v>21.199999999999989</v>
      </c>
      <c r="M607">
        <f t="shared" si="75"/>
        <v>26958.956837799997</v>
      </c>
      <c r="N607">
        <f t="shared" si="76"/>
        <v>17046.156587999991</v>
      </c>
      <c r="O607">
        <f t="shared" si="77"/>
        <v>10.033568747070202</v>
      </c>
      <c r="P607">
        <f t="shared" si="78"/>
        <v>2686.8761771001969</v>
      </c>
      <c r="Q607">
        <f t="shared" si="79"/>
        <v>-9912.800249800006</v>
      </c>
    </row>
    <row r="608" spans="3:17">
      <c r="C608">
        <v>100</v>
      </c>
      <c r="D608">
        <v>50</v>
      </c>
      <c r="E608">
        <f t="shared" si="72"/>
        <v>0.40806999999999999</v>
      </c>
      <c r="F608">
        <v>0.1923</v>
      </c>
      <c r="G608">
        <v>182.4</v>
      </c>
      <c r="H608">
        <v>107.9</v>
      </c>
      <c r="I608">
        <v>90.7</v>
      </c>
      <c r="J608">
        <v>160.5</v>
      </c>
      <c r="K608">
        <f t="shared" si="73"/>
        <v>17.200000000000003</v>
      </c>
      <c r="L608">
        <f t="shared" si="74"/>
        <v>21.900000000000006</v>
      </c>
      <c r="M608">
        <f t="shared" si="75"/>
        <v>29347.725165200005</v>
      </c>
      <c r="N608">
        <f t="shared" si="76"/>
        <v>17609.001381000005</v>
      </c>
      <c r="O608">
        <f t="shared" si="77"/>
        <v>8.4561840020828445</v>
      </c>
      <c r="P608">
        <f t="shared" si="78"/>
        <v>3470.5636913732437</v>
      </c>
      <c r="Q608">
        <f t="shared" si="79"/>
        <v>-11738.723784199999</v>
      </c>
    </row>
    <row r="609" spans="3:17">
      <c r="C609">
        <v>100</v>
      </c>
      <c r="D609">
        <v>50</v>
      </c>
      <c r="E609">
        <f t="shared" si="72"/>
        <v>0.40806999999999999</v>
      </c>
      <c r="F609">
        <v>0.1923</v>
      </c>
      <c r="G609">
        <v>183.4</v>
      </c>
      <c r="H609">
        <v>107.9</v>
      </c>
      <c r="I609">
        <v>90.5</v>
      </c>
      <c r="J609">
        <v>157.30000000000001</v>
      </c>
      <c r="K609">
        <f t="shared" si="73"/>
        <v>17.400000000000006</v>
      </c>
      <c r="L609">
        <f t="shared" si="74"/>
        <v>26.099999999999994</v>
      </c>
      <c r="M609">
        <f t="shared" si="75"/>
        <v>29688.977783400009</v>
      </c>
      <c r="N609">
        <f t="shared" si="76"/>
        <v>20986.070138999996</v>
      </c>
      <c r="O609">
        <f t="shared" si="77"/>
        <v>13.775124881961895</v>
      </c>
      <c r="P609">
        <f t="shared" si="78"/>
        <v>2155.2601546485298</v>
      </c>
      <c r="Q609">
        <f t="shared" si="79"/>
        <v>-8702.9076444000129</v>
      </c>
    </row>
    <row r="610" spans="3:17">
      <c r="C610">
        <v>100</v>
      </c>
      <c r="D610">
        <v>50</v>
      </c>
      <c r="E610">
        <f t="shared" si="72"/>
        <v>0.40806999999999999</v>
      </c>
      <c r="F610">
        <v>0.1923</v>
      </c>
      <c r="G610">
        <v>184.6</v>
      </c>
      <c r="H610">
        <v>107.4</v>
      </c>
      <c r="I610">
        <v>90.8</v>
      </c>
      <c r="J610">
        <v>159.80000000000001</v>
      </c>
      <c r="K610">
        <f t="shared" si="73"/>
        <v>16.600000000000009</v>
      </c>
      <c r="L610">
        <f t="shared" si="74"/>
        <v>24.799999999999983</v>
      </c>
      <c r="M610">
        <f t="shared" si="75"/>
        <v>28323.967310600019</v>
      </c>
      <c r="N610">
        <f t="shared" si="76"/>
        <v>19940.786951999988</v>
      </c>
      <c r="O610">
        <f t="shared" si="77"/>
        <v>14.083097651578345</v>
      </c>
      <c r="P610">
        <f t="shared" si="78"/>
        <v>2011.202933569494</v>
      </c>
      <c r="Q610">
        <f t="shared" si="79"/>
        <v>-8383.1803586000315</v>
      </c>
    </row>
    <row r="611" spans="3:17">
      <c r="C611">
        <v>100</v>
      </c>
      <c r="D611">
        <v>50</v>
      </c>
      <c r="E611">
        <f t="shared" si="72"/>
        <v>0.40806999999999999</v>
      </c>
      <c r="F611">
        <v>0.1923</v>
      </c>
      <c r="G611">
        <v>182.4</v>
      </c>
      <c r="H611">
        <v>107</v>
      </c>
      <c r="I611">
        <v>91.1</v>
      </c>
      <c r="J611">
        <v>158.80000000000001</v>
      </c>
      <c r="K611">
        <f t="shared" si="73"/>
        <v>15.900000000000006</v>
      </c>
      <c r="L611">
        <f t="shared" si="74"/>
        <v>23.599999999999994</v>
      </c>
      <c r="M611">
        <f t="shared" si="75"/>
        <v>27129.583146900011</v>
      </c>
      <c r="N611">
        <f t="shared" si="76"/>
        <v>18975.910163999997</v>
      </c>
      <c r="O611">
        <f t="shared" si="77"/>
        <v>13.585982298654427</v>
      </c>
      <c r="P611">
        <f t="shared" si="78"/>
        <v>1996.8805015730779</v>
      </c>
      <c r="Q611">
        <f t="shared" si="79"/>
        <v>-8153.6729829000142</v>
      </c>
    </row>
    <row r="612" spans="3:17">
      <c r="C612">
        <v>100</v>
      </c>
      <c r="D612">
        <v>50</v>
      </c>
      <c r="E612">
        <f t="shared" si="72"/>
        <v>0.40806999999999999</v>
      </c>
      <c r="F612">
        <v>0.1923</v>
      </c>
      <c r="G612">
        <v>182.3</v>
      </c>
      <c r="H612">
        <v>106.9</v>
      </c>
      <c r="I612">
        <v>90.7</v>
      </c>
      <c r="J612">
        <v>161.4</v>
      </c>
      <c r="K612">
        <f t="shared" si="73"/>
        <v>16.200000000000003</v>
      </c>
      <c r="L612">
        <f t="shared" si="74"/>
        <v>20.900000000000006</v>
      </c>
      <c r="M612">
        <f t="shared" si="75"/>
        <v>27641.462074200004</v>
      </c>
      <c r="N612">
        <f t="shared" si="76"/>
        <v>16804.937391000007</v>
      </c>
      <c r="O612">
        <f t="shared" si="77"/>
        <v>9.0518553248924896</v>
      </c>
      <c r="P612">
        <f t="shared" si="78"/>
        <v>3053.6791720683304</v>
      </c>
      <c r="Q612">
        <f t="shared" si="79"/>
        <v>-10836.524683199998</v>
      </c>
    </row>
    <row r="613" spans="3:17">
      <c r="C613">
        <v>100</v>
      </c>
      <c r="D613">
        <v>50</v>
      </c>
      <c r="E613">
        <f t="shared" si="72"/>
        <v>0.40806999999999999</v>
      </c>
      <c r="F613">
        <v>0.1923</v>
      </c>
      <c r="G613">
        <v>182.5</v>
      </c>
      <c r="H613">
        <v>107.7</v>
      </c>
      <c r="I613">
        <v>90.2</v>
      </c>
      <c r="J613">
        <v>160.69999999999999</v>
      </c>
      <c r="K613">
        <f t="shared" si="73"/>
        <v>17.5</v>
      </c>
      <c r="L613">
        <f t="shared" si="74"/>
        <v>21.800000000000011</v>
      </c>
      <c r="M613">
        <f t="shared" si="75"/>
        <v>29859.604092499998</v>
      </c>
      <c r="N613">
        <f t="shared" si="76"/>
        <v>17528.59498200001</v>
      </c>
      <c r="O613">
        <f t="shared" si="77"/>
        <v>7.7512081670012796</v>
      </c>
      <c r="P613">
        <f t="shared" si="78"/>
        <v>3852.2516037718315</v>
      </c>
      <c r="Q613">
        <f t="shared" si="79"/>
        <v>-12331.009110499988</v>
      </c>
    </row>
    <row r="614" spans="3:17">
      <c r="C614">
        <v>100</v>
      </c>
      <c r="D614">
        <v>50</v>
      </c>
      <c r="E614">
        <f t="shared" si="72"/>
        <v>0.40806999999999999</v>
      </c>
      <c r="F614">
        <v>0.1923</v>
      </c>
      <c r="G614">
        <v>182</v>
      </c>
      <c r="H614">
        <v>106.2</v>
      </c>
      <c r="I614">
        <v>91.3</v>
      </c>
      <c r="J614">
        <v>159.5</v>
      </c>
      <c r="K614">
        <f t="shared" si="73"/>
        <v>14.900000000000006</v>
      </c>
      <c r="L614">
        <f t="shared" si="74"/>
        <v>22.5</v>
      </c>
      <c r="M614">
        <f t="shared" si="75"/>
        <v>25423.320055900011</v>
      </c>
      <c r="N614">
        <f t="shared" si="76"/>
        <v>18091.439774999999</v>
      </c>
      <c r="O614">
        <f t="shared" si="77"/>
        <v>14.295898072182172</v>
      </c>
      <c r="P614">
        <f t="shared" si="78"/>
        <v>1778.3646698887881</v>
      </c>
      <c r="Q614">
        <f t="shared" si="79"/>
        <v>-7331.8802809000117</v>
      </c>
    </row>
    <row r="615" spans="3:17">
      <c r="C615">
        <v>100</v>
      </c>
      <c r="D615">
        <v>50</v>
      </c>
      <c r="E615">
        <f t="shared" si="72"/>
        <v>0.40806999999999999</v>
      </c>
      <c r="F615">
        <v>0.1923</v>
      </c>
      <c r="G615">
        <v>183.7</v>
      </c>
      <c r="H615">
        <v>107.3</v>
      </c>
      <c r="I615">
        <v>91.8</v>
      </c>
      <c r="J615">
        <v>159.9</v>
      </c>
      <c r="K615">
        <f t="shared" si="73"/>
        <v>15.5</v>
      </c>
      <c r="L615">
        <f t="shared" si="74"/>
        <v>23.799999999999983</v>
      </c>
      <c r="M615">
        <f t="shared" si="75"/>
        <v>26447.0779105</v>
      </c>
      <c r="N615">
        <f t="shared" si="76"/>
        <v>19136.722961999985</v>
      </c>
      <c r="O615">
        <f t="shared" si="77"/>
        <v>14.874954245057555</v>
      </c>
      <c r="P615">
        <f t="shared" si="78"/>
        <v>1777.9602864518033</v>
      </c>
      <c r="Q615">
        <f t="shared" si="79"/>
        <v>-7310.3549485000149</v>
      </c>
    </row>
    <row r="616" spans="3:17">
      <c r="C616">
        <v>100</v>
      </c>
      <c r="D616">
        <v>50</v>
      </c>
      <c r="E616">
        <f t="shared" si="72"/>
        <v>0.40806999999999999</v>
      </c>
      <c r="F616">
        <v>0.1923</v>
      </c>
      <c r="G616">
        <v>184.2</v>
      </c>
      <c r="H616">
        <v>107.4</v>
      </c>
      <c r="I616">
        <v>90.6</v>
      </c>
      <c r="J616">
        <v>159.9</v>
      </c>
      <c r="K616">
        <f t="shared" si="73"/>
        <v>16.800000000000011</v>
      </c>
      <c r="L616">
        <f t="shared" si="74"/>
        <v>24.299999999999983</v>
      </c>
      <c r="M616">
        <f t="shared" si="75"/>
        <v>28665.219928800023</v>
      </c>
      <c r="N616">
        <f t="shared" si="76"/>
        <v>19538.754956999986</v>
      </c>
      <c r="O616">
        <f t="shared" si="77"/>
        <v>12.970904047625027</v>
      </c>
      <c r="P616">
        <f t="shared" si="78"/>
        <v>2209.9631470212462</v>
      </c>
      <c r="Q616">
        <f t="shared" si="79"/>
        <v>-9126.4649718000364</v>
      </c>
    </row>
    <row r="617" spans="3:17">
      <c r="C617">
        <v>100</v>
      </c>
      <c r="D617">
        <v>50</v>
      </c>
      <c r="E617">
        <f t="shared" si="72"/>
        <v>0.40806999999999999</v>
      </c>
      <c r="F617">
        <v>0.1923</v>
      </c>
      <c r="G617">
        <v>182.2</v>
      </c>
      <c r="H617">
        <v>107.4</v>
      </c>
      <c r="I617">
        <v>93.2</v>
      </c>
      <c r="J617">
        <v>160.9</v>
      </c>
      <c r="K617">
        <f t="shared" si="73"/>
        <v>14.200000000000003</v>
      </c>
      <c r="L617">
        <f t="shared" si="74"/>
        <v>21.299999999999983</v>
      </c>
      <c r="M617">
        <f t="shared" si="75"/>
        <v>24228.935892200006</v>
      </c>
      <c r="N617">
        <f t="shared" si="76"/>
        <v>17126.562986999987</v>
      </c>
      <c r="O617">
        <f t="shared" si="77"/>
        <v>13.95016055292631</v>
      </c>
      <c r="P617">
        <f t="shared" si="78"/>
        <v>1736.8212932228605</v>
      </c>
      <c r="Q617">
        <f t="shared" si="79"/>
        <v>-7102.3729052000199</v>
      </c>
    </row>
    <row r="618" spans="3:17">
      <c r="C618">
        <v>100</v>
      </c>
      <c r="D618">
        <v>50</v>
      </c>
      <c r="E618">
        <f t="shared" si="72"/>
        <v>0.40806999999999999</v>
      </c>
      <c r="F618">
        <v>0.1923</v>
      </c>
      <c r="G618">
        <v>182.1</v>
      </c>
      <c r="H618">
        <v>109.2</v>
      </c>
      <c r="I618">
        <v>92.1</v>
      </c>
      <c r="J618">
        <v>160.69999999999999</v>
      </c>
      <c r="K618">
        <f t="shared" si="73"/>
        <v>17.100000000000009</v>
      </c>
      <c r="L618">
        <f t="shared" si="74"/>
        <v>21.400000000000006</v>
      </c>
      <c r="M618">
        <f t="shared" si="75"/>
        <v>29177.098856100016</v>
      </c>
      <c r="N618">
        <f t="shared" si="76"/>
        <v>17206.969386000004</v>
      </c>
      <c r="O618">
        <f t="shared" si="77"/>
        <v>7.7029476449020802</v>
      </c>
      <c r="P618">
        <f t="shared" si="78"/>
        <v>3787.7836123434945</v>
      </c>
      <c r="Q618">
        <f t="shared" si="79"/>
        <v>-11970.129470100012</v>
      </c>
    </row>
    <row r="619" spans="3:17">
      <c r="C619">
        <v>100</v>
      </c>
      <c r="D619">
        <v>50</v>
      </c>
      <c r="E619">
        <f t="shared" si="72"/>
        <v>0.40806999999999999</v>
      </c>
      <c r="F619">
        <v>0.1923</v>
      </c>
      <c r="G619">
        <v>184.2</v>
      </c>
      <c r="H619">
        <v>108</v>
      </c>
      <c r="I619">
        <v>93.2</v>
      </c>
      <c r="J619">
        <v>160.1</v>
      </c>
      <c r="K619">
        <f t="shared" si="73"/>
        <v>14.799999999999997</v>
      </c>
      <c r="L619">
        <f t="shared" si="74"/>
        <v>24.099999999999994</v>
      </c>
      <c r="M619">
        <f t="shared" si="75"/>
        <v>25252.693746799996</v>
      </c>
      <c r="N619">
        <f t="shared" si="76"/>
        <v>19377.942158999998</v>
      </c>
      <c r="O619">
        <f t="shared" si="77"/>
        <v>16.675794788808748</v>
      </c>
      <c r="P619">
        <f t="shared" si="78"/>
        <v>1514.3322442266601</v>
      </c>
      <c r="Q619">
        <f t="shared" si="79"/>
        <v>-5874.7515877999977</v>
      </c>
    </row>
    <row r="620" spans="3:17">
      <c r="C620">
        <v>100</v>
      </c>
      <c r="D620">
        <v>50</v>
      </c>
      <c r="E620">
        <f t="shared" si="72"/>
        <v>0.40806999999999999</v>
      </c>
      <c r="F620">
        <v>0.1923</v>
      </c>
      <c r="G620">
        <v>184.2</v>
      </c>
      <c r="H620">
        <v>109.1</v>
      </c>
      <c r="I620">
        <v>93.1</v>
      </c>
      <c r="J620">
        <v>163.1</v>
      </c>
      <c r="K620">
        <f t="shared" si="73"/>
        <v>16</v>
      </c>
      <c r="L620">
        <f t="shared" si="74"/>
        <v>21.099999999999994</v>
      </c>
      <c r="M620">
        <f t="shared" si="75"/>
        <v>27300.209456000001</v>
      </c>
      <c r="N620">
        <f t="shared" si="76"/>
        <v>16965.750188999995</v>
      </c>
      <c r="O620">
        <f t="shared" si="77"/>
        <v>9.7519233515911843</v>
      </c>
      <c r="P620">
        <f t="shared" si="78"/>
        <v>2799.4692402443388</v>
      </c>
      <c r="Q620">
        <f t="shared" si="79"/>
        <v>-10334.459267000006</v>
      </c>
    </row>
    <row r="621" spans="3:17">
      <c r="C621">
        <v>100</v>
      </c>
      <c r="D621">
        <v>50</v>
      </c>
      <c r="E621">
        <f t="shared" si="72"/>
        <v>0.40806999999999999</v>
      </c>
      <c r="F621">
        <v>0.1923</v>
      </c>
      <c r="G621">
        <v>183.5</v>
      </c>
      <c r="H621">
        <v>108.6</v>
      </c>
      <c r="I621">
        <v>91.8</v>
      </c>
      <c r="J621">
        <v>160.1</v>
      </c>
      <c r="K621">
        <f t="shared" si="73"/>
        <v>16.799999999999997</v>
      </c>
      <c r="L621">
        <f t="shared" si="74"/>
        <v>23.400000000000006</v>
      </c>
      <c r="M621">
        <f t="shared" si="75"/>
        <v>28665.219928799997</v>
      </c>
      <c r="N621">
        <f t="shared" si="76"/>
        <v>18815.097366000005</v>
      </c>
      <c r="O621">
        <f t="shared" si="77"/>
        <v>11.439653102883273</v>
      </c>
      <c r="P621">
        <f t="shared" si="78"/>
        <v>2505.777025841383</v>
      </c>
      <c r="Q621">
        <f t="shared" si="79"/>
        <v>-9850.122562799992</v>
      </c>
    </row>
    <row r="622" spans="3:17">
      <c r="C622">
        <v>100</v>
      </c>
      <c r="D622">
        <v>50</v>
      </c>
      <c r="E622">
        <f t="shared" si="72"/>
        <v>0.40806999999999999</v>
      </c>
      <c r="F622">
        <v>0.1923</v>
      </c>
      <c r="G622">
        <v>184</v>
      </c>
      <c r="H622">
        <v>111.2</v>
      </c>
      <c r="I622">
        <v>93</v>
      </c>
      <c r="J622">
        <v>161</v>
      </c>
      <c r="K622">
        <f t="shared" si="73"/>
        <v>18.200000000000003</v>
      </c>
      <c r="L622">
        <f t="shared" si="74"/>
        <v>23</v>
      </c>
      <c r="M622">
        <f t="shared" si="75"/>
        <v>31053.988256200006</v>
      </c>
      <c r="N622">
        <f t="shared" si="76"/>
        <v>18493.47177</v>
      </c>
      <c r="O622">
        <f t="shared" si="77"/>
        <v>7.9622519919462897</v>
      </c>
      <c r="P622">
        <f t="shared" si="78"/>
        <v>3900.151400333812</v>
      </c>
      <c r="Q622">
        <f t="shared" si="79"/>
        <v>-12560.516486200006</v>
      </c>
    </row>
    <row r="623" spans="3:17">
      <c r="C623">
        <v>100</v>
      </c>
      <c r="D623">
        <v>50</v>
      </c>
      <c r="E623">
        <f t="shared" si="72"/>
        <v>0.40806999999999999</v>
      </c>
      <c r="F623">
        <v>0.1923</v>
      </c>
      <c r="G623">
        <v>185.9</v>
      </c>
      <c r="H623">
        <v>111.6</v>
      </c>
      <c r="I623">
        <v>93.3</v>
      </c>
      <c r="J623">
        <v>161.19999999999999</v>
      </c>
      <c r="K623">
        <f t="shared" si="73"/>
        <v>18.299999999999997</v>
      </c>
      <c r="L623">
        <f t="shared" si="74"/>
        <v>24.700000000000017</v>
      </c>
      <c r="M623">
        <f t="shared" si="75"/>
        <v>31224.614565299995</v>
      </c>
      <c r="N623">
        <f t="shared" si="76"/>
        <v>19860.380553000014</v>
      </c>
      <c r="O623">
        <f t="shared" si="77"/>
        <v>10.251509444756183</v>
      </c>
      <c r="P623">
        <f t="shared" si="78"/>
        <v>3045.8553185328142</v>
      </c>
      <c r="Q623">
        <f t="shared" si="79"/>
        <v>-11364.234012299981</v>
      </c>
    </row>
    <row r="624" spans="3:17">
      <c r="C624">
        <v>100</v>
      </c>
      <c r="D624">
        <v>50</v>
      </c>
      <c r="E624">
        <f t="shared" si="72"/>
        <v>0.40806999999999999</v>
      </c>
      <c r="F624">
        <v>0.1923</v>
      </c>
      <c r="G624">
        <v>183.4</v>
      </c>
      <c r="H624">
        <v>110.2</v>
      </c>
      <c r="I624">
        <v>92.5</v>
      </c>
      <c r="J624">
        <v>161.5</v>
      </c>
      <c r="K624">
        <f t="shared" si="73"/>
        <v>17.700000000000003</v>
      </c>
      <c r="L624">
        <f t="shared" si="74"/>
        <v>21.900000000000006</v>
      </c>
      <c r="M624">
        <f t="shared" si="75"/>
        <v>30200.856710700002</v>
      </c>
      <c r="N624">
        <f t="shared" si="76"/>
        <v>17609.001381000005</v>
      </c>
      <c r="O624">
        <f t="shared" si="77"/>
        <v>7.3417685136764694</v>
      </c>
      <c r="P624">
        <f t="shared" si="78"/>
        <v>4113.5670042498514</v>
      </c>
      <c r="Q624">
        <f t="shared" si="79"/>
        <v>-12591.855329699996</v>
      </c>
    </row>
    <row r="625" spans="3:17">
      <c r="C625">
        <v>100</v>
      </c>
      <c r="D625">
        <v>50</v>
      </c>
      <c r="E625">
        <f t="shared" si="72"/>
        <v>0.40806999999999999</v>
      </c>
      <c r="F625">
        <v>0.1923</v>
      </c>
      <c r="G625">
        <v>184.8</v>
      </c>
      <c r="H625">
        <v>110.3</v>
      </c>
      <c r="I625">
        <v>94.3</v>
      </c>
      <c r="J625">
        <v>162.6</v>
      </c>
      <c r="K625">
        <f t="shared" si="73"/>
        <v>16</v>
      </c>
      <c r="L625">
        <f t="shared" si="74"/>
        <v>22.200000000000017</v>
      </c>
      <c r="M625">
        <f t="shared" si="75"/>
        <v>27300.209456000001</v>
      </c>
      <c r="N625">
        <f t="shared" si="76"/>
        <v>17850.220578000015</v>
      </c>
      <c r="O625">
        <f t="shared" si="77"/>
        <v>11.306575466844631</v>
      </c>
      <c r="P625">
        <f t="shared" si="78"/>
        <v>2414.5427177358038</v>
      </c>
      <c r="Q625">
        <f t="shared" si="79"/>
        <v>-9449.9888779999856</v>
      </c>
    </row>
    <row r="626" spans="3:17">
      <c r="C626">
        <v>100</v>
      </c>
      <c r="D626">
        <v>50</v>
      </c>
      <c r="E626">
        <f t="shared" si="72"/>
        <v>0.40806999999999999</v>
      </c>
      <c r="F626">
        <v>0.1923</v>
      </c>
      <c r="G626">
        <v>183.4</v>
      </c>
      <c r="H626">
        <v>108.4</v>
      </c>
      <c r="I626">
        <v>92.5</v>
      </c>
      <c r="J626">
        <v>160.4</v>
      </c>
      <c r="K626">
        <f t="shared" si="73"/>
        <v>15.900000000000006</v>
      </c>
      <c r="L626">
        <f t="shared" si="74"/>
        <v>23</v>
      </c>
      <c r="M626">
        <f t="shared" si="75"/>
        <v>27129.583146900011</v>
      </c>
      <c r="N626">
        <f t="shared" si="76"/>
        <v>18493.47177</v>
      </c>
      <c r="O626">
        <f t="shared" si="77"/>
        <v>12.712252482456984</v>
      </c>
      <c r="P626">
        <f t="shared" si="78"/>
        <v>2134.1287222181172</v>
      </c>
      <c r="Q626">
        <f t="shared" si="79"/>
        <v>-8636.1113769000112</v>
      </c>
    </row>
    <row r="627" spans="3:17">
      <c r="C627">
        <v>100</v>
      </c>
      <c r="D627">
        <v>50</v>
      </c>
      <c r="E627">
        <f t="shared" si="72"/>
        <v>0.40806999999999999</v>
      </c>
      <c r="F627">
        <v>0.1923</v>
      </c>
      <c r="G627">
        <v>184.2</v>
      </c>
      <c r="H627">
        <v>110.4</v>
      </c>
      <c r="I627">
        <v>92.3</v>
      </c>
      <c r="J627">
        <v>160.80000000000001</v>
      </c>
      <c r="K627">
        <f t="shared" si="73"/>
        <v>18.100000000000009</v>
      </c>
      <c r="L627">
        <f t="shared" si="74"/>
        <v>23.399999999999977</v>
      </c>
      <c r="M627">
        <f t="shared" si="75"/>
        <v>30883.361947100017</v>
      </c>
      <c r="N627">
        <f t="shared" si="76"/>
        <v>18815.097365999984</v>
      </c>
      <c r="O627">
        <f t="shared" si="77"/>
        <v>8.8228950502474337</v>
      </c>
      <c r="P627">
        <f t="shared" si="78"/>
        <v>3500.3660103872489</v>
      </c>
      <c r="Q627">
        <f t="shared" si="79"/>
        <v>-12068.264581100033</v>
      </c>
    </row>
    <row r="628" spans="3:17">
      <c r="C628">
        <v>100</v>
      </c>
      <c r="D628">
        <v>50</v>
      </c>
      <c r="E628">
        <f t="shared" si="72"/>
        <v>0.40806999999999999</v>
      </c>
      <c r="F628">
        <v>0.1923</v>
      </c>
      <c r="G628">
        <v>184.5</v>
      </c>
      <c r="H628">
        <v>109.1</v>
      </c>
      <c r="I628">
        <v>93.1</v>
      </c>
      <c r="J628">
        <v>162.30000000000001</v>
      </c>
      <c r="K628">
        <f t="shared" si="73"/>
        <v>16</v>
      </c>
      <c r="L628">
        <f t="shared" si="74"/>
        <v>22.199999999999989</v>
      </c>
      <c r="M628">
        <f t="shared" si="75"/>
        <v>27300.209456000001</v>
      </c>
      <c r="N628">
        <f t="shared" si="76"/>
        <v>17850.220577999993</v>
      </c>
      <c r="O628">
        <f t="shared" si="77"/>
        <v>11.4562971011771</v>
      </c>
      <c r="P628">
        <f t="shared" si="78"/>
        <v>2382.9872091214347</v>
      </c>
      <c r="Q628">
        <f t="shared" si="79"/>
        <v>-9449.9888780000074</v>
      </c>
    </row>
    <row r="629" spans="3:17">
      <c r="C629">
        <v>100</v>
      </c>
      <c r="D629">
        <v>50</v>
      </c>
      <c r="E629">
        <f t="shared" si="72"/>
        <v>0.40806999999999999</v>
      </c>
      <c r="F629">
        <v>0.1923</v>
      </c>
      <c r="G629">
        <v>182.7</v>
      </c>
      <c r="H629">
        <v>109.9</v>
      </c>
      <c r="I629">
        <v>92.8</v>
      </c>
      <c r="J629">
        <v>161.5</v>
      </c>
      <c r="K629">
        <f t="shared" si="73"/>
        <v>17.100000000000009</v>
      </c>
      <c r="L629">
        <f t="shared" si="74"/>
        <v>21.199999999999989</v>
      </c>
      <c r="M629">
        <f t="shared" si="75"/>
        <v>29177.098856100016</v>
      </c>
      <c r="N629">
        <f t="shared" si="76"/>
        <v>17046.156587999991</v>
      </c>
      <c r="O629">
        <f t="shared" si="77"/>
        <v>7.3850418849106196</v>
      </c>
      <c r="P629">
        <f t="shared" si="78"/>
        <v>3950.8372885082349</v>
      </c>
      <c r="Q629">
        <f t="shared" si="79"/>
        <v>-12130.942268100025</v>
      </c>
    </row>
    <row r="630" spans="3:17">
      <c r="C630">
        <v>100</v>
      </c>
      <c r="D630">
        <v>50</v>
      </c>
      <c r="E630">
        <f t="shared" si="72"/>
        <v>0.40806999999999999</v>
      </c>
      <c r="F630">
        <v>0.1923</v>
      </c>
      <c r="G630">
        <v>183.1</v>
      </c>
      <c r="H630">
        <v>108.7</v>
      </c>
      <c r="I630">
        <v>92</v>
      </c>
      <c r="J630">
        <v>160.30000000000001</v>
      </c>
      <c r="K630">
        <f t="shared" si="73"/>
        <v>16.700000000000003</v>
      </c>
      <c r="L630">
        <f t="shared" si="74"/>
        <v>22.799999999999983</v>
      </c>
      <c r="M630">
        <f t="shared" si="75"/>
        <v>28494.593619700008</v>
      </c>
      <c r="N630">
        <f t="shared" si="76"/>
        <v>18332.658971999987</v>
      </c>
      <c r="O630">
        <f t="shared" si="77"/>
        <v>10.731196802911999</v>
      </c>
      <c r="P630">
        <f t="shared" si="78"/>
        <v>2655.3043563573233</v>
      </c>
      <c r="Q630">
        <f t="shared" si="79"/>
        <v>-10161.934647700022</v>
      </c>
    </row>
    <row r="631" spans="3:17">
      <c r="C631">
        <v>100</v>
      </c>
      <c r="D631">
        <v>50</v>
      </c>
      <c r="E631">
        <f t="shared" si="72"/>
        <v>0.40806999999999999</v>
      </c>
      <c r="F631">
        <v>0.1923</v>
      </c>
      <c r="G631">
        <v>181.4</v>
      </c>
      <c r="H631">
        <v>107.7</v>
      </c>
      <c r="I631">
        <v>91.6</v>
      </c>
      <c r="J631">
        <v>160.5</v>
      </c>
      <c r="K631">
        <f t="shared" si="73"/>
        <v>16.100000000000009</v>
      </c>
      <c r="L631">
        <f t="shared" si="74"/>
        <v>20.900000000000006</v>
      </c>
      <c r="M631">
        <f t="shared" si="75"/>
        <v>27470.835765100015</v>
      </c>
      <c r="N631">
        <f t="shared" si="76"/>
        <v>16804.937391000007</v>
      </c>
      <c r="O631">
        <f t="shared" si="77"/>
        <v>9.0382921153828448</v>
      </c>
      <c r="P631">
        <f t="shared" si="78"/>
        <v>3039.3834824552364</v>
      </c>
      <c r="Q631">
        <f t="shared" si="79"/>
        <v>-10665.898374100008</v>
      </c>
    </row>
    <row r="632" spans="3:17">
      <c r="C632">
        <v>100</v>
      </c>
      <c r="D632">
        <v>50</v>
      </c>
      <c r="E632">
        <f t="shared" si="72"/>
        <v>0.40806999999999999</v>
      </c>
      <c r="F632">
        <v>0.1923</v>
      </c>
      <c r="G632">
        <v>182.7</v>
      </c>
      <c r="H632">
        <v>108.9</v>
      </c>
      <c r="I632">
        <v>91.2</v>
      </c>
      <c r="J632">
        <v>162.4</v>
      </c>
      <c r="K632">
        <f t="shared" si="73"/>
        <v>17.700000000000003</v>
      </c>
      <c r="L632">
        <f t="shared" si="74"/>
        <v>20.299999999999983</v>
      </c>
      <c r="M632">
        <f t="shared" si="75"/>
        <v>30200.856710700002</v>
      </c>
      <c r="N632">
        <f t="shared" si="76"/>
        <v>16322.498996999986</v>
      </c>
      <c r="O632">
        <f t="shared" si="77"/>
        <v>4.8448048893676061</v>
      </c>
      <c r="P632">
        <f t="shared" si="78"/>
        <v>6233.6579904339824</v>
      </c>
      <c r="Q632">
        <f t="shared" si="79"/>
        <v>-13878.357713700016</v>
      </c>
    </row>
    <row r="633" spans="3:17">
      <c r="C633">
        <v>100</v>
      </c>
      <c r="D633">
        <v>50</v>
      </c>
      <c r="E633">
        <f t="shared" si="72"/>
        <v>0.40806999999999999</v>
      </c>
      <c r="F633">
        <v>0.1923</v>
      </c>
      <c r="G633">
        <v>184</v>
      </c>
      <c r="H633">
        <v>110</v>
      </c>
      <c r="I633">
        <v>90.7</v>
      </c>
      <c r="J633">
        <v>161.5</v>
      </c>
      <c r="K633">
        <f t="shared" si="73"/>
        <v>19.299999999999997</v>
      </c>
      <c r="L633">
        <f t="shared" si="74"/>
        <v>22.5</v>
      </c>
      <c r="M633">
        <f t="shared" si="75"/>
        <v>32930.877656299999</v>
      </c>
      <c r="N633">
        <f t="shared" si="76"/>
        <v>18091.439774999999</v>
      </c>
      <c r="O633">
        <f t="shared" si="77"/>
        <v>5.3850450215195949</v>
      </c>
      <c r="P633">
        <f t="shared" si="78"/>
        <v>6115.2464881356373</v>
      </c>
      <c r="Q633">
        <f t="shared" si="79"/>
        <v>-14839.4378813</v>
      </c>
    </row>
    <row r="634" spans="3:17">
      <c r="C634">
        <v>100</v>
      </c>
      <c r="D634">
        <v>50</v>
      </c>
      <c r="E634">
        <f t="shared" si="72"/>
        <v>0.40806999999999999</v>
      </c>
      <c r="F634">
        <v>0.1923</v>
      </c>
      <c r="G634">
        <v>181.7</v>
      </c>
      <c r="H634">
        <v>108.4</v>
      </c>
      <c r="I634">
        <v>92.4</v>
      </c>
      <c r="J634">
        <v>161</v>
      </c>
      <c r="K634">
        <f t="shared" si="73"/>
        <v>16</v>
      </c>
      <c r="L634">
        <f t="shared" si="74"/>
        <v>20.699999999999989</v>
      </c>
      <c r="M634">
        <f t="shared" si="75"/>
        <v>27300.209456000001</v>
      </c>
      <c r="N634">
        <f t="shared" si="76"/>
        <v>16644.124592999993</v>
      </c>
      <c r="O634">
        <f t="shared" si="77"/>
        <v>8.8798978451404214</v>
      </c>
      <c r="P634">
        <f t="shared" si="78"/>
        <v>3074.3832791883083</v>
      </c>
      <c r="Q634">
        <f t="shared" si="79"/>
        <v>-10656.084863000007</v>
      </c>
    </row>
    <row r="635" spans="3:17">
      <c r="C635">
        <v>100</v>
      </c>
      <c r="D635">
        <v>50</v>
      </c>
      <c r="E635">
        <f t="shared" si="72"/>
        <v>0.40806999999999999</v>
      </c>
      <c r="F635">
        <v>0.1923</v>
      </c>
      <c r="G635">
        <v>181.6</v>
      </c>
      <c r="H635">
        <v>108</v>
      </c>
      <c r="I635">
        <v>92.5</v>
      </c>
      <c r="J635">
        <v>161.1</v>
      </c>
      <c r="K635">
        <f t="shared" si="73"/>
        <v>15.5</v>
      </c>
      <c r="L635">
        <f t="shared" si="74"/>
        <v>20.5</v>
      </c>
      <c r="M635">
        <f t="shared" si="75"/>
        <v>26447.0779105</v>
      </c>
      <c r="N635">
        <f t="shared" si="76"/>
        <v>16483.311795000001</v>
      </c>
      <c r="O635">
        <f t="shared" si="77"/>
        <v>9.6602974518207319</v>
      </c>
      <c r="P635">
        <f t="shared" si="78"/>
        <v>2737.7084445277992</v>
      </c>
      <c r="Q635">
        <f t="shared" si="79"/>
        <v>-9963.7661154999987</v>
      </c>
    </row>
    <row r="636" spans="3:17">
      <c r="C636">
        <v>100</v>
      </c>
      <c r="D636">
        <v>50</v>
      </c>
      <c r="E636">
        <f t="shared" si="72"/>
        <v>0.40806999999999999</v>
      </c>
      <c r="F636">
        <v>0.1923</v>
      </c>
      <c r="G636">
        <v>181.7</v>
      </c>
      <c r="H636">
        <v>110.4</v>
      </c>
      <c r="I636">
        <v>92.6</v>
      </c>
      <c r="J636">
        <v>161.69999999999999</v>
      </c>
      <c r="K636">
        <f t="shared" si="73"/>
        <v>17.800000000000011</v>
      </c>
      <c r="L636">
        <f t="shared" si="74"/>
        <v>20</v>
      </c>
      <c r="M636">
        <f t="shared" si="75"/>
        <v>30371.483019800024</v>
      </c>
      <c r="N636">
        <f t="shared" si="76"/>
        <v>16081.2798</v>
      </c>
      <c r="O636">
        <f t="shared" si="77"/>
        <v>3.9850121353298191</v>
      </c>
      <c r="P636">
        <f t="shared" si="78"/>
        <v>7621.4279877685567</v>
      </c>
      <c r="Q636">
        <f t="shared" si="79"/>
        <v>-14290.203219800023</v>
      </c>
    </row>
    <row r="637" spans="3:17">
      <c r="C637">
        <v>100</v>
      </c>
      <c r="D637">
        <v>50</v>
      </c>
      <c r="E637">
        <f t="shared" si="72"/>
        <v>0.40806999999999999</v>
      </c>
      <c r="F637">
        <v>0.1923</v>
      </c>
      <c r="G637">
        <v>180.4</v>
      </c>
      <c r="H637">
        <v>107.9</v>
      </c>
      <c r="I637">
        <v>92</v>
      </c>
      <c r="J637">
        <v>158.19999999999999</v>
      </c>
      <c r="K637">
        <f t="shared" si="73"/>
        <v>15.900000000000006</v>
      </c>
      <c r="L637">
        <f t="shared" si="74"/>
        <v>22.200000000000017</v>
      </c>
      <c r="M637">
        <f t="shared" si="75"/>
        <v>27129.583146900011</v>
      </c>
      <c r="N637">
        <f t="shared" si="76"/>
        <v>17850.220578000015</v>
      </c>
      <c r="O637">
        <f t="shared" si="77"/>
        <v>11.172849627053621</v>
      </c>
      <c r="P637">
        <f t="shared" si="78"/>
        <v>2428.170435697014</v>
      </c>
      <c r="Q637">
        <f t="shared" si="79"/>
        <v>-9279.3625688999964</v>
      </c>
    </row>
    <row r="638" spans="3:17">
      <c r="C638">
        <v>100</v>
      </c>
      <c r="D638">
        <v>50</v>
      </c>
      <c r="E638">
        <f t="shared" si="72"/>
        <v>0.40806999999999999</v>
      </c>
      <c r="F638">
        <v>0.1923</v>
      </c>
      <c r="G638">
        <v>181</v>
      </c>
      <c r="H638">
        <v>108.6</v>
      </c>
      <c r="I638">
        <v>92.4</v>
      </c>
      <c r="J638">
        <v>159.6</v>
      </c>
      <c r="K638">
        <f t="shared" si="73"/>
        <v>16.199999999999989</v>
      </c>
      <c r="L638">
        <f t="shared" si="74"/>
        <v>21.400000000000006</v>
      </c>
      <c r="M638">
        <f t="shared" si="75"/>
        <v>27641.462074199979</v>
      </c>
      <c r="N638">
        <f t="shared" si="76"/>
        <v>17206.969386000004</v>
      </c>
      <c r="O638">
        <f t="shared" si="77"/>
        <v>9.4150667975300397</v>
      </c>
      <c r="P638">
        <f t="shared" si="78"/>
        <v>2935.8753016443256</v>
      </c>
      <c r="Q638">
        <f t="shared" si="79"/>
        <v>-10434.492688199975</v>
      </c>
    </row>
    <row r="639" spans="3:17">
      <c r="C639">
        <v>100</v>
      </c>
      <c r="D639">
        <v>50</v>
      </c>
      <c r="E639">
        <f t="shared" si="72"/>
        <v>0.40806999999999999</v>
      </c>
      <c r="F639">
        <v>0.1923</v>
      </c>
      <c r="G639">
        <v>180.3</v>
      </c>
      <c r="H639">
        <v>108.1</v>
      </c>
      <c r="I639">
        <v>92</v>
      </c>
      <c r="J639">
        <v>159.1</v>
      </c>
      <c r="K639">
        <f t="shared" si="73"/>
        <v>16.099999999999994</v>
      </c>
      <c r="L639">
        <f t="shared" si="74"/>
        <v>21.200000000000017</v>
      </c>
      <c r="M639">
        <f t="shared" si="75"/>
        <v>27470.83576509999</v>
      </c>
      <c r="N639">
        <f t="shared" si="76"/>
        <v>17046.156588000013</v>
      </c>
      <c r="O639">
        <f t="shared" si="77"/>
        <v>9.2910648804862088</v>
      </c>
      <c r="P639">
        <f t="shared" si="78"/>
        <v>2956.693997778048</v>
      </c>
      <c r="Q639">
        <f t="shared" si="79"/>
        <v>-10424.679177099977</v>
      </c>
    </row>
    <row r="640" spans="3:17">
      <c r="C640">
        <v>100</v>
      </c>
      <c r="D640">
        <v>50</v>
      </c>
      <c r="E640">
        <f t="shared" si="72"/>
        <v>0.40806999999999999</v>
      </c>
      <c r="F640">
        <v>0.1923</v>
      </c>
      <c r="G640">
        <v>179</v>
      </c>
      <c r="H640">
        <v>108.1</v>
      </c>
      <c r="I640">
        <v>91.7</v>
      </c>
      <c r="J640">
        <v>158.80000000000001</v>
      </c>
      <c r="K640">
        <f t="shared" si="73"/>
        <v>16.399999999999991</v>
      </c>
      <c r="L640">
        <f t="shared" si="74"/>
        <v>20.199999999999989</v>
      </c>
      <c r="M640">
        <f t="shared" si="75"/>
        <v>27982.714692399983</v>
      </c>
      <c r="N640">
        <f t="shared" si="76"/>
        <v>16242.09259799999</v>
      </c>
      <c r="O640">
        <f t="shared" si="77"/>
        <v>6.9926910447411696</v>
      </c>
      <c r="P640">
        <f t="shared" si="78"/>
        <v>4001.7090006349258</v>
      </c>
      <c r="Q640">
        <f t="shared" si="79"/>
        <v>-11740.622094399992</v>
      </c>
    </row>
    <row r="641" spans="3:17">
      <c r="C641">
        <v>100</v>
      </c>
      <c r="D641">
        <v>50</v>
      </c>
      <c r="E641">
        <f t="shared" si="72"/>
        <v>0.40806999999999999</v>
      </c>
      <c r="F641">
        <v>0.1923</v>
      </c>
      <c r="G641">
        <v>179.2</v>
      </c>
      <c r="H641">
        <v>107.4</v>
      </c>
      <c r="I641">
        <v>92.7</v>
      </c>
      <c r="J641">
        <v>160.19999999999999</v>
      </c>
      <c r="K641">
        <f t="shared" si="73"/>
        <v>14.700000000000003</v>
      </c>
      <c r="L641">
        <f t="shared" si="74"/>
        <v>19</v>
      </c>
      <c r="M641">
        <f t="shared" si="75"/>
        <v>25082.067437700007</v>
      </c>
      <c r="N641">
        <f t="shared" si="76"/>
        <v>15277.21581</v>
      </c>
      <c r="O641">
        <f t="shared" si="77"/>
        <v>8.7109209787418571</v>
      </c>
      <c r="P641">
        <f t="shared" si="78"/>
        <v>2879.3818126591109</v>
      </c>
      <c r="Q641">
        <f t="shared" si="79"/>
        <v>-9804.8516277000072</v>
      </c>
    </row>
    <row r="642" spans="3:17">
      <c r="C642">
        <v>100</v>
      </c>
      <c r="D642">
        <v>50</v>
      </c>
      <c r="E642">
        <f t="shared" si="72"/>
        <v>0.40806999999999999</v>
      </c>
      <c r="F642">
        <v>0.1923</v>
      </c>
      <c r="G642">
        <v>179.1</v>
      </c>
      <c r="H642">
        <v>108.4</v>
      </c>
      <c r="I642">
        <v>90.9</v>
      </c>
      <c r="J642">
        <v>159.19999999999999</v>
      </c>
      <c r="K642">
        <f t="shared" si="73"/>
        <v>17.5</v>
      </c>
      <c r="L642">
        <f t="shared" si="74"/>
        <v>19.900000000000006</v>
      </c>
      <c r="M642">
        <f t="shared" si="75"/>
        <v>29859.604092499998</v>
      </c>
      <c r="N642">
        <f t="shared" si="76"/>
        <v>16000.873401000004</v>
      </c>
      <c r="O642">
        <f t="shared" si="77"/>
        <v>4.3501066742889467</v>
      </c>
      <c r="P642">
        <f t="shared" si="78"/>
        <v>6864.1084755423253</v>
      </c>
      <c r="Q642">
        <f t="shared" si="79"/>
        <v>-13858.730691499994</v>
      </c>
    </row>
    <row r="643" spans="3:17">
      <c r="C643">
        <v>100</v>
      </c>
      <c r="D643">
        <v>50</v>
      </c>
      <c r="E643">
        <f t="shared" ref="E643:E706" si="80" xml:space="preserve"> (5.7214*C643 - 164.07)/1000</f>
        <v>0.40806999999999999</v>
      </c>
      <c r="F643">
        <v>0.1923</v>
      </c>
      <c r="G643">
        <v>180.6</v>
      </c>
      <c r="H643">
        <v>108.1</v>
      </c>
      <c r="I643">
        <v>92.2</v>
      </c>
      <c r="J643">
        <v>159</v>
      </c>
      <c r="K643">
        <f t="shared" ref="K643:K706" si="81" xml:space="preserve"> H643 - I643</f>
        <v>15.899999999999991</v>
      </c>
      <c r="L643">
        <f t="shared" ref="L643:L706" si="82" xml:space="preserve"> G643 - J643</f>
        <v>21.599999999999994</v>
      </c>
      <c r="M643">
        <f t="shared" ref="M643:M706" si="83" xml:space="preserve"> 4181.3*K643*E643</f>
        <v>27129.583146899986</v>
      </c>
      <c r="N643">
        <f t="shared" ref="N643:N706" si="84">4181.3*L643*F643</f>
        <v>17367.782183999996</v>
      </c>
      <c r="O643">
        <f t="shared" ref="O643:O706" si="85" xml:space="preserve"> ( (G643 - H643) - (J643-I643))/(LN( (G643-I643)/(J643-H643)))</f>
        <v>10.325917737044483</v>
      </c>
      <c r="P643">
        <f t="shared" ref="P643:P706" si="86" xml:space="preserve"> M643/O643</f>
        <v>2627.3290023967497</v>
      </c>
      <c r="Q643">
        <f t="shared" ref="Q643:Q706" si="87" xml:space="preserve"> N643 - M643</f>
        <v>-9761.8009628999898</v>
      </c>
    </row>
    <row r="644" spans="3:17">
      <c r="C644">
        <v>100</v>
      </c>
      <c r="D644">
        <v>50</v>
      </c>
      <c r="E644">
        <f t="shared" si="80"/>
        <v>0.40806999999999999</v>
      </c>
      <c r="F644">
        <v>0.1923</v>
      </c>
      <c r="G644">
        <v>178.1</v>
      </c>
      <c r="H644">
        <v>107.8</v>
      </c>
      <c r="I644">
        <v>90.6</v>
      </c>
      <c r="J644">
        <v>159.80000000000001</v>
      </c>
      <c r="K644">
        <f t="shared" si="81"/>
        <v>17.200000000000003</v>
      </c>
      <c r="L644">
        <f t="shared" si="82"/>
        <v>18.299999999999983</v>
      </c>
      <c r="M644">
        <f t="shared" si="83"/>
        <v>29347.725165200005</v>
      </c>
      <c r="N644">
        <f t="shared" si="84"/>
        <v>14714.371016999987</v>
      </c>
      <c r="O644">
        <f t="shared" si="85"/>
        <v>2.1137786526140463</v>
      </c>
      <c r="P644">
        <f t="shared" si="86"/>
        <v>13884.010574572962</v>
      </c>
      <c r="Q644">
        <f t="shared" si="87"/>
        <v>-14633.354148200018</v>
      </c>
    </row>
    <row r="645" spans="3:17">
      <c r="C645">
        <v>100</v>
      </c>
      <c r="D645">
        <v>50</v>
      </c>
      <c r="E645">
        <f t="shared" si="80"/>
        <v>0.40806999999999999</v>
      </c>
      <c r="F645">
        <v>0.1923</v>
      </c>
      <c r="G645">
        <v>178.8</v>
      </c>
      <c r="H645">
        <v>108.7</v>
      </c>
      <c r="I645">
        <v>90.7</v>
      </c>
      <c r="J645">
        <v>159.1</v>
      </c>
      <c r="K645">
        <f t="shared" si="81"/>
        <v>18</v>
      </c>
      <c r="L645">
        <f t="shared" si="82"/>
        <v>19.700000000000017</v>
      </c>
      <c r="M645">
        <f t="shared" si="83"/>
        <v>30712.735638000002</v>
      </c>
      <c r="N645">
        <f t="shared" si="84"/>
        <v>15840.060603000014</v>
      </c>
      <c r="O645">
        <f t="shared" si="85"/>
        <v>3.0439691066850756</v>
      </c>
      <c r="P645">
        <f t="shared" si="86"/>
        <v>10089.700178148849</v>
      </c>
      <c r="Q645">
        <f t="shared" si="87"/>
        <v>-14872.675034999987</v>
      </c>
    </row>
    <row r="646" spans="3:17">
      <c r="C646">
        <v>100</v>
      </c>
      <c r="D646">
        <v>50</v>
      </c>
      <c r="E646">
        <f t="shared" si="80"/>
        <v>0.40806999999999999</v>
      </c>
      <c r="F646">
        <v>0.1923</v>
      </c>
      <c r="G646">
        <v>177.4</v>
      </c>
      <c r="H646">
        <v>108.3</v>
      </c>
      <c r="I646">
        <v>92</v>
      </c>
      <c r="J646">
        <v>159.30000000000001</v>
      </c>
      <c r="K646">
        <f t="shared" si="81"/>
        <v>16.299999999999997</v>
      </c>
      <c r="L646">
        <f t="shared" si="82"/>
        <v>18.099999999999994</v>
      </c>
      <c r="M646">
        <f t="shared" si="83"/>
        <v>27812.088383299993</v>
      </c>
      <c r="N646">
        <f t="shared" si="84"/>
        <v>14553.558218999997</v>
      </c>
      <c r="O646">
        <f t="shared" si="85"/>
        <v>3.4916169414924028</v>
      </c>
      <c r="P646">
        <f t="shared" si="86"/>
        <v>7965.3893452047532</v>
      </c>
      <c r="Q646">
        <f t="shared" si="87"/>
        <v>-13258.530164299997</v>
      </c>
    </row>
    <row r="647" spans="3:17">
      <c r="C647">
        <v>100</v>
      </c>
      <c r="D647">
        <v>50</v>
      </c>
      <c r="E647">
        <f t="shared" si="80"/>
        <v>0.40806999999999999</v>
      </c>
      <c r="F647">
        <v>0.1923</v>
      </c>
      <c r="G647">
        <v>178.5</v>
      </c>
      <c r="H647">
        <v>107.9</v>
      </c>
      <c r="I647">
        <v>91.3</v>
      </c>
      <c r="J647">
        <v>157.80000000000001</v>
      </c>
      <c r="K647">
        <f t="shared" si="81"/>
        <v>16.600000000000009</v>
      </c>
      <c r="L647">
        <f t="shared" si="82"/>
        <v>20.699999999999989</v>
      </c>
      <c r="M647">
        <f t="shared" si="83"/>
        <v>28323.967310600019</v>
      </c>
      <c r="N647">
        <f t="shared" si="84"/>
        <v>16644.124592999993</v>
      </c>
      <c r="O647">
        <f t="shared" si="85"/>
        <v>7.345257002809281</v>
      </c>
      <c r="P647">
        <f t="shared" si="86"/>
        <v>3856.0893512326634</v>
      </c>
      <c r="Q647">
        <f t="shared" si="87"/>
        <v>-11679.842717600026</v>
      </c>
    </row>
    <row r="648" spans="3:17">
      <c r="C648">
        <v>100</v>
      </c>
      <c r="D648">
        <v>50</v>
      </c>
      <c r="E648">
        <f t="shared" si="80"/>
        <v>0.40806999999999999</v>
      </c>
      <c r="F648">
        <v>0.1923</v>
      </c>
      <c r="G648">
        <v>178.5</v>
      </c>
      <c r="H648">
        <v>105.5</v>
      </c>
      <c r="I648">
        <v>90.8</v>
      </c>
      <c r="J648">
        <v>157</v>
      </c>
      <c r="K648">
        <f t="shared" si="81"/>
        <v>14.700000000000003</v>
      </c>
      <c r="L648">
        <f t="shared" si="82"/>
        <v>21.5</v>
      </c>
      <c r="M648">
        <f t="shared" si="83"/>
        <v>25082.067437700007</v>
      </c>
      <c r="N648">
        <f t="shared" si="84"/>
        <v>17287.375785</v>
      </c>
      <c r="O648">
        <f t="shared" si="85"/>
        <v>12.773788985489814</v>
      </c>
      <c r="P648">
        <f t="shared" si="86"/>
        <v>1963.5573647092174</v>
      </c>
      <c r="Q648">
        <f t="shared" si="87"/>
        <v>-7794.6916527000067</v>
      </c>
    </row>
    <row r="649" spans="3:17">
      <c r="C649">
        <v>100</v>
      </c>
      <c r="D649">
        <v>50</v>
      </c>
      <c r="E649">
        <f t="shared" si="80"/>
        <v>0.40806999999999999</v>
      </c>
      <c r="F649">
        <v>0.1923</v>
      </c>
      <c r="G649">
        <v>178.4</v>
      </c>
      <c r="H649">
        <v>106.6</v>
      </c>
      <c r="I649">
        <v>91.2</v>
      </c>
      <c r="J649">
        <v>158.1</v>
      </c>
      <c r="K649">
        <f t="shared" si="81"/>
        <v>15.399999999999991</v>
      </c>
      <c r="L649">
        <f t="shared" si="82"/>
        <v>20.300000000000011</v>
      </c>
      <c r="M649">
        <f t="shared" si="83"/>
        <v>26276.451601399986</v>
      </c>
      <c r="N649">
        <f t="shared" si="84"/>
        <v>16322.498997000012</v>
      </c>
      <c r="O649">
        <f t="shared" si="85"/>
        <v>9.3045773466056882</v>
      </c>
      <c r="P649">
        <f t="shared" si="86"/>
        <v>2824.0349478083108</v>
      </c>
      <c r="Q649">
        <f t="shared" si="87"/>
        <v>-9953.952604399974</v>
      </c>
    </row>
    <row r="650" spans="3:17">
      <c r="C650">
        <v>100</v>
      </c>
      <c r="D650">
        <v>50</v>
      </c>
      <c r="E650">
        <f t="shared" si="80"/>
        <v>0.40806999999999999</v>
      </c>
      <c r="F650">
        <v>0.1923</v>
      </c>
      <c r="G650">
        <v>178.7</v>
      </c>
      <c r="H650">
        <v>107.4</v>
      </c>
      <c r="I650">
        <v>91.1</v>
      </c>
      <c r="J650">
        <v>158.30000000000001</v>
      </c>
      <c r="K650">
        <f t="shared" si="81"/>
        <v>16.300000000000011</v>
      </c>
      <c r="L650">
        <f t="shared" si="82"/>
        <v>20.399999999999977</v>
      </c>
      <c r="M650">
        <f t="shared" si="83"/>
        <v>27812.088383300019</v>
      </c>
      <c r="N650">
        <f t="shared" si="84"/>
        <v>16402.90539599998</v>
      </c>
      <c r="O650">
        <f t="shared" si="85"/>
        <v>7.5517839494250669</v>
      </c>
      <c r="P650">
        <f t="shared" si="86"/>
        <v>3682.8501145636469</v>
      </c>
      <c r="Q650">
        <f t="shared" si="87"/>
        <v>-11409.182987300039</v>
      </c>
    </row>
    <row r="651" spans="3:17">
      <c r="C651">
        <v>100</v>
      </c>
      <c r="D651">
        <v>50</v>
      </c>
      <c r="E651">
        <f t="shared" si="80"/>
        <v>0.40806999999999999</v>
      </c>
      <c r="F651">
        <v>0.1923</v>
      </c>
      <c r="G651">
        <v>177.3</v>
      </c>
      <c r="H651">
        <v>107.8</v>
      </c>
      <c r="I651">
        <v>89.9</v>
      </c>
      <c r="J651">
        <v>156</v>
      </c>
      <c r="K651">
        <f t="shared" si="81"/>
        <v>17.899999999999991</v>
      </c>
      <c r="L651">
        <f t="shared" si="82"/>
        <v>21.300000000000011</v>
      </c>
      <c r="M651">
        <f t="shared" si="83"/>
        <v>30542.109328899984</v>
      </c>
      <c r="N651">
        <f t="shared" si="84"/>
        <v>17126.562987000008</v>
      </c>
      <c r="O651">
        <f t="shared" si="85"/>
        <v>5.712977379047719</v>
      </c>
      <c r="P651">
        <f t="shared" si="86"/>
        <v>5346.0931669207775</v>
      </c>
      <c r="Q651">
        <f t="shared" si="87"/>
        <v>-13415.546341899975</v>
      </c>
    </row>
    <row r="652" spans="3:17">
      <c r="C652">
        <v>100</v>
      </c>
      <c r="D652">
        <v>50</v>
      </c>
      <c r="E652">
        <f t="shared" si="80"/>
        <v>0.40806999999999999</v>
      </c>
      <c r="F652">
        <v>0.1923</v>
      </c>
      <c r="G652">
        <v>177.1</v>
      </c>
      <c r="H652">
        <v>105.4</v>
      </c>
      <c r="I652">
        <v>91.3</v>
      </c>
      <c r="J652">
        <v>158.5</v>
      </c>
      <c r="K652">
        <f t="shared" si="81"/>
        <v>14.100000000000009</v>
      </c>
      <c r="L652">
        <f t="shared" si="82"/>
        <v>18.599999999999994</v>
      </c>
      <c r="M652">
        <f t="shared" si="83"/>
        <v>24058.309583100014</v>
      </c>
      <c r="N652">
        <f t="shared" si="84"/>
        <v>14955.590213999996</v>
      </c>
      <c r="O652">
        <f t="shared" si="85"/>
        <v>9.3780854243732161</v>
      </c>
      <c r="P652">
        <f t="shared" si="86"/>
        <v>2565.3753932091049</v>
      </c>
      <c r="Q652">
        <f t="shared" si="87"/>
        <v>-9102.7193691000175</v>
      </c>
    </row>
    <row r="653" spans="3:17">
      <c r="C653">
        <v>100</v>
      </c>
      <c r="D653">
        <v>50</v>
      </c>
      <c r="E653">
        <f t="shared" si="80"/>
        <v>0.40806999999999999</v>
      </c>
      <c r="F653">
        <v>0.1923</v>
      </c>
      <c r="G653">
        <v>176.6</v>
      </c>
      <c r="H653">
        <v>107.9</v>
      </c>
      <c r="I653">
        <v>91.6</v>
      </c>
      <c r="J653">
        <v>156.4</v>
      </c>
      <c r="K653">
        <f t="shared" si="81"/>
        <v>16.300000000000011</v>
      </c>
      <c r="L653">
        <f t="shared" si="82"/>
        <v>20.199999999999989</v>
      </c>
      <c r="M653">
        <f t="shared" si="83"/>
        <v>27812.088383300019</v>
      </c>
      <c r="N653">
        <f t="shared" si="84"/>
        <v>16242.09259799999</v>
      </c>
      <c r="O653">
        <f t="shared" si="85"/>
        <v>6.9507880466626606</v>
      </c>
      <c r="P653">
        <f t="shared" si="86"/>
        <v>4001.2856379146342</v>
      </c>
      <c r="Q653">
        <f t="shared" si="87"/>
        <v>-11569.995785300029</v>
      </c>
    </row>
    <row r="654" spans="3:17">
      <c r="C654">
        <v>100</v>
      </c>
      <c r="D654">
        <v>50</v>
      </c>
      <c r="E654">
        <f t="shared" si="80"/>
        <v>0.40806999999999999</v>
      </c>
      <c r="F654">
        <v>0.1923</v>
      </c>
      <c r="G654">
        <v>177.3</v>
      </c>
      <c r="H654">
        <v>107.8</v>
      </c>
      <c r="I654">
        <v>90.2</v>
      </c>
      <c r="J654">
        <v>157.80000000000001</v>
      </c>
      <c r="K654">
        <f t="shared" si="81"/>
        <v>17.599999999999994</v>
      </c>
      <c r="L654">
        <f t="shared" si="82"/>
        <v>19.5</v>
      </c>
      <c r="M654">
        <f t="shared" si="83"/>
        <v>30030.230401599991</v>
      </c>
      <c r="N654">
        <f t="shared" si="84"/>
        <v>15679.247805000001</v>
      </c>
      <c r="O654">
        <f t="shared" si="85"/>
        <v>3.4232144628241215</v>
      </c>
      <c r="P654">
        <f t="shared" si="86"/>
        <v>8772.5238157662243</v>
      </c>
      <c r="Q654">
        <f t="shared" si="87"/>
        <v>-14350.98259659999</v>
      </c>
    </row>
    <row r="655" spans="3:17">
      <c r="C655">
        <v>100</v>
      </c>
      <c r="D655">
        <v>50</v>
      </c>
      <c r="E655">
        <f t="shared" si="80"/>
        <v>0.40806999999999999</v>
      </c>
      <c r="F655">
        <v>0.1923</v>
      </c>
      <c r="G655">
        <v>178.4</v>
      </c>
      <c r="H655">
        <v>107.4</v>
      </c>
      <c r="I655">
        <v>92.6</v>
      </c>
      <c r="J655">
        <v>158.30000000000001</v>
      </c>
      <c r="K655">
        <f t="shared" si="81"/>
        <v>14.800000000000011</v>
      </c>
      <c r="L655">
        <f t="shared" si="82"/>
        <v>20.099999999999994</v>
      </c>
      <c r="M655">
        <f t="shared" si="83"/>
        <v>25252.693746800018</v>
      </c>
      <c r="N655">
        <f t="shared" si="84"/>
        <v>16161.686198999994</v>
      </c>
      <c r="O655">
        <f t="shared" si="85"/>
        <v>10.150221692686831</v>
      </c>
      <c r="P655">
        <f t="shared" si="86"/>
        <v>2487.8957831033799</v>
      </c>
      <c r="Q655">
        <f t="shared" si="87"/>
        <v>-9091.0075478000235</v>
      </c>
    </row>
    <row r="656" spans="3:17">
      <c r="C656">
        <v>100</v>
      </c>
      <c r="D656">
        <v>50</v>
      </c>
      <c r="E656">
        <f t="shared" si="80"/>
        <v>0.40806999999999999</v>
      </c>
      <c r="F656">
        <v>0.1923</v>
      </c>
      <c r="G656">
        <v>177.1</v>
      </c>
      <c r="H656">
        <v>107</v>
      </c>
      <c r="I656">
        <v>92.3</v>
      </c>
      <c r="J656">
        <v>158</v>
      </c>
      <c r="K656">
        <f t="shared" si="81"/>
        <v>14.700000000000003</v>
      </c>
      <c r="L656">
        <f t="shared" si="82"/>
        <v>19.099999999999994</v>
      </c>
      <c r="M656">
        <f t="shared" si="83"/>
        <v>25082.067437700007</v>
      </c>
      <c r="N656">
        <f t="shared" si="84"/>
        <v>15357.622208999994</v>
      </c>
      <c r="O656">
        <f t="shared" si="85"/>
        <v>8.6534127444506854</v>
      </c>
      <c r="P656">
        <f t="shared" si="86"/>
        <v>2898.5174032967275</v>
      </c>
      <c r="Q656">
        <f t="shared" si="87"/>
        <v>-9724.4452287000131</v>
      </c>
    </row>
    <row r="657" spans="3:17">
      <c r="C657">
        <v>100</v>
      </c>
      <c r="D657">
        <v>50</v>
      </c>
      <c r="E657">
        <f t="shared" si="80"/>
        <v>0.40806999999999999</v>
      </c>
      <c r="F657">
        <v>0.1923</v>
      </c>
      <c r="G657">
        <v>178.3</v>
      </c>
      <c r="H657">
        <v>107.2</v>
      </c>
      <c r="I657">
        <v>91.6</v>
      </c>
      <c r="J657">
        <v>158.5</v>
      </c>
      <c r="K657">
        <f t="shared" si="81"/>
        <v>15.600000000000009</v>
      </c>
      <c r="L657">
        <f t="shared" si="82"/>
        <v>19.800000000000011</v>
      </c>
      <c r="M657">
        <f t="shared" si="83"/>
        <v>26617.704219600015</v>
      </c>
      <c r="N657">
        <f t="shared" si="84"/>
        <v>15920.467002000009</v>
      </c>
      <c r="O657">
        <f t="shared" si="85"/>
        <v>8.0036110523161348</v>
      </c>
      <c r="P657">
        <f t="shared" si="86"/>
        <v>3325.7118625095127</v>
      </c>
      <c r="Q657">
        <f t="shared" si="87"/>
        <v>-10697.237217600006</v>
      </c>
    </row>
    <row r="658" spans="3:17">
      <c r="C658">
        <v>100</v>
      </c>
      <c r="D658">
        <v>50</v>
      </c>
      <c r="E658">
        <f t="shared" si="80"/>
        <v>0.40806999999999999</v>
      </c>
      <c r="F658">
        <v>0.1923</v>
      </c>
      <c r="G658">
        <v>177.4</v>
      </c>
      <c r="H658">
        <v>104.3</v>
      </c>
      <c r="I658">
        <v>90.9</v>
      </c>
      <c r="J658">
        <v>156.1</v>
      </c>
      <c r="K658">
        <f t="shared" si="81"/>
        <v>13.399999999999991</v>
      </c>
      <c r="L658">
        <f t="shared" si="82"/>
        <v>21.300000000000011</v>
      </c>
      <c r="M658">
        <f t="shared" si="83"/>
        <v>22863.925419399988</v>
      </c>
      <c r="N658">
        <f t="shared" si="84"/>
        <v>17126.562987000008</v>
      </c>
      <c r="O658">
        <f t="shared" si="85"/>
        <v>15.406990334926626</v>
      </c>
      <c r="P658">
        <f t="shared" si="86"/>
        <v>1483.9968691074587</v>
      </c>
      <c r="Q658">
        <f t="shared" si="87"/>
        <v>-5737.3624323999793</v>
      </c>
    </row>
    <row r="659" spans="3:17">
      <c r="C659">
        <v>100</v>
      </c>
      <c r="D659">
        <v>50</v>
      </c>
      <c r="E659">
        <f t="shared" si="80"/>
        <v>0.40806999999999999</v>
      </c>
      <c r="F659">
        <v>0.1923</v>
      </c>
      <c r="G659">
        <v>176.5</v>
      </c>
      <c r="H659">
        <v>103.9</v>
      </c>
      <c r="I659">
        <v>92.6</v>
      </c>
      <c r="J659">
        <v>157.1</v>
      </c>
      <c r="K659">
        <f t="shared" si="81"/>
        <v>11.300000000000011</v>
      </c>
      <c r="L659">
        <f t="shared" si="82"/>
        <v>19.400000000000006</v>
      </c>
      <c r="M659">
        <f t="shared" si="83"/>
        <v>19280.772928300019</v>
      </c>
      <c r="N659">
        <f t="shared" si="84"/>
        <v>15598.841406000005</v>
      </c>
      <c r="O659">
        <f t="shared" si="85"/>
        <v>17.780032661497447</v>
      </c>
      <c r="P659">
        <f t="shared" si="86"/>
        <v>1084.4059341945087</v>
      </c>
      <c r="Q659">
        <f t="shared" si="87"/>
        <v>-3681.931522300014</v>
      </c>
    </row>
    <row r="660" spans="3:17">
      <c r="C660">
        <v>100</v>
      </c>
      <c r="D660">
        <v>50</v>
      </c>
      <c r="E660">
        <f t="shared" si="80"/>
        <v>0.40806999999999999</v>
      </c>
      <c r="F660">
        <v>0.1923</v>
      </c>
      <c r="G660">
        <v>171.3</v>
      </c>
      <c r="H660">
        <v>103</v>
      </c>
      <c r="I660">
        <v>92</v>
      </c>
      <c r="J660">
        <v>155.80000000000001</v>
      </c>
      <c r="K660">
        <f t="shared" si="81"/>
        <v>11</v>
      </c>
      <c r="L660">
        <f t="shared" si="82"/>
        <v>15.5</v>
      </c>
      <c r="M660">
        <f t="shared" si="83"/>
        <v>18768.894001000001</v>
      </c>
      <c r="N660">
        <f t="shared" si="84"/>
        <v>12462.991845</v>
      </c>
      <c r="O660">
        <f t="shared" si="85"/>
        <v>11.06393400672693</v>
      </c>
      <c r="P660">
        <f t="shared" si="86"/>
        <v>1696.4032856295432</v>
      </c>
      <c r="Q660">
        <f t="shared" si="87"/>
        <v>-6305.9021560000001</v>
      </c>
    </row>
    <row r="661" spans="3:17">
      <c r="C661">
        <v>100</v>
      </c>
      <c r="D661">
        <v>50</v>
      </c>
      <c r="E661">
        <f t="shared" si="80"/>
        <v>0.40806999999999999</v>
      </c>
      <c r="F661">
        <v>0.1923</v>
      </c>
      <c r="G661">
        <v>173.5</v>
      </c>
      <c r="H661">
        <v>101.6</v>
      </c>
      <c r="I661">
        <v>91.9</v>
      </c>
      <c r="J661">
        <v>156.30000000000001</v>
      </c>
      <c r="K661">
        <f t="shared" si="81"/>
        <v>9.6999999999999886</v>
      </c>
      <c r="L661">
        <f t="shared" si="82"/>
        <v>17.199999999999989</v>
      </c>
      <c r="M661">
        <f t="shared" si="83"/>
        <v>16550.751982699981</v>
      </c>
      <c r="N661">
        <f t="shared" si="84"/>
        <v>13829.900627999992</v>
      </c>
      <c r="O661">
        <f t="shared" si="85"/>
        <v>18.751614863657743</v>
      </c>
      <c r="P661">
        <f t="shared" si="86"/>
        <v>882.63075489977007</v>
      </c>
      <c r="Q661">
        <f t="shared" si="87"/>
        <v>-2720.8513546999893</v>
      </c>
    </row>
    <row r="662" spans="3:17">
      <c r="C662">
        <v>100</v>
      </c>
      <c r="D662">
        <v>50</v>
      </c>
      <c r="E662">
        <f t="shared" si="80"/>
        <v>0.40806999999999999</v>
      </c>
      <c r="F662">
        <v>0.1923</v>
      </c>
      <c r="G662">
        <v>174.2</v>
      </c>
      <c r="H662">
        <v>101.1</v>
      </c>
      <c r="I662">
        <v>93.3</v>
      </c>
      <c r="J662">
        <v>155.80000000000001</v>
      </c>
      <c r="K662">
        <f t="shared" si="81"/>
        <v>7.7999999999999972</v>
      </c>
      <c r="L662">
        <f t="shared" si="82"/>
        <v>18.399999999999977</v>
      </c>
      <c r="M662">
        <f t="shared" si="83"/>
        <v>13308.852109799995</v>
      </c>
      <c r="N662">
        <f t="shared" si="84"/>
        <v>14794.777415999983</v>
      </c>
      <c r="O662">
        <f t="shared" si="85"/>
        <v>27.08572095307898</v>
      </c>
      <c r="P662">
        <f t="shared" si="86"/>
        <v>491.36045272175431</v>
      </c>
      <c r="Q662">
        <f t="shared" si="87"/>
        <v>1485.925306199988</v>
      </c>
    </row>
    <row r="663" spans="3:17">
      <c r="C663">
        <v>100</v>
      </c>
      <c r="D663">
        <v>50</v>
      </c>
      <c r="E663">
        <f t="shared" si="80"/>
        <v>0.40806999999999999</v>
      </c>
      <c r="F663">
        <v>0.1923</v>
      </c>
      <c r="G663">
        <v>176.2</v>
      </c>
      <c r="H663">
        <v>100.6</v>
      </c>
      <c r="I663">
        <v>91.4</v>
      </c>
      <c r="J663">
        <v>155.1</v>
      </c>
      <c r="K663">
        <f t="shared" si="81"/>
        <v>9.1999999999999886</v>
      </c>
      <c r="L663">
        <f t="shared" si="82"/>
        <v>21.099999999999994</v>
      </c>
      <c r="M663">
        <f t="shared" si="83"/>
        <v>15697.620437199981</v>
      </c>
      <c r="N663">
        <f t="shared" si="84"/>
        <v>16965.750188999995</v>
      </c>
      <c r="O663">
        <f t="shared" si="85"/>
        <v>26.917301205369323</v>
      </c>
      <c r="P663">
        <f t="shared" si="86"/>
        <v>583.17958094805954</v>
      </c>
      <c r="Q663">
        <f t="shared" si="87"/>
        <v>1268.1297518000138</v>
      </c>
    </row>
    <row r="664" spans="3:17">
      <c r="C664">
        <v>100</v>
      </c>
      <c r="D664">
        <v>50</v>
      </c>
      <c r="E664">
        <f t="shared" si="80"/>
        <v>0.40806999999999999</v>
      </c>
      <c r="F664">
        <v>0.1923</v>
      </c>
      <c r="G664">
        <v>176.1</v>
      </c>
      <c r="H664">
        <v>99.9</v>
      </c>
      <c r="I664">
        <v>92.8</v>
      </c>
      <c r="J664">
        <v>154.30000000000001</v>
      </c>
      <c r="K664">
        <f t="shared" si="81"/>
        <v>7.1000000000000085</v>
      </c>
      <c r="L664">
        <f t="shared" si="82"/>
        <v>21.799999999999983</v>
      </c>
      <c r="M664">
        <f t="shared" si="83"/>
        <v>12114.467946100014</v>
      </c>
      <c r="N664">
        <f t="shared" si="84"/>
        <v>17528.594981999988</v>
      </c>
      <c r="O664">
        <f t="shared" si="85"/>
        <v>34.500207380920067</v>
      </c>
      <c r="P664">
        <f t="shared" si="86"/>
        <v>351.14188770934106</v>
      </c>
      <c r="Q664">
        <f t="shared" si="87"/>
        <v>5414.1270358999736</v>
      </c>
    </row>
    <row r="665" spans="3:17">
      <c r="C665">
        <v>100</v>
      </c>
      <c r="D665">
        <v>50</v>
      </c>
      <c r="E665">
        <f t="shared" si="80"/>
        <v>0.40806999999999999</v>
      </c>
      <c r="F665">
        <v>0.1923</v>
      </c>
      <c r="G665">
        <v>172.1</v>
      </c>
      <c r="H665">
        <v>101.5</v>
      </c>
      <c r="I665">
        <v>91.4</v>
      </c>
      <c r="J665">
        <v>153.5</v>
      </c>
      <c r="K665">
        <f t="shared" si="81"/>
        <v>10.099999999999994</v>
      </c>
      <c r="L665">
        <f t="shared" si="82"/>
        <v>18.599999999999994</v>
      </c>
      <c r="M665">
        <f t="shared" si="83"/>
        <v>17233.257219099989</v>
      </c>
      <c r="N665">
        <f t="shared" si="84"/>
        <v>14955.590213999996</v>
      </c>
      <c r="O665">
        <f t="shared" si="85"/>
        <v>19.340385605260813</v>
      </c>
      <c r="P665">
        <f t="shared" si="86"/>
        <v>891.05034257498664</v>
      </c>
      <c r="Q665">
        <f t="shared" si="87"/>
        <v>-2277.6670050999928</v>
      </c>
    </row>
    <row r="666" spans="3:17">
      <c r="C666">
        <v>100</v>
      </c>
      <c r="D666">
        <v>50</v>
      </c>
      <c r="E666">
        <f t="shared" si="80"/>
        <v>0.40806999999999999</v>
      </c>
      <c r="F666">
        <v>0.1923</v>
      </c>
      <c r="G666">
        <v>172.3</v>
      </c>
      <c r="H666">
        <v>100</v>
      </c>
      <c r="I666">
        <v>91.4</v>
      </c>
      <c r="J666">
        <v>155</v>
      </c>
      <c r="K666">
        <f t="shared" si="81"/>
        <v>8.5999999999999943</v>
      </c>
      <c r="L666">
        <f t="shared" si="82"/>
        <v>17.300000000000011</v>
      </c>
      <c r="M666">
        <f t="shared" si="83"/>
        <v>14673.862582599992</v>
      </c>
      <c r="N666">
        <f t="shared" si="84"/>
        <v>13910.30702700001</v>
      </c>
      <c r="O666">
        <f t="shared" si="85"/>
        <v>22.545831857058467</v>
      </c>
      <c r="P666">
        <f t="shared" si="86"/>
        <v>650.84591580532071</v>
      </c>
      <c r="Q666">
        <f t="shared" si="87"/>
        <v>-763.55555559998174</v>
      </c>
    </row>
    <row r="667" spans="3:17">
      <c r="C667">
        <v>100</v>
      </c>
      <c r="D667">
        <v>50</v>
      </c>
      <c r="E667">
        <f t="shared" si="80"/>
        <v>0.40806999999999999</v>
      </c>
      <c r="F667">
        <v>0.1923</v>
      </c>
      <c r="G667">
        <v>174.3</v>
      </c>
      <c r="H667">
        <v>100.6</v>
      </c>
      <c r="I667">
        <v>92.4</v>
      </c>
      <c r="J667">
        <v>153.5</v>
      </c>
      <c r="K667">
        <f t="shared" si="81"/>
        <v>8.1999999999999886</v>
      </c>
      <c r="L667">
        <f t="shared" si="82"/>
        <v>20.800000000000011</v>
      </c>
      <c r="M667">
        <f t="shared" si="83"/>
        <v>13991.35734619998</v>
      </c>
      <c r="N667">
        <f t="shared" si="84"/>
        <v>16724.530992000011</v>
      </c>
      <c r="O667">
        <f t="shared" si="85"/>
        <v>28.826642274974603</v>
      </c>
      <c r="P667">
        <f t="shared" si="86"/>
        <v>485.36202075627648</v>
      </c>
      <c r="Q667">
        <f t="shared" si="87"/>
        <v>2733.1736458000305</v>
      </c>
    </row>
    <row r="668" spans="3:17">
      <c r="C668">
        <v>100</v>
      </c>
      <c r="D668">
        <v>50</v>
      </c>
      <c r="E668">
        <f t="shared" si="80"/>
        <v>0.40806999999999999</v>
      </c>
      <c r="F668">
        <v>0.1923</v>
      </c>
      <c r="G668">
        <v>175.7</v>
      </c>
      <c r="H668">
        <v>100.7</v>
      </c>
      <c r="I668">
        <v>92.5</v>
      </c>
      <c r="J668">
        <v>150.69999999999999</v>
      </c>
      <c r="K668">
        <f t="shared" si="81"/>
        <v>8.2000000000000028</v>
      </c>
      <c r="L668">
        <f t="shared" si="82"/>
        <v>25</v>
      </c>
      <c r="M668">
        <f t="shared" si="83"/>
        <v>13991.357346200004</v>
      </c>
      <c r="N668">
        <f t="shared" si="84"/>
        <v>20101.599750000001</v>
      </c>
      <c r="O668">
        <f t="shared" si="85"/>
        <v>32.991352928756669</v>
      </c>
      <c r="P668">
        <f t="shared" si="86"/>
        <v>424.0916514219258</v>
      </c>
      <c r="Q668">
        <f t="shared" si="87"/>
        <v>6110.2424037999972</v>
      </c>
    </row>
    <row r="669" spans="3:17">
      <c r="C669">
        <v>100</v>
      </c>
      <c r="D669">
        <v>50</v>
      </c>
      <c r="E669">
        <f t="shared" si="80"/>
        <v>0.40806999999999999</v>
      </c>
      <c r="F669">
        <v>0.1923</v>
      </c>
      <c r="G669">
        <v>172.7</v>
      </c>
      <c r="H669">
        <v>100</v>
      </c>
      <c r="I669">
        <v>92.1</v>
      </c>
      <c r="J669">
        <v>149.69999999999999</v>
      </c>
      <c r="K669">
        <f t="shared" si="81"/>
        <v>7.9000000000000057</v>
      </c>
      <c r="L669">
        <f t="shared" si="82"/>
        <v>23</v>
      </c>
      <c r="M669">
        <f t="shared" si="83"/>
        <v>13479.478418900009</v>
      </c>
      <c r="N669">
        <f t="shared" si="84"/>
        <v>18493.47177</v>
      </c>
      <c r="O669">
        <f t="shared" si="85"/>
        <v>31.231016014270779</v>
      </c>
      <c r="P669">
        <f t="shared" si="86"/>
        <v>431.60550437234133</v>
      </c>
      <c r="Q669">
        <f t="shared" si="87"/>
        <v>5013.9933510999908</v>
      </c>
    </row>
    <row r="670" spans="3:17">
      <c r="C670">
        <v>100</v>
      </c>
      <c r="D670">
        <v>50</v>
      </c>
      <c r="E670">
        <f t="shared" si="80"/>
        <v>0.40806999999999999</v>
      </c>
      <c r="F670">
        <v>0.1923</v>
      </c>
      <c r="G670">
        <v>171</v>
      </c>
      <c r="H670">
        <v>100.8</v>
      </c>
      <c r="I670">
        <v>91.6</v>
      </c>
      <c r="J670">
        <v>150</v>
      </c>
      <c r="K670">
        <f t="shared" si="81"/>
        <v>9.2000000000000028</v>
      </c>
      <c r="L670">
        <f t="shared" si="82"/>
        <v>21</v>
      </c>
      <c r="M670">
        <f t="shared" si="83"/>
        <v>15697.620437200005</v>
      </c>
      <c r="N670">
        <f t="shared" si="84"/>
        <v>16885.343789999999</v>
      </c>
      <c r="O670">
        <f t="shared" si="85"/>
        <v>24.655000037755002</v>
      </c>
      <c r="P670">
        <f t="shared" si="86"/>
        <v>636.69115445798946</v>
      </c>
      <c r="Q670">
        <f t="shared" si="87"/>
        <v>1187.7233527999942</v>
      </c>
    </row>
    <row r="671" spans="3:17">
      <c r="C671">
        <v>100</v>
      </c>
      <c r="D671">
        <v>50</v>
      </c>
      <c r="E671">
        <f t="shared" si="80"/>
        <v>0.40806999999999999</v>
      </c>
      <c r="F671">
        <v>0.1923</v>
      </c>
      <c r="G671">
        <v>174.1</v>
      </c>
      <c r="H671">
        <v>99.4</v>
      </c>
      <c r="I671">
        <v>92.4</v>
      </c>
      <c r="J671">
        <v>149.19999999999999</v>
      </c>
      <c r="K671">
        <f t="shared" si="81"/>
        <v>7</v>
      </c>
      <c r="L671">
        <f t="shared" si="82"/>
        <v>24.900000000000006</v>
      </c>
      <c r="M671">
        <f t="shared" si="83"/>
        <v>11943.841637000001</v>
      </c>
      <c r="N671">
        <f t="shared" si="84"/>
        <v>20021.193351000005</v>
      </c>
      <c r="O671">
        <f t="shared" si="85"/>
        <v>36.15876598630765</v>
      </c>
      <c r="P671">
        <f t="shared" si="86"/>
        <v>330.31662755091844</v>
      </c>
      <c r="Q671">
        <f t="shared" si="87"/>
        <v>8077.351714000004</v>
      </c>
    </row>
    <row r="672" spans="3:17">
      <c r="C672">
        <v>100</v>
      </c>
      <c r="D672">
        <v>50</v>
      </c>
      <c r="E672">
        <f t="shared" si="80"/>
        <v>0.40806999999999999</v>
      </c>
      <c r="F672">
        <v>0.1923</v>
      </c>
      <c r="G672">
        <v>172.8</v>
      </c>
      <c r="H672">
        <v>99.3</v>
      </c>
      <c r="I672">
        <v>91.7</v>
      </c>
      <c r="J672">
        <v>148.4</v>
      </c>
      <c r="K672">
        <f t="shared" si="81"/>
        <v>7.5999999999999943</v>
      </c>
      <c r="L672">
        <f t="shared" si="82"/>
        <v>24.400000000000006</v>
      </c>
      <c r="M672">
        <f t="shared" si="83"/>
        <v>12967.599491599991</v>
      </c>
      <c r="N672">
        <f t="shared" si="84"/>
        <v>19619.161356000004</v>
      </c>
      <c r="O672">
        <f t="shared" si="85"/>
        <v>33.477877635625561</v>
      </c>
      <c r="P672">
        <f t="shared" si="86"/>
        <v>387.34831498997085</v>
      </c>
      <c r="Q672">
        <f t="shared" si="87"/>
        <v>6651.5618644000133</v>
      </c>
    </row>
    <row r="673" spans="3:17">
      <c r="C673">
        <v>100</v>
      </c>
      <c r="D673">
        <v>50</v>
      </c>
      <c r="E673">
        <f t="shared" si="80"/>
        <v>0.40806999999999999</v>
      </c>
      <c r="F673">
        <v>0.1923</v>
      </c>
      <c r="G673">
        <v>173.8</v>
      </c>
      <c r="H673">
        <v>98.8</v>
      </c>
      <c r="I673">
        <v>92.8</v>
      </c>
      <c r="J673">
        <v>145.30000000000001</v>
      </c>
      <c r="K673">
        <f t="shared" si="81"/>
        <v>6</v>
      </c>
      <c r="L673">
        <f t="shared" si="82"/>
        <v>28.5</v>
      </c>
      <c r="M673">
        <f t="shared" si="83"/>
        <v>10237.578546000001</v>
      </c>
      <c r="N673">
        <f t="shared" si="84"/>
        <v>22915.823714999999</v>
      </c>
      <c r="O673">
        <f t="shared" si="85"/>
        <v>40.540771215401058</v>
      </c>
      <c r="P673">
        <f t="shared" si="86"/>
        <v>252.52550060297918</v>
      </c>
      <c r="Q673">
        <f t="shared" si="87"/>
        <v>12678.245168999998</v>
      </c>
    </row>
    <row r="674" spans="3:17">
      <c r="C674">
        <v>100</v>
      </c>
      <c r="D674">
        <v>50</v>
      </c>
      <c r="E674">
        <f t="shared" si="80"/>
        <v>0.40806999999999999</v>
      </c>
      <c r="F674">
        <v>0.1923</v>
      </c>
      <c r="G674">
        <v>171.9</v>
      </c>
      <c r="H674">
        <v>99.4</v>
      </c>
      <c r="I674">
        <v>92.4</v>
      </c>
      <c r="J674">
        <v>147.80000000000001</v>
      </c>
      <c r="K674">
        <f t="shared" si="81"/>
        <v>7</v>
      </c>
      <c r="L674">
        <f t="shared" si="82"/>
        <v>24.099999999999994</v>
      </c>
      <c r="M674">
        <f t="shared" si="83"/>
        <v>11943.841637000001</v>
      </c>
      <c r="N674">
        <f t="shared" si="84"/>
        <v>19377.942158999998</v>
      </c>
      <c r="O674">
        <f t="shared" si="85"/>
        <v>34.457937792103003</v>
      </c>
      <c r="P674">
        <f t="shared" si="86"/>
        <v>346.62090659810946</v>
      </c>
      <c r="Q674">
        <f t="shared" si="87"/>
        <v>7434.100521999997</v>
      </c>
    </row>
    <row r="675" spans="3:17">
      <c r="C675">
        <v>100</v>
      </c>
      <c r="D675">
        <v>50</v>
      </c>
      <c r="E675">
        <f t="shared" si="80"/>
        <v>0.40806999999999999</v>
      </c>
      <c r="F675">
        <v>0.1923</v>
      </c>
      <c r="G675">
        <v>172.5</v>
      </c>
      <c r="H675">
        <v>99.1</v>
      </c>
      <c r="I675">
        <v>91.8</v>
      </c>
      <c r="J675">
        <v>148.30000000000001</v>
      </c>
      <c r="K675">
        <f t="shared" si="81"/>
        <v>7.2999999999999972</v>
      </c>
      <c r="L675">
        <f t="shared" si="82"/>
        <v>24.199999999999989</v>
      </c>
      <c r="M675">
        <f t="shared" si="83"/>
        <v>12455.720564299996</v>
      </c>
      <c r="N675">
        <f t="shared" si="84"/>
        <v>19458.348557999994</v>
      </c>
      <c r="O675">
        <f t="shared" si="85"/>
        <v>34.152111564015797</v>
      </c>
      <c r="P675">
        <f t="shared" si="86"/>
        <v>364.71304390513598</v>
      </c>
      <c r="Q675">
        <f t="shared" si="87"/>
        <v>7002.6279936999981</v>
      </c>
    </row>
    <row r="676" spans="3:17">
      <c r="C676">
        <v>100</v>
      </c>
      <c r="D676">
        <v>50</v>
      </c>
      <c r="E676">
        <f t="shared" si="80"/>
        <v>0.40806999999999999</v>
      </c>
      <c r="F676">
        <v>0.1923</v>
      </c>
      <c r="G676">
        <v>173.2</v>
      </c>
      <c r="H676">
        <v>98.1</v>
      </c>
      <c r="I676">
        <v>92.2</v>
      </c>
      <c r="J676">
        <v>146.69999999999999</v>
      </c>
      <c r="K676">
        <f t="shared" si="81"/>
        <v>5.8999999999999915</v>
      </c>
      <c r="L676">
        <f t="shared" si="82"/>
        <v>26.5</v>
      </c>
      <c r="M676">
        <f t="shared" si="83"/>
        <v>10066.952236899986</v>
      </c>
      <c r="N676">
        <f t="shared" si="84"/>
        <v>21307.695735000001</v>
      </c>
      <c r="O676">
        <f t="shared" si="85"/>
        <v>40.32687289280711</v>
      </c>
      <c r="P676">
        <f t="shared" si="86"/>
        <v>249.63384251635279</v>
      </c>
      <c r="Q676">
        <f t="shared" si="87"/>
        <v>11240.743498100015</v>
      </c>
    </row>
    <row r="677" spans="3:17">
      <c r="C677">
        <v>100</v>
      </c>
      <c r="D677">
        <v>50</v>
      </c>
      <c r="E677">
        <f t="shared" si="80"/>
        <v>0.40806999999999999</v>
      </c>
      <c r="F677">
        <v>0.1923</v>
      </c>
      <c r="G677">
        <v>172.5</v>
      </c>
      <c r="H677">
        <v>99.2</v>
      </c>
      <c r="I677">
        <v>90.2</v>
      </c>
      <c r="J677">
        <v>145.6</v>
      </c>
      <c r="K677">
        <f t="shared" si="81"/>
        <v>9</v>
      </c>
      <c r="L677">
        <f t="shared" si="82"/>
        <v>26.900000000000006</v>
      </c>
      <c r="M677">
        <f t="shared" si="83"/>
        <v>15356.367819000001</v>
      </c>
      <c r="N677">
        <f t="shared" si="84"/>
        <v>21629.321331000006</v>
      </c>
      <c r="O677">
        <f t="shared" si="85"/>
        <v>31.235186818941571</v>
      </c>
      <c r="P677">
        <f t="shared" si="86"/>
        <v>491.63681677381953</v>
      </c>
      <c r="Q677">
        <f t="shared" si="87"/>
        <v>6272.9535120000055</v>
      </c>
    </row>
    <row r="678" spans="3:17">
      <c r="C678">
        <v>100</v>
      </c>
      <c r="D678">
        <v>50</v>
      </c>
      <c r="E678">
        <f t="shared" si="80"/>
        <v>0.40806999999999999</v>
      </c>
      <c r="F678">
        <v>0.1923</v>
      </c>
      <c r="G678">
        <v>171.7</v>
      </c>
      <c r="H678">
        <v>99.2</v>
      </c>
      <c r="I678">
        <v>92.3</v>
      </c>
      <c r="J678">
        <v>147.1</v>
      </c>
      <c r="K678">
        <f t="shared" si="81"/>
        <v>6.9000000000000057</v>
      </c>
      <c r="L678">
        <f t="shared" si="82"/>
        <v>24.599999999999994</v>
      </c>
      <c r="M678">
        <f t="shared" si="83"/>
        <v>11773.21532790001</v>
      </c>
      <c r="N678">
        <f t="shared" si="84"/>
        <v>19779.974153999996</v>
      </c>
      <c r="O678">
        <f t="shared" si="85"/>
        <v>35.022952431833993</v>
      </c>
      <c r="P678">
        <f t="shared" si="86"/>
        <v>336.15713440534461</v>
      </c>
      <c r="Q678">
        <f t="shared" si="87"/>
        <v>8006.7588260999855</v>
      </c>
    </row>
    <row r="679" spans="3:17">
      <c r="C679">
        <v>100</v>
      </c>
      <c r="D679">
        <v>50</v>
      </c>
      <c r="E679">
        <f t="shared" si="80"/>
        <v>0.40806999999999999</v>
      </c>
      <c r="F679">
        <v>0.1923</v>
      </c>
      <c r="G679">
        <v>171.2</v>
      </c>
      <c r="H679">
        <v>99.6</v>
      </c>
      <c r="I679">
        <v>90.9</v>
      </c>
      <c r="J679">
        <v>145.4</v>
      </c>
      <c r="K679">
        <f t="shared" si="81"/>
        <v>8.6999999999999886</v>
      </c>
      <c r="L679">
        <f t="shared" si="82"/>
        <v>25.799999999999983</v>
      </c>
      <c r="M679">
        <f t="shared" si="83"/>
        <v>14844.488891699981</v>
      </c>
      <c r="N679">
        <f t="shared" si="84"/>
        <v>20744.850941999986</v>
      </c>
      <c r="O679">
        <f t="shared" si="85"/>
        <v>30.454925534944547</v>
      </c>
      <c r="P679">
        <f t="shared" si="86"/>
        <v>487.42489534795084</v>
      </c>
      <c r="Q679">
        <f t="shared" si="87"/>
        <v>5900.3620503000056</v>
      </c>
    </row>
    <row r="680" spans="3:17">
      <c r="C680">
        <v>100</v>
      </c>
      <c r="D680">
        <v>50</v>
      </c>
      <c r="E680">
        <f t="shared" si="80"/>
        <v>0.40806999999999999</v>
      </c>
      <c r="F680">
        <v>0.1923</v>
      </c>
      <c r="G680">
        <v>171.4</v>
      </c>
      <c r="H680">
        <v>99.3</v>
      </c>
      <c r="I680">
        <v>92.3</v>
      </c>
      <c r="J680">
        <v>144.69999999999999</v>
      </c>
      <c r="K680">
        <f t="shared" si="81"/>
        <v>7</v>
      </c>
      <c r="L680">
        <f t="shared" si="82"/>
        <v>26.700000000000017</v>
      </c>
      <c r="M680">
        <f t="shared" si="83"/>
        <v>11943.841637000001</v>
      </c>
      <c r="N680">
        <f t="shared" si="84"/>
        <v>21468.508533000015</v>
      </c>
      <c r="O680">
        <f t="shared" si="85"/>
        <v>35.482659740748204</v>
      </c>
      <c r="P680">
        <f t="shared" si="86"/>
        <v>336.61066346961928</v>
      </c>
      <c r="Q680">
        <f t="shared" si="87"/>
        <v>9524.6668960000134</v>
      </c>
    </row>
    <row r="681" spans="3:17">
      <c r="C681">
        <v>100</v>
      </c>
      <c r="D681">
        <v>50</v>
      </c>
      <c r="E681">
        <f t="shared" si="80"/>
        <v>0.40806999999999999</v>
      </c>
      <c r="F681">
        <v>0.1923</v>
      </c>
      <c r="G681">
        <v>170.9</v>
      </c>
      <c r="H681">
        <v>96.4</v>
      </c>
      <c r="I681">
        <v>92.1</v>
      </c>
      <c r="J681">
        <v>144.6</v>
      </c>
      <c r="K681">
        <f t="shared" si="81"/>
        <v>4.3000000000000114</v>
      </c>
      <c r="L681">
        <f t="shared" si="82"/>
        <v>26.300000000000011</v>
      </c>
      <c r="M681">
        <f t="shared" si="83"/>
        <v>7336.9312913000194</v>
      </c>
      <c r="N681">
        <f t="shared" si="84"/>
        <v>21146.882937000009</v>
      </c>
      <c r="O681">
        <f t="shared" si="85"/>
        <v>44.756020870077172</v>
      </c>
      <c r="P681">
        <f t="shared" si="86"/>
        <v>163.93171574833454</v>
      </c>
      <c r="Q681">
        <f t="shared" si="87"/>
        <v>13809.95164569999</v>
      </c>
    </row>
    <row r="682" spans="3:17">
      <c r="C682">
        <v>100</v>
      </c>
      <c r="D682">
        <v>50</v>
      </c>
      <c r="E682">
        <f t="shared" si="80"/>
        <v>0.40806999999999999</v>
      </c>
      <c r="F682">
        <v>0.1923</v>
      </c>
      <c r="G682">
        <v>171.9</v>
      </c>
      <c r="H682">
        <v>97.7</v>
      </c>
      <c r="I682">
        <v>90.4</v>
      </c>
      <c r="J682">
        <v>145.9</v>
      </c>
      <c r="K682">
        <f t="shared" si="81"/>
        <v>7.2999999999999972</v>
      </c>
      <c r="L682">
        <f t="shared" si="82"/>
        <v>26</v>
      </c>
      <c r="M682">
        <f t="shared" si="83"/>
        <v>12455.720564299996</v>
      </c>
      <c r="N682">
        <f t="shared" si="84"/>
        <v>20905.66374</v>
      </c>
      <c r="O682">
        <f t="shared" si="85"/>
        <v>35.60250098778603</v>
      </c>
      <c r="P682">
        <f t="shared" si="86"/>
        <v>349.85521294060544</v>
      </c>
      <c r="Q682">
        <f t="shared" si="87"/>
        <v>8449.9431757000038</v>
      </c>
    </row>
    <row r="683" spans="3:17">
      <c r="C683">
        <v>100</v>
      </c>
      <c r="D683">
        <v>50</v>
      </c>
      <c r="E683">
        <f t="shared" si="80"/>
        <v>0.40806999999999999</v>
      </c>
      <c r="F683">
        <v>0.1923</v>
      </c>
      <c r="G683">
        <v>174.9</v>
      </c>
      <c r="H683">
        <v>97.1</v>
      </c>
      <c r="I683">
        <v>89.3</v>
      </c>
      <c r="J683">
        <v>146.30000000000001</v>
      </c>
      <c r="K683">
        <f t="shared" si="81"/>
        <v>7.7999999999999972</v>
      </c>
      <c r="L683">
        <f t="shared" si="82"/>
        <v>28.599999999999994</v>
      </c>
      <c r="M683">
        <f t="shared" si="83"/>
        <v>13308.852109799995</v>
      </c>
      <c r="N683">
        <f t="shared" si="84"/>
        <v>22996.230113999995</v>
      </c>
      <c r="O683">
        <f t="shared" si="85"/>
        <v>37.559251096643465</v>
      </c>
      <c r="P683">
        <f t="shared" si="86"/>
        <v>354.34285086129842</v>
      </c>
      <c r="Q683">
        <f t="shared" si="87"/>
        <v>9687.3780041999999</v>
      </c>
    </row>
    <row r="684" spans="3:17">
      <c r="C684">
        <v>100</v>
      </c>
      <c r="D684">
        <v>50</v>
      </c>
      <c r="E684">
        <f t="shared" si="80"/>
        <v>0.40806999999999999</v>
      </c>
      <c r="F684">
        <v>0.1923</v>
      </c>
      <c r="G684">
        <v>173.5</v>
      </c>
      <c r="H684">
        <v>98.3</v>
      </c>
      <c r="I684">
        <v>90.7</v>
      </c>
      <c r="J684">
        <v>146</v>
      </c>
      <c r="K684">
        <f t="shared" si="81"/>
        <v>7.5999999999999943</v>
      </c>
      <c r="L684">
        <f t="shared" si="82"/>
        <v>27.5</v>
      </c>
      <c r="M684">
        <f t="shared" si="83"/>
        <v>12967.599491599991</v>
      </c>
      <c r="N684">
        <f t="shared" si="84"/>
        <v>22111.759725</v>
      </c>
      <c r="O684">
        <f t="shared" si="85"/>
        <v>36.083627186098475</v>
      </c>
      <c r="P684">
        <f t="shared" si="86"/>
        <v>359.37627402923255</v>
      </c>
      <c r="Q684">
        <f t="shared" si="87"/>
        <v>9144.160233400009</v>
      </c>
    </row>
    <row r="685" spans="3:17">
      <c r="C685">
        <v>100</v>
      </c>
      <c r="D685">
        <v>50</v>
      </c>
      <c r="E685">
        <f t="shared" si="80"/>
        <v>0.40806999999999999</v>
      </c>
      <c r="F685">
        <v>0.1923</v>
      </c>
      <c r="G685">
        <v>173.4</v>
      </c>
      <c r="H685">
        <v>99.8</v>
      </c>
      <c r="I685">
        <v>89.2</v>
      </c>
      <c r="J685">
        <v>145.30000000000001</v>
      </c>
      <c r="K685">
        <f t="shared" si="81"/>
        <v>10.599999999999994</v>
      </c>
      <c r="L685">
        <f t="shared" si="82"/>
        <v>28.099999999999994</v>
      </c>
      <c r="M685">
        <f t="shared" si="83"/>
        <v>18086.388764599989</v>
      </c>
      <c r="N685">
        <f t="shared" si="84"/>
        <v>22594.198118999997</v>
      </c>
      <c r="O685">
        <f t="shared" si="85"/>
        <v>28.432972977432961</v>
      </c>
      <c r="P685">
        <f t="shared" si="86"/>
        <v>636.10614264484479</v>
      </c>
      <c r="Q685">
        <f t="shared" si="87"/>
        <v>4507.8093544000076</v>
      </c>
    </row>
    <row r="686" spans="3:17">
      <c r="C686">
        <v>100</v>
      </c>
      <c r="D686">
        <v>50</v>
      </c>
      <c r="E686">
        <f t="shared" si="80"/>
        <v>0.40806999999999999</v>
      </c>
      <c r="F686">
        <v>0.1923</v>
      </c>
      <c r="G686">
        <v>172.3</v>
      </c>
      <c r="H686">
        <v>98.8</v>
      </c>
      <c r="I686">
        <v>90.9</v>
      </c>
      <c r="J686">
        <v>146.4</v>
      </c>
      <c r="K686">
        <f t="shared" si="81"/>
        <v>7.8999999999999915</v>
      </c>
      <c r="L686">
        <f t="shared" si="82"/>
        <v>25.900000000000006</v>
      </c>
      <c r="M686">
        <f t="shared" si="83"/>
        <v>13479.478418899986</v>
      </c>
      <c r="N686">
        <f t="shared" si="84"/>
        <v>20825.257341000004</v>
      </c>
      <c r="O686">
        <f t="shared" si="85"/>
        <v>33.548133847926117</v>
      </c>
      <c r="P686">
        <f t="shared" si="86"/>
        <v>401.79517823562225</v>
      </c>
      <c r="Q686">
        <f t="shared" si="87"/>
        <v>7345.7789221000185</v>
      </c>
    </row>
    <row r="687" spans="3:17">
      <c r="C687">
        <v>100</v>
      </c>
      <c r="D687">
        <v>50</v>
      </c>
      <c r="E687">
        <f t="shared" si="80"/>
        <v>0.40806999999999999</v>
      </c>
      <c r="F687">
        <v>0.1923</v>
      </c>
      <c r="G687">
        <v>173.4</v>
      </c>
      <c r="H687">
        <v>100.5</v>
      </c>
      <c r="I687">
        <v>92.4</v>
      </c>
      <c r="J687">
        <v>146.19999999999999</v>
      </c>
      <c r="K687">
        <f t="shared" si="81"/>
        <v>8.0999999999999943</v>
      </c>
      <c r="L687">
        <f t="shared" si="82"/>
        <v>27.200000000000017</v>
      </c>
      <c r="M687">
        <f t="shared" si="83"/>
        <v>13820.731037099989</v>
      </c>
      <c r="N687">
        <f t="shared" si="84"/>
        <v>21870.540528000012</v>
      </c>
      <c r="O687">
        <f t="shared" si="85"/>
        <v>33.371139003290246</v>
      </c>
      <c r="P687">
        <f t="shared" si="86"/>
        <v>414.15221205777027</v>
      </c>
      <c r="Q687">
        <f t="shared" si="87"/>
        <v>8049.8094909000229</v>
      </c>
    </row>
    <row r="688" spans="3:17">
      <c r="C688">
        <v>100</v>
      </c>
      <c r="D688">
        <v>50</v>
      </c>
      <c r="E688">
        <f t="shared" si="80"/>
        <v>0.40806999999999999</v>
      </c>
      <c r="F688">
        <v>0.1923</v>
      </c>
      <c r="G688">
        <v>171.5</v>
      </c>
      <c r="H688">
        <v>98.8</v>
      </c>
      <c r="I688">
        <v>90.6</v>
      </c>
      <c r="J688">
        <v>145.19999999999999</v>
      </c>
      <c r="K688">
        <f t="shared" si="81"/>
        <v>8.2000000000000028</v>
      </c>
      <c r="L688">
        <f t="shared" si="82"/>
        <v>26.300000000000011</v>
      </c>
      <c r="M688">
        <f t="shared" si="83"/>
        <v>13991.357346200004</v>
      </c>
      <c r="N688">
        <f t="shared" si="84"/>
        <v>21146.882937000009</v>
      </c>
      <c r="O688">
        <f t="shared" si="85"/>
        <v>32.558971570130602</v>
      </c>
      <c r="P688">
        <f t="shared" si="86"/>
        <v>429.72356531787966</v>
      </c>
      <c r="Q688">
        <f t="shared" si="87"/>
        <v>7155.5255908000054</v>
      </c>
    </row>
    <row r="689" spans="3:17">
      <c r="C689">
        <v>100</v>
      </c>
      <c r="D689">
        <v>50</v>
      </c>
      <c r="E689">
        <f t="shared" si="80"/>
        <v>0.40806999999999999</v>
      </c>
      <c r="F689">
        <v>0.1923</v>
      </c>
      <c r="G689">
        <v>172</v>
      </c>
      <c r="H689">
        <v>100.6</v>
      </c>
      <c r="I689">
        <v>90.3</v>
      </c>
      <c r="J689">
        <v>146.19999999999999</v>
      </c>
      <c r="K689">
        <f t="shared" si="81"/>
        <v>10.299999999999997</v>
      </c>
      <c r="L689">
        <f t="shared" si="82"/>
        <v>25.800000000000011</v>
      </c>
      <c r="M689">
        <f t="shared" si="83"/>
        <v>17574.509837299996</v>
      </c>
      <c r="N689">
        <f t="shared" si="84"/>
        <v>20744.850942000008</v>
      </c>
      <c r="O689">
        <f t="shared" si="85"/>
        <v>26.579951531052849</v>
      </c>
      <c r="P689">
        <f t="shared" si="86"/>
        <v>661.19420183170882</v>
      </c>
      <c r="Q689">
        <f t="shared" si="87"/>
        <v>3170.3411047000118</v>
      </c>
    </row>
    <row r="690" spans="3:17">
      <c r="C690">
        <v>100</v>
      </c>
      <c r="D690">
        <v>50</v>
      </c>
      <c r="E690">
        <f t="shared" si="80"/>
        <v>0.40806999999999999</v>
      </c>
      <c r="F690">
        <v>0.1923</v>
      </c>
      <c r="G690">
        <v>172.6</v>
      </c>
      <c r="H690">
        <v>99.8</v>
      </c>
      <c r="I690">
        <v>92.1</v>
      </c>
      <c r="J690">
        <v>145.4</v>
      </c>
      <c r="K690">
        <f t="shared" si="81"/>
        <v>7.7000000000000028</v>
      </c>
      <c r="L690">
        <f t="shared" si="82"/>
        <v>27.199999999999989</v>
      </c>
      <c r="M690">
        <f t="shared" si="83"/>
        <v>13138.225800700005</v>
      </c>
      <c r="N690">
        <f t="shared" si="84"/>
        <v>21870.54052799999</v>
      </c>
      <c r="O690">
        <f t="shared" si="85"/>
        <v>34.309876407393162</v>
      </c>
      <c r="P690">
        <f t="shared" si="86"/>
        <v>382.92839195039926</v>
      </c>
      <c r="Q690">
        <f t="shared" si="87"/>
        <v>8732.314727299985</v>
      </c>
    </row>
    <row r="691" spans="3:17">
      <c r="C691">
        <v>100</v>
      </c>
      <c r="D691">
        <v>50</v>
      </c>
      <c r="E691">
        <f t="shared" si="80"/>
        <v>0.40806999999999999</v>
      </c>
      <c r="F691">
        <v>0.1923</v>
      </c>
      <c r="G691">
        <v>170.9</v>
      </c>
      <c r="H691">
        <v>99.9</v>
      </c>
      <c r="I691">
        <v>89.4</v>
      </c>
      <c r="J691">
        <v>146.9</v>
      </c>
      <c r="K691">
        <f t="shared" si="81"/>
        <v>10.5</v>
      </c>
      <c r="L691">
        <f t="shared" si="82"/>
        <v>24</v>
      </c>
      <c r="M691">
        <f t="shared" si="83"/>
        <v>17915.7624555</v>
      </c>
      <c r="N691">
        <f t="shared" si="84"/>
        <v>19297.535760000002</v>
      </c>
      <c r="O691">
        <f t="shared" si="85"/>
        <v>24.525146897247765</v>
      </c>
      <c r="P691">
        <f t="shared" si="86"/>
        <v>730.50581635906633</v>
      </c>
      <c r="Q691">
        <f t="shared" si="87"/>
        <v>1381.7733045000023</v>
      </c>
    </row>
    <row r="692" spans="3:17">
      <c r="C692">
        <v>100</v>
      </c>
      <c r="D692">
        <v>50</v>
      </c>
      <c r="E692">
        <f t="shared" si="80"/>
        <v>0.40806999999999999</v>
      </c>
      <c r="F692">
        <v>0.1923</v>
      </c>
      <c r="G692">
        <v>172</v>
      </c>
      <c r="H692">
        <v>98.6</v>
      </c>
      <c r="I692">
        <v>92.1</v>
      </c>
      <c r="J692">
        <v>146.4</v>
      </c>
      <c r="K692">
        <f t="shared" si="81"/>
        <v>6.5</v>
      </c>
      <c r="L692">
        <f t="shared" si="82"/>
        <v>25.599999999999994</v>
      </c>
      <c r="M692">
        <f t="shared" si="83"/>
        <v>11090.710091499999</v>
      </c>
      <c r="N692">
        <f t="shared" si="84"/>
        <v>20584.038143999998</v>
      </c>
      <c r="O692">
        <f t="shared" si="85"/>
        <v>37.177600138110115</v>
      </c>
      <c r="P692">
        <f t="shared" si="86"/>
        <v>298.31699868467581</v>
      </c>
      <c r="Q692">
        <f t="shared" si="87"/>
        <v>9493.3280524999991</v>
      </c>
    </row>
    <row r="693" spans="3:17">
      <c r="C693">
        <v>100</v>
      </c>
      <c r="D693">
        <v>50</v>
      </c>
      <c r="E693">
        <f t="shared" si="80"/>
        <v>0.40806999999999999</v>
      </c>
      <c r="F693">
        <v>0.1923</v>
      </c>
      <c r="G693">
        <v>171.9</v>
      </c>
      <c r="H693">
        <v>97.2</v>
      </c>
      <c r="I693">
        <v>88.9</v>
      </c>
      <c r="J693">
        <v>146.19999999999999</v>
      </c>
      <c r="K693">
        <f t="shared" si="81"/>
        <v>8.2999999999999972</v>
      </c>
      <c r="L693">
        <f t="shared" si="82"/>
        <v>25.700000000000017</v>
      </c>
      <c r="M693">
        <f t="shared" si="83"/>
        <v>14161.983655299993</v>
      </c>
      <c r="N693">
        <f t="shared" si="84"/>
        <v>20664.444543000016</v>
      </c>
      <c r="O693">
        <f t="shared" si="85"/>
        <v>33.015805425730022</v>
      </c>
      <c r="P693">
        <f t="shared" si="86"/>
        <v>428.94557538987715</v>
      </c>
      <c r="Q693">
        <f t="shared" si="87"/>
        <v>6502.4608877000228</v>
      </c>
    </row>
    <row r="694" spans="3:17">
      <c r="C694">
        <v>100</v>
      </c>
      <c r="D694">
        <v>50</v>
      </c>
      <c r="E694">
        <f t="shared" si="80"/>
        <v>0.40806999999999999</v>
      </c>
      <c r="F694">
        <v>0.1923</v>
      </c>
      <c r="G694">
        <v>171.7</v>
      </c>
      <c r="H694">
        <v>97.8</v>
      </c>
      <c r="I694">
        <v>89.1</v>
      </c>
      <c r="J694">
        <v>146.4</v>
      </c>
      <c r="K694">
        <f t="shared" si="81"/>
        <v>8.7000000000000028</v>
      </c>
      <c r="L694">
        <f t="shared" si="82"/>
        <v>25.299999999999983</v>
      </c>
      <c r="M694">
        <f t="shared" si="83"/>
        <v>14844.488891700004</v>
      </c>
      <c r="N694">
        <f t="shared" si="84"/>
        <v>20342.818946999985</v>
      </c>
      <c r="O694">
        <f t="shared" si="85"/>
        <v>31.297951524333833</v>
      </c>
      <c r="P694">
        <f t="shared" si="86"/>
        <v>474.29586182848317</v>
      </c>
      <c r="Q694">
        <f t="shared" si="87"/>
        <v>5498.3300552999808</v>
      </c>
    </row>
    <row r="695" spans="3:17">
      <c r="C695">
        <v>100</v>
      </c>
      <c r="D695">
        <v>50</v>
      </c>
      <c r="E695">
        <f t="shared" si="80"/>
        <v>0.40806999999999999</v>
      </c>
      <c r="F695">
        <v>0.1923</v>
      </c>
      <c r="G695">
        <v>172.3</v>
      </c>
      <c r="H695">
        <v>100.1</v>
      </c>
      <c r="I695">
        <v>91.3</v>
      </c>
      <c r="J695">
        <v>147.6</v>
      </c>
      <c r="K695">
        <f t="shared" si="81"/>
        <v>8.7999999999999972</v>
      </c>
      <c r="L695">
        <f t="shared" si="82"/>
        <v>24.700000000000017</v>
      </c>
      <c r="M695">
        <f t="shared" si="83"/>
        <v>15015.115200799995</v>
      </c>
      <c r="N695">
        <f t="shared" si="84"/>
        <v>19860.380553000014</v>
      </c>
      <c r="O695">
        <f t="shared" si="85"/>
        <v>29.79093265143953</v>
      </c>
      <c r="P695">
        <f t="shared" si="86"/>
        <v>504.01628497100609</v>
      </c>
      <c r="Q695">
        <f t="shared" si="87"/>
        <v>4845.2653522000182</v>
      </c>
    </row>
    <row r="696" spans="3:17">
      <c r="C696">
        <v>100</v>
      </c>
      <c r="D696">
        <v>50</v>
      </c>
      <c r="E696">
        <f t="shared" si="80"/>
        <v>0.40806999999999999</v>
      </c>
      <c r="F696">
        <v>0.1923</v>
      </c>
      <c r="G696">
        <v>171.8</v>
      </c>
      <c r="H696">
        <v>98</v>
      </c>
      <c r="I696">
        <v>91.1</v>
      </c>
      <c r="J696">
        <v>145.80000000000001</v>
      </c>
      <c r="K696">
        <f t="shared" si="81"/>
        <v>6.9000000000000057</v>
      </c>
      <c r="L696">
        <f t="shared" si="82"/>
        <v>26</v>
      </c>
      <c r="M696">
        <f t="shared" si="83"/>
        <v>11773.21532790001</v>
      </c>
      <c r="N696">
        <f t="shared" si="84"/>
        <v>20905.66374</v>
      </c>
      <c r="O696">
        <f t="shared" si="85"/>
        <v>36.470361328020431</v>
      </c>
      <c r="P696">
        <f t="shared" si="86"/>
        <v>322.81597711658992</v>
      </c>
      <c r="Q696">
        <f t="shared" si="87"/>
        <v>9132.4484120999896</v>
      </c>
    </row>
    <row r="697" spans="3:17">
      <c r="C697">
        <v>100</v>
      </c>
      <c r="D697">
        <v>50</v>
      </c>
      <c r="E697">
        <f t="shared" si="80"/>
        <v>0.40806999999999999</v>
      </c>
      <c r="F697">
        <v>0.1923</v>
      </c>
      <c r="G697">
        <v>169.3</v>
      </c>
      <c r="H697">
        <v>98.2</v>
      </c>
      <c r="I697">
        <v>90.5</v>
      </c>
      <c r="J697">
        <v>146.9</v>
      </c>
      <c r="K697">
        <f t="shared" si="81"/>
        <v>7.7000000000000028</v>
      </c>
      <c r="L697">
        <f t="shared" si="82"/>
        <v>22.400000000000006</v>
      </c>
      <c r="M697">
        <f t="shared" si="83"/>
        <v>13138.225800700005</v>
      </c>
      <c r="N697">
        <f t="shared" si="84"/>
        <v>18011.033376000003</v>
      </c>
      <c r="O697">
        <f t="shared" si="85"/>
        <v>30.546472225357519</v>
      </c>
      <c r="P697">
        <f t="shared" si="86"/>
        <v>430.10615771838883</v>
      </c>
      <c r="Q697">
        <f t="shared" si="87"/>
        <v>4872.8075752999976</v>
      </c>
    </row>
    <row r="698" spans="3:17">
      <c r="C698">
        <v>100</v>
      </c>
      <c r="D698">
        <v>50</v>
      </c>
      <c r="E698">
        <f t="shared" si="80"/>
        <v>0.40806999999999999</v>
      </c>
      <c r="F698">
        <v>0.1923</v>
      </c>
      <c r="G698">
        <v>172.1</v>
      </c>
      <c r="H698">
        <v>98.9</v>
      </c>
      <c r="I698">
        <v>90</v>
      </c>
      <c r="J698">
        <v>146.30000000000001</v>
      </c>
      <c r="K698">
        <f t="shared" si="81"/>
        <v>8.9000000000000057</v>
      </c>
      <c r="L698">
        <f t="shared" si="82"/>
        <v>25.799999999999983</v>
      </c>
      <c r="M698">
        <f t="shared" si="83"/>
        <v>15185.741509900012</v>
      </c>
      <c r="N698">
        <f t="shared" si="84"/>
        <v>20744.850941999986</v>
      </c>
      <c r="O698">
        <f t="shared" si="85"/>
        <v>30.765545751008329</v>
      </c>
      <c r="P698">
        <f t="shared" si="86"/>
        <v>493.59571362072472</v>
      </c>
      <c r="Q698">
        <f t="shared" si="87"/>
        <v>5559.1094320999746</v>
      </c>
    </row>
    <row r="699" spans="3:17">
      <c r="C699">
        <v>100</v>
      </c>
      <c r="D699">
        <v>50</v>
      </c>
      <c r="E699">
        <f t="shared" si="80"/>
        <v>0.40806999999999999</v>
      </c>
      <c r="F699">
        <v>0.1923</v>
      </c>
      <c r="G699">
        <v>172.2</v>
      </c>
      <c r="H699">
        <v>97.3</v>
      </c>
      <c r="I699">
        <v>90.6</v>
      </c>
      <c r="J699">
        <v>145.6</v>
      </c>
      <c r="K699">
        <f t="shared" si="81"/>
        <v>6.7000000000000028</v>
      </c>
      <c r="L699">
        <f t="shared" si="82"/>
        <v>26.599999999999994</v>
      </c>
      <c r="M699">
        <f t="shared" si="83"/>
        <v>11431.962709700005</v>
      </c>
      <c r="N699">
        <f t="shared" si="84"/>
        <v>21388.102133999997</v>
      </c>
      <c r="O699">
        <f t="shared" si="85"/>
        <v>37.948297542551188</v>
      </c>
      <c r="P699">
        <f t="shared" si="86"/>
        <v>301.2510033389882</v>
      </c>
      <c r="Q699">
        <f t="shared" si="87"/>
        <v>9956.1394242999922</v>
      </c>
    </row>
    <row r="700" spans="3:17">
      <c r="C700">
        <v>100</v>
      </c>
      <c r="D700">
        <v>50</v>
      </c>
      <c r="E700">
        <f t="shared" si="80"/>
        <v>0.40806999999999999</v>
      </c>
      <c r="F700">
        <v>0.1923</v>
      </c>
      <c r="G700">
        <v>170.9</v>
      </c>
      <c r="H700">
        <v>98.5</v>
      </c>
      <c r="I700">
        <v>92.5</v>
      </c>
      <c r="J700">
        <v>147.19999999999999</v>
      </c>
      <c r="K700">
        <f t="shared" si="81"/>
        <v>6</v>
      </c>
      <c r="L700">
        <f t="shared" si="82"/>
        <v>23.700000000000017</v>
      </c>
      <c r="M700">
        <f t="shared" si="83"/>
        <v>10237.578546000001</v>
      </c>
      <c r="N700">
        <f t="shared" si="84"/>
        <v>19056.316563000015</v>
      </c>
      <c r="O700">
        <f t="shared" si="85"/>
        <v>37.173558094531579</v>
      </c>
      <c r="P700">
        <f t="shared" si="86"/>
        <v>275.39947938171679</v>
      </c>
      <c r="Q700">
        <f t="shared" si="87"/>
        <v>8818.7380170000142</v>
      </c>
    </row>
    <row r="701" spans="3:17">
      <c r="C701">
        <v>100</v>
      </c>
      <c r="D701">
        <v>50</v>
      </c>
      <c r="E701">
        <f t="shared" si="80"/>
        <v>0.40806999999999999</v>
      </c>
      <c r="F701">
        <v>0.1923</v>
      </c>
      <c r="G701">
        <v>173.7</v>
      </c>
      <c r="H701">
        <v>100</v>
      </c>
      <c r="I701">
        <v>92.2</v>
      </c>
      <c r="J701">
        <v>147.19999999999999</v>
      </c>
      <c r="K701">
        <f t="shared" si="81"/>
        <v>7.7999999999999972</v>
      </c>
      <c r="L701">
        <f t="shared" si="82"/>
        <v>26.5</v>
      </c>
      <c r="M701">
        <f t="shared" si="83"/>
        <v>13308.852109799995</v>
      </c>
      <c r="N701">
        <f t="shared" si="84"/>
        <v>21307.695735000001</v>
      </c>
      <c r="O701">
        <f t="shared" si="85"/>
        <v>34.235971266670028</v>
      </c>
      <c r="P701">
        <f t="shared" si="86"/>
        <v>388.73885032017915</v>
      </c>
      <c r="Q701">
        <f t="shared" si="87"/>
        <v>7998.8436252000065</v>
      </c>
    </row>
    <row r="702" spans="3:17">
      <c r="C702">
        <v>100</v>
      </c>
      <c r="D702">
        <v>50</v>
      </c>
      <c r="E702">
        <f t="shared" si="80"/>
        <v>0.40806999999999999</v>
      </c>
      <c r="F702">
        <v>0.1923</v>
      </c>
      <c r="G702">
        <v>174.6</v>
      </c>
      <c r="H702">
        <v>98.8</v>
      </c>
      <c r="I702">
        <v>91.8</v>
      </c>
      <c r="J702">
        <v>146.69999999999999</v>
      </c>
      <c r="K702">
        <f t="shared" si="81"/>
        <v>7</v>
      </c>
      <c r="L702">
        <f t="shared" si="82"/>
        <v>27.900000000000006</v>
      </c>
      <c r="M702">
        <f t="shared" si="83"/>
        <v>11943.841637000001</v>
      </c>
      <c r="N702">
        <f t="shared" si="84"/>
        <v>22433.385321000005</v>
      </c>
      <c r="O702">
        <f t="shared" si="85"/>
        <v>38.186589607114932</v>
      </c>
      <c r="P702">
        <f t="shared" si="86"/>
        <v>312.77581370541196</v>
      </c>
      <c r="Q702">
        <f t="shared" si="87"/>
        <v>10489.543684000004</v>
      </c>
    </row>
    <row r="703" spans="3:17">
      <c r="C703">
        <v>100</v>
      </c>
      <c r="D703">
        <v>50</v>
      </c>
      <c r="E703">
        <f t="shared" si="80"/>
        <v>0.40806999999999999</v>
      </c>
      <c r="F703">
        <v>0.1923</v>
      </c>
      <c r="G703">
        <v>173.9</v>
      </c>
      <c r="H703">
        <v>98.8</v>
      </c>
      <c r="I703">
        <v>90.9</v>
      </c>
      <c r="J703">
        <v>146.9</v>
      </c>
      <c r="K703">
        <f t="shared" si="81"/>
        <v>7.8999999999999915</v>
      </c>
      <c r="L703">
        <f t="shared" si="82"/>
        <v>27</v>
      </c>
      <c r="M703">
        <f t="shared" si="83"/>
        <v>13479.478418899986</v>
      </c>
      <c r="N703">
        <f t="shared" si="84"/>
        <v>21709.727730000002</v>
      </c>
      <c r="O703">
        <f t="shared" si="85"/>
        <v>35.009998793387318</v>
      </c>
      <c r="P703">
        <f t="shared" si="86"/>
        <v>385.0179629667964</v>
      </c>
      <c r="Q703">
        <f t="shared" si="87"/>
        <v>8230.2493111000167</v>
      </c>
    </row>
    <row r="704" spans="3:17">
      <c r="C704">
        <v>100</v>
      </c>
      <c r="D704">
        <v>50</v>
      </c>
      <c r="E704">
        <f t="shared" si="80"/>
        <v>0.40806999999999999</v>
      </c>
      <c r="F704">
        <v>0.1923</v>
      </c>
      <c r="G704">
        <v>175.2</v>
      </c>
      <c r="H704">
        <v>98.8</v>
      </c>
      <c r="I704">
        <v>90.8</v>
      </c>
      <c r="J704">
        <v>147.9</v>
      </c>
      <c r="K704">
        <f t="shared" si="81"/>
        <v>8</v>
      </c>
      <c r="L704">
        <f t="shared" si="82"/>
        <v>27.299999999999983</v>
      </c>
      <c r="M704">
        <f t="shared" si="83"/>
        <v>13650.104728</v>
      </c>
      <c r="N704">
        <f t="shared" si="84"/>
        <v>21950.946926999986</v>
      </c>
      <c r="O704">
        <f t="shared" si="85"/>
        <v>35.628026411994512</v>
      </c>
      <c r="P704">
        <f t="shared" si="86"/>
        <v>383.12828698826166</v>
      </c>
      <c r="Q704">
        <f t="shared" si="87"/>
        <v>8300.8421989999861</v>
      </c>
    </row>
    <row r="705" spans="3:17">
      <c r="C705">
        <v>100</v>
      </c>
      <c r="D705">
        <v>50</v>
      </c>
      <c r="E705">
        <f t="shared" si="80"/>
        <v>0.40806999999999999</v>
      </c>
      <c r="F705">
        <v>0.1923</v>
      </c>
      <c r="G705">
        <v>175.1</v>
      </c>
      <c r="H705">
        <v>100.8</v>
      </c>
      <c r="I705">
        <v>92.4</v>
      </c>
      <c r="J705">
        <v>147.4</v>
      </c>
      <c r="K705">
        <f t="shared" si="81"/>
        <v>8.3999999999999915</v>
      </c>
      <c r="L705">
        <f t="shared" si="82"/>
        <v>27.699999999999989</v>
      </c>
      <c r="M705">
        <f t="shared" si="83"/>
        <v>14332.609964399988</v>
      </c>
      <c r="N705">
        <f t="shared" si="84"/>
        <v>22272.572522999992</v>
      </c>
      <c r="O705">
        <f t="shared" si="85"/>
        <v>33.646022797402082</v>
      </c>
      <c r="P705">
        <f t="shared" si="86"/>
        <v>425.98229367860546</v>
      </c>
      <c r="Q705">
        <f t="shared" si="87"/>
        <v>7939.9625586000038</v>
      </c>
    </row>
    <row r="706" spans="3:17">
      <c r="C706">
        <v>100</v>
      </c>
      <c r="D706">
        <v>50</v>
      </c>
      <c r="E706">
        <f t="shared" si="80"/>
        <v>0.40806999999999999</v>
      </c>
      <c r="F706">
        <v>0.1923</v>
      </c>
      <c r="G706">
        <v>174.5</v>
      </c>
      <c r="H706">
        <v>98</v>
      </c>
      <c r="I706">
        <v>91.8</v>
      </c>
      <c r="J706">
        <v>147.80000000000001</v>
      </c>
      <c r="K706">
        <f t="shared" si="81"/>
        <v>6.2000000000000028</v>
      </c>
      <c r="L706">
        <f t="shared" si="82"/>
        <v>26.699999999999989</v>
      </c>
      <c r="M706">
        <f t="shared" si="83"/>
        <v>10578.831164200004</v>
      </c>
      <c r="N706">
        <f t="shared" si="84"/>
        <v>21468.508532999993</v>
      </c>
      <c r="O706">
        <f t="shared" si="85"/>
        <v>40.417613074727285</v>
      </c>
      <c r="P706">
        <f t="shared" si="86"/>
        <v>261.73814729338477</v>
      </c>
      <c r="Q706">
        <f t="shared" si="87"/>
        <v>10889.677368799988</v>
      </c>
    </row>
    <row r="707" spans="3:17">
      <c r="C707">
        <v>100</v>
      </c>
      <c r="D707">
        <v>50</v>
      </c>
      <c r="E707">
        <f t="shared" ref="E707:E770" si="88" xml:space="preserve"> (5.7214*C707 - 164.07)/1000</f>
        <v>0.40806999999999999</v>
      </c>
      <c r="F707">
        <v>0.1923</v>
      </c>
      <c r="G707">
        <v>174.1</v>
      </c>
      <c r="H707">
        <v>99.5</v>
      </c>
      <c r="I707">
        <v>91.2</v>
      </c>
      <c r="J707">
        <v>146.5</v>
      </c>
      <c r="K707">
        <f t="shared" ref="K707:K770" si="89" xml:space="preserve"> H707 - I707</f>
        <v>8.2999999999999972</v>
      </c>
      <c r="L707">
        <f t="shared" ref="L707:L770" si="90" xml:space="preserve"> G707 - J707</f>
        <v>27.599999999999994</v>
      </c>
      <c r="M707">
        <f t="shared" ref="M707:M770" si="91" xml:space="preserve"> 4181.3*K707*E707</f>
        <v>14161.983655299993</v>
      </c>
      <c r="N707">
        <f t="shared" ref="N707:N770" si="92">4181.3*L707*F707</f>
        <v>22192.166123999996</v>
      </c>
      <c r="O707">
        <f t="shared" ref="O707:O770" si="93" xml:space="preserve"> ( (G707 - H707) - (J707-I707))/(LN( (G707-I707)/(J707-H707)))</f>
        <v>34.009562053292584</v>
      </c>
      <c r="P707">
        <f t="shared" ref="P707:P770" si="94" xml:space="preserve"> M707/O707</f>
        <v>416.41182068467486</v>
      </c>
      <c r="Q707">
        <f t="shared" ref="Q707:Q770" si="95" xml:space="preserve"> N707 - M707</f>
        <v>8030.1824687000026</v>
      </c>
    </row>
    <row r="708" spans="3:17">
      <c r="C708">
        <v>100</v>
      </c>
      <c r="D708">
        <v>50</v>
      </c>
      <c r="E708">
        <f t="shared" si="88"/>
        <v>0.40806999999999999</v>
      </c>
      <c r="F708">
        <v>0.1923</v>
      </c>
      <c r="G708">
        <v>175.1</v>
      </c>
      <c r="H708">
        <v>100.9</v>
      </c>
      <c r="I708">
        <v>92.6</v>
      </c>
      <c r="J708">
        <v>148.6</v>
      </c>
      <c r="K708">
        <f t="shared" si="89"/>
        <v>8.3000000000000114</v>
      </c>
      <c r="L708">
        <f t="shared" si="90"/>
        <v>26.5</v>
      </c>
      <c r="M708">
        <f t="shared" si="91"/>
        <v>14161.98365530002</v>
      </c>
      <c r="N708">
        <f t="shared" si="92"/>
        <v>21307.695735000001</v>
      </c>
      <c r="O708">
        <f t="shared" si="93"/>
        <v>33.219747627154376</v>
      </c>
      <c r="P708">
        <f t="shared" si="94"/>
        <v>426.31219882368339</v>
      </c>
      <c r="Q708">
        <f t="shared" si="95"/>
        <v>7145.7120796999807</v>
      </c>
    </row>
    <row r="709" spans="3:17">
      <c r="C709">
        <v>100</v>
      </c>
      <c r="D709">
        <v>50</v>
      </c>
      <c r="E709">
        <f t="shared" si="88"/>
        <v>0.40806999999999999</v>
      </c>
      <c r="F709">
        <v>0.1923</v>
      </c>
      <c r="G709">
        <v>175.3</v>
      </c>
      <c r="H709">
        <v>99.3</v>
      </c>
      <c r="I709">
        <v>91.2</v>
      </c>
      <c r="J709">
        <v>146.80000000000001</v>
      </c>
      <c r="K709">
        <f t="shared" si="89"/>
        <v>8.0999999999999943</v>
      </c>
      <c r="L709">
        <f t="shared" si="90"/>
        <v>28.5</v>
      </c>
      <c r="M709">
        <f t="shared" si="91"/>
        <v>13820.731037099989</v>
      </c>
      <c r="N709">
        <f t="shared" si="92"/>
        <v>22915.823714999999</v>
      </c>
      <c r="O709">
        <f t="shared" si="93"/>
        <v>35.709480942464516</v>
      </c>
      <c r="P709">
        <f t="shared" si="94"/>
        <v>387.03253792369856</v>
      </c>
      <c r="Q709">
        <f t="shared" si="95"/>
        <v>9095.0926779000092</v>
      </c>
    </row>
    <row r="710" spans="3:17">
      <c r="C710">
        <v>100</v>
      </c>
      <c r="D710">
        <v>50</v>
      </c>
      <c r="E710">
        <f t="shared" si="88"/>
        <v>0.40806999999999999</v>
      </c>
      <c r="F710">
        <v>0.1923</v>
      </c>
      <c r="G710">
        <v>174.7</v>
      </c>
      <c r="H710">
        <v>99.6</v>
      </c>
      <c r="I710">
        <v>91.2</v>
      </c>
      <c r="J710">
        <v>147.9</v>
      </c>
      <c r="K710">
        <f t="shared" si="89"/>
        <v>8.3999999999999915</v>
      </c>
      <c r="L710">
        <f t="shared" si="90"/>
        <v>26.799999999999983</v>
      </c>
      <c r="M710">
        <f t="shared" si="91"/>
        <v>14332.609964399988</v>
      </c>
      <c r="N710">
        <f t="shared" si="92"/>
        <v>21548.914931999989</v>
      </c>
      <c r="O710">
        <f t="shared" si="93"/>
        <v>33.612519947108325</v>
      </c>
      <c r="P710">
        <f t="shared" si="94"/>
        <v>426.4068860934367</v>
      </c>
      <c r="Q710">
        <f t="shared" si="95"/>
        <v>7216.304967600001</v>
      </c>
    </row>
    <row r="711" spans="3:17">
      <c r="C711">
        <v>100</v>
      </c>
      <c r="D711">
        <v>50</v>
      </c>
      <c r="E711">
        <f t="shared" si="88"/>
        <v>0.40806999999999999</v>
      </c>
      <c r="F711">
        <v>0.1923</v>
      </c>
      <c r="G711">
        <v>174.9</v>
      </c>
      <c r="H711">
        <v>102.3</v>
      </c>
      <c r="I711">
        <v>94.5</v>
      </c>
      <c r="J711">
        <v>149.6</v>
      </c>
      <c r="K711">
        <f t="shared" si="89"/>
        <v>7.7999999999999972</v>
      </c>
      <c r="L711">
        <f t="shared" si="90"/>
        <v>25.300000000000011</v>
      </c>
      <c r="M711">
        <f t="shared" si="91"/>
        <v>13308.852109799995</v>
      </c>
      <c r="N711">
        <f t="shared" si="92"/>
        <v>20342.818947000011</v>
      </c>
      <c r="O711">
        <f t="shared" si="93"/>
        <v>32.987506099552924</v>
      </c>
      <c r="P711">
        <f t="shared" si="94"/>
        <v>403.45129667078311</v>
      </c>
      <c r="Q711">
        <f t="shared" si="95"/>
        <v>7033.966837200016</v>
      </c>
    </row>
    <row r="712" spans="3:17">
      <c r="C712">
        <v>100</v>
      </c>
      <c r="D712">
        <v>50</v>
      </c>
      <c r="E712">
        <f t="shared" si="88"/>
        <v>0.40806999999999999</v>
      </c>
      <c r="F712">
        <v>0.1923</v>
      </c>
      <c r="G712">
        <v>173.9</v>
      </c>
      <c r="H712">
        <v>100.6</v>
      </c>
      <c r="I712">
        <v>93.5</v>
      </c>
      <c r="J712">
        <v>149.6</v>
      </c>
      <c r="K712">
        <f t="shared" si="89"/>
        <v>7.0999999999999943</v>
      </c>
      <c r="L712">
        <f t="shared" si="90"/>
        <v>24.300000000000011</v>
      </c>
      <c r="M712">
        <f t="shared" si="91"/>
        <v>12114.467946099991</v>
      </c>
      <c r="N712">
        <f t="shared" si="92"/>
        <v>19538.754957000012</v>
      </c>
      <c r="O712">
        <f t="shared" si="93"/>
        <v>34.733870432500566</v>
      </c>
      <c r="P712">
        <f t="shared" si="94"/>
        <v>348.77967226953359</v>
      </c>
      <c r="Q712">
        <f t="shared" si="95"/>
        <v>7424.2870109000214</v>
      </c>
    </row>
    <row r="713" spans="3:17">
      <c r="C713">
        <v>100</v>
      </c>
      <c r="D713">
        <v>50</v>
      </c>
      <c r="E713">
        <f t="shared" si="88"/>
        <v>0.40806999999999999</v>
      </c>
      <c r="F713">
        <v>0.1923</v>
      </c>
      <c r="G713">
        <v>174.5</v>
      </c>
      <c r="H713">
        <v>99.7</v>
      </c>
      <c r="I713">
        <v>92.6</v>
      </c>
      <c r="J713">
        <v>147.80000000000001</v>
      </c>
      <c r="K713">
        <f t="shared" si="89"/>
        <v>7.1000000000000085</v>
      </c>
      <c r="L713">
        <f t="shared" si="90"/>
        <v>26.699999999999989</v>
      </c>
      <c r="M713">
        <f t="shared" si="91"/>
        <v>12114.467946100014</v>
      </c>
      <c r="N713">
        <f t="shared" si="92"/>
        <v>21468.508532999993</v>
      </c>
      <c r="O713">
        <f t="shared" si="93"/>
        <v>36.82709657742209</v>
      </c>
      <c r="P713">
        <f t="shared" si="94"/>
        <v>328.95528216924754</v>
      </c>
      <c r="Q713">
        <f t="shared" si="95"/>
        <v>9354.0405868999787</v>
      </c>
    </row>
    <row r="714" spans="3:17">
      <c r="C714">
        <v>100</v>
      </c>
      <c r="D714">
        <v>50</v>
      </c>
      <c r="E714">
        <f t="shared" si="88"/>
        <v>0.40806999999999999</v>
      </c>
      <c r="F714">
        <v>0.1923</v>
      </c>
      <c r="G714">
        <v>173.9</v>
      </c>
      <c r="H714">
        <v>100.8</v>
      </c>
      <c r="I714">
        <v>93.4</v>
      </c>
      <c r="J714">
        <v>148.5</v>
      </c>
      <c r="K714">
        <f t="shared" si="89"/>
        <v>7.3999999999999915</v>
      </c>
      <c r="L714">
        <f t="shared" si="90"/>
        <v>25.400000000000006</v>
      </c>
      <c r="M714">
        <f t="shared" si="91"/>
        <v>12626.346873399985</v>
      </c>
      <c r="N714">
        <f t="shared" si="92"/>
        <v>20423.225346000007</v>
      </c>
      <c r="O714">
        <f t="shared" si="93"/>
        <v>34.395400462385801</v>
      </c>
      <c r="P714">
        <f t="shared" si="94"/>
        <v>367.09405047363629</v>
      </c>
      <c r="Q714">
        <f t="shared" si="95"/>
        <v>7796.8784726000213</v>
      </c>
    </row>
    <row r="715" spans="3:17">
      <c r="C715">
        <v>100</v>
      </c>
      <c r="D715">
        <v>50</v>
      </c>
      <c r="E715">
        <f t="shared" si="88"/>
        <v>0.40806999999999999</v>
      </c>
      <c r="F715">
        <v>0.1923</v>
      </c>
      <c r="G715">
        <v>173.1</v>
      </c>
      <c r="H715">
        <v>100</v>
      </c>
      <c r="I715">
        <v>92.4</v>
      </c>
      <c r="J715">
        <v>149.6</v>
      </c>
      <c r="K715">
        <f t="shared" si="89"/>
        <v>7.5999999999999943</v>
      </c>
      <c r="L715">
        <f t="shared" si="90"/>
        <v>23.5</v>
      </c>
      <c r="M715">
        <f t="shared" si="91"/>
        <v>12967.599491599991</v>
      </c>
      <c r="N715">
        <f t="shared" si="92"/>
        <v>18895.503765000001</v>
      </c>
      <c r="O715">
        <f t="shared" si="93"/>
        <v>32.665791010207187</v>
      </c>
      <c r="P715">
        <f t="shared" si="94"/>
        <v>396.97797269161379</v>
      </c>
      <c r="Q715">
        <f t="shared" si="95"/>
        <v>5927.9042734000104</v>
      </c>
    </row>
    <row r="716" spans="3:17">
      <c r="C716">
        <v>100</v>
      </c>
      <c r="D716">
        <v>50</v>
      </c>
      <c r="E716">
        <f t="shared" si="88"/>
        <v>0.40806999999999999</v>
      </c>
      <c r="F716">
        <v>0.1923</v>
      </c>
      <c r="G716">
        <v>171.9</v>
      </c>
      <c r="H716">
        <v>100</v>
      </c>
      <c r="I716">
        <v>93.9</v>
      </c>
      <c r="J716">
        <v>148.9</v>
      </c>
      <c r="K716">
        <f t="shared" si="89"/>
        <v>6.0999999999999943</v>
      </c>
      <c r="L716">
        <f t="shared" si="90"/>
        <v>23</v>
      </c>
      <c r="M716">
        <f t="shared" si="91"/>
        <v>10408.204855099992</v>
      </c>
      <c r="N716">
        <f t="shared" si="92"/>
        <v>18493.47177</v>
      </c>
      <c r="O716">
        <f t="shared" si="93"/>
        <v>36.193751173366088</v>
      </c>
      <c r="P716">
        <f t="shared" si="94"/>
        <v>287.56911117737587</v>
      </c>
      <c r="Q716">
        <f t="shared" si="95"/>
        <v>8085.2669149000085</v>
      </c>
    </row>
    <row r="717" spans="3:17">
      <c r="C717">
        <v>100</v>
      </c>
      <c r="D717">
        <v>50</v>
      </c>
      <c r="E717">
        <f t="shared" si="88"/>
        <v>0.40806999999999999</v>
      </c>
      <c r="F717">
        <v>0.1923</v>
      </c>
      <c r="G717">
        <v>173.4</v>
      </c>
      <c r="H717">
        <v>99.5</v>
      </c>
      <c r="I717">
        <v>92.6</v>
      </c>
      <c r="J717">
        <v>148.69999999999999</v>
      </c>
      <c r="K717">
        <f t="shared" si="89"/>
        <v>6.9000000000000057</v>
      </c>
      <c r="L717">
        <f t="shared" si="90"/>
        <v>24.700000000000017</v>
      </c>
      <c r="M717">
        <f t="shared" si="91"/>
        <v>11773.21532790001</v>
      </c>
      <c r="N717">
        <f t="shared" si="92"/>
        <v>19860.380553000014</v>
      </c>
      <c r="O717">
        <f t="shared" si="93"/>
        <v>35.88106773995866</v>
      </c>
      <c r="P717">
        <f t="shared" si="94"/>
        <v>328.11775316231365</v>
      </c>
      <c r="Q717">
        <f t="shared" si="95"/>
        <v>8087.1652251000032</v>
      </c>
    </row>
    <row r="718" spans="3:17">
      <c r="C718">
        <v>100</v>
      </c>
      <c r="D718">
        <v>50</v>
      </c>
      <c r="E718">
        <f t="shared" si="88"/>
        <v>0.40806999999999999</v>
      </c>
      <c r="F718">
        <v>0.1923</v>
      </c>
      <c r="G718">
        <v>174.4</v>
      </c>
      <c r="H718">
        <v>100.3</v>
      </c>
      <c r="I718">
        <v>93.8</v>
      </c>
      <c r="J718">
        <v>149.6</v>
      </c>
      <c r="K718">
        <f t="shared" si="89"/>
        <v>6.5</v>
      </c>
      <c r="L718">
        <f t="shared" si="90"/>
        <v>24.800000000000011</v>
      </c>
      <c r="M718">
        <f t="shared" si="91"/>
        <v>11090.710091499999</v>
      </c>
      <c r="N718">
        <f t="shared" si="92"/>
        <v>19940.786952000009</v>
      </c>
      <c r="O718">
        <f t="shared" si="93"/>
        <v>37.227312342832263</v>
      </c>
      <c r="P718">
        <f t="shared" si="94"/>
        <v>297.918635365451</v>
      </c>
      <c r="Q718">
        <f t="shared" si="95"/>
        <v>8850.0768605000103</v>
      </c>
    </row>
    <row r="719" spans="3:17">
      <c r="C719">
        <v>100</v>
      </c>
      <c r="D719">
        <v>50</v>
      </c>
      <c r="E719">
        <f t="shared" si="88"/>
        <v>0.40806999999999999</v>
      </c>
      <c r="F719">
        <v>0.1923</v>
      </c>
      <c r="G719">
        <v>172.5</v>
      </c>
      <c r="H719">
        <v>100.7</v>
      </c>
      <c r="I719">
        <v>93.1</v>
      </c>
      <c r="J719">
        <v>149.1</v>
      </c>
      <c r="K719">
        <f t="shared" si="89"/>
        <v>7.6000000000000085</v>
      </c>
      <c r="L719">
        <f t="shared" si="90"/>
        <v>23.400000000000006</v>
      </c>
      <c r="M719">
        <f t="shared" si="91"/>
        <v>12967.599491600015</v>
      </c>
      <c r="N719">
        <f t="shared" si="92"/>
        <v>18815.097366000005</v>
      </c>
      <c r="O719">
        <f t="shared" si="93"/>
        <v>31.919285127985809</v>
      </c>
      <c r="P719">
        <f t="shared" si="94"/>
        <v>406.26221544762723</v>
      </c>
      <c r="Q719">
        <f t="shared" si="95"/>
        <v>5847.4978743999909</v>
      </c>
    </row>
    <row r="720" spans="3:17">
      <c r="C720">
        <v>100</v>
      </c>
      <c r="D720">
        <v>50</v>
      </c>
      <c r="E720">
        <f t="shared" si="88"/>
        <v>0.40806999999999999</v>
      </c>
      <c r="F720">
        <v>0.1923</v>
      </c>
      <c r="G720">
        <v>172.6</v>
      </c>
      <c r="H720">
        <v>100.4</v>
      </c>
      <c r="I720">
        <v>92.1</v>
      </c>
      <c r="J720">
        <v>150.4</v>
      </c>
      <c r="K720">
        <f t="shared" si="89"/>
        <v>8.3000000000000114</v>
      </c>
      <c r="L720">
        <f t="shared" si="90"/>
        <v>22.199999999999989</v>
      </c>
      <c r="M720">
        <f t="shared" si="91"/>
        <v>14161.98365530002</v>
      </c>
      <c r="N720">
        <f t="shared" si="92"/>
        <v>17850.220577999993</v>
      </c>
      <c r="O720">
        <f t="shared" si="93"/>
        <v>29.187321307540753</v>
      </c>
      <c r="P720">
        <f t="shared" si="94"/>
        <v>485.21011935552889</v>
      </c>
      <c r="Q720">
        <f t="shared" si="95"/>
        <v>3688.2369226999726</v>
      </c>
    </row>
    <row r="721" spans="3:17">
      <c r="C721">
        <v>100</v>
      </c>
      <c r="D721">
        <v>50</v>
      </c>
      <c r="E721">
        <f t="shared" si="88"/>
        <v>0.40806999999999999</v>
      </c>
      <c r="F721">
        <v>0.1923</v>
      </c>
      <c r="G721">
        <v>172.2</v>
      </c>
      <c r="H721">
        <v>99.8</v>
      </c>
      <c r="I721">
        <v>92.5</v>
      </c>
      <c r="J721">
        <v>149</v>
      </c>
      <c r="K721">
        <f t="shared" si="89"/>
        <v>7.2999999999999972</v>
      </c>
      <c r="L721">
        <f t="shared" si="90"/>
        <v>23.199999999999989</v>
      </c>
      <c r="M721">
        <f t="shared" si="91"/>
        <v>12455.720564299996</v>
      </c>
      <c r="N721">
        <f t="shared" si="92"/>
        <v>18654.284567999992</v>
      </c>
      <c r="O721">
        <f t="shared" si="93"/>
        <v>32.961841473726743</v>
      </c>
      <c r="P721">
        <f t="shared" si="94"/>
        <v>377.88303102629186</v>
      </c>
      <c r="Q721">
        <f t="shared" si="95"/>
        <v>6198.5640036999957</v>
      </c>
    </row>
    <row r="722" spans="3:17">
      <c r="C722">
        <v>100</v>
      </c>
      <c r="D722">
        <v>50</v>
      </c>
      <c r="E722">
        <f t="shared" si="88"/>
        <v>0.40806999999999999</v>
      </c>
      <c r="F722">
        <v>0.1923</v>
      </c>
      <c r="G722">
        <v>174.7</v>
      </c>
      <c r="H722">
        <v>99.7</v>
      </c>
      <c r="I722">
        <v>92.4</v>
      </c>
      <c r="J722">
        <v>147.5</v>
      </c>
      <c r="K722">
        <f t="shared" si="89"/>
        <v>7.2999999999999972</v>
      </c>
      <c r="L722">
        <f t="shared" si="90"/>
        <v>27.199999999999989</v>
      </c>
      <c r="M722">
        <f t="shared" si="91"/>
        <v>12455.720564299996</v>
      </c>
      <c r="N722">
        <f t="shared" si="92"/>
        <v>21870.54052799999</v>
      </c>
      <c r="O722">
        <f t="shared" si="93"/>
        <v>36.624948886482485</v>
      </c>
      <c r="P722">
        <f t="shared" si="94"/>
        <v>340.08840812054063</v>
      </c>
      <c r="Q722">
        <f t="shared" si="95"/>
        <v>9414.8199636999943</v>
      </c>
    </row>
    <row r="723" spans="3:17">
      <c r="C723">
        <v>100</v>
      </c>
      <c r="D723">
        <v>50</v>
      </c>
      <c r="E723">
        <f t="shared" si="88"/>
        <v>0.40806999999999999</v>
      </c>
      <c r="F723">
        <v>0.1923</v>
      </c>
      <c r="G723">
        <v>173.8</v>
      </c>
      <c r="H723">
        <v>99.1</v>
      </c>
      <c r="I723">
        <v>92.5</v>
      </c>
      <c r="J723">
        <v>148.80000000000001</v>
      </c>
      <c r="K723">
        <f t="shared" si="89"/>
        <v>6.5999999999999943</v>
      </c>
      <c r="L723">
        <f t="shared" si="90"/>
        <v>25</v>
      </c>
      <c r="M723">
        <f t="shared" si="91"/>
        <v>11261.33640059999</v>
      </c>
      <c r="N723">
        <f t="shared" si="92"/>
        <v>20101.599750000001</v>
      </c>
      <c r="O723">
        <f t="shared" si="93"/>
        <v>37.387652888006066</v>
      </c>
      <c r="P723">
        <f t="shared" si="94"/>
        <v>301.20469007062542</v>
      </c>
      <c r="Q723">
        <f t="shared" si="95"/>
        <v>8840.2633494000111</v>
      </c>
    </row>
    <row r="724" spans="3:17">
      <c r="C724">
        <v>100</v>
      </c>
      <c r="D724">
        <v>50</v>
      </c>
      <c r="E724">
        <f t="shared" si="88"/>
        <v>0.40806999999999999</v>
      </c>
      <c r="F724">
        <v>0.1923</v>
      </c>
      <c r="G724">
        <v>173.7</v>
      </c>
      <c r="H724">
        <v>100.1</v>
      </c>
      <c r="I724">
        <v>92.5</v>
      </c>
      <c r="J724">
        <v>146.5</v>
      </c>
      <c r="K724">
        <f t="shared" si="89"/>
        <v>7.5999999999999943</v>
      </c>
      <c r="L724">
        <f t="shared" si="90"/>
        <v>27.199999999999989</v>
      </c>
      <c r="M724">
        <f t="shared" si="91"/>
        <v>12967.599491599991</v>
      </c>
      <c r="N724">
        <f t="shared" si="92"/>
        <v>21870.54052799999</v>
      </c>
      <c r="O724">
        <f t="shared" si="93"/>
        <v>35.02402974067229</v>
      </c>
      <c r="P724">
        <f t="shared" si="94"/>
        <v>370.24864322054668</v>
      </c>
      <c r="Q724">
        <f t="shared" si="95"/>
        <v>8902.9410363999996</v>
      </c>
    </row>
    <row r="725" spans="3:17">
      <c r="C725">
        <v>100</v>
      </c>
      <c r="D725">
        <v>50</v>
      </c>
      <c r="E725">
        <f t="shared" si="88"/>
        <v>0.40806999999999999</v>
      </c>
      <c r="F725">
        <v>0.1923</v>
      </c>
      <c r="G725">
        <v>173.3</v>
      </c>
      <c r="H725">
        <v>98</v>
      </c>
      <c r="I725">
        <v>90</v>
      </c>
      <c r="J725">
        <v>147.5</v>
      </c>
      <c r="K725">
        <f t="shared" si="89"/>
        <v>8</v>
      </c>
      <c r="L725">
        <f t="shared" si="90"/>
        <v>25.800000000000011</v>
      </c>
      <c r="M725">
        <f t="shared" si="91"/>
        <v>13650.104728</v>
      </c>
      <c r="N725">
        <f t="shared" si="92"/>
        <v>20744.850942000008</v>
      </c>
      <c r="O725">
        <f t="shared" si="93"/>
        <v>34.199471479337305</v>
      </c>
      <c r="P725">
        <f t="shared" si="94"/>
        <v>399.13203735464577</v>
      </c>
      <c r="Q725">
        <f t="shared" si="95"/>
        <v>7094.746214000008</v>
      </c>
    </row>
    <row r="726" spans="3:17">
      <c r="C726">
        <v>100</v>
      </c>
      <c r="D726">
        <v>50</v>
      </c>
      <c r="E726">
        <f t="shared" si="88"/>
        <v>0.40806999999999999</v>
      </c>
      <c r="F726">
        <v>0.1923</v>
      </c>
      <c r="G726">
        <v>174</v>
      </c>
      <c r="H726">
        <v>98.8</v>
      </c>
      <c r="I726">
        <v>94.1</v>
      </c>
      <c r="J726">
        <v>145.4</v>
      </c>
      <c r="K726">
        <f t="shared" si="89"/>
        <v>4.7000000000000028</v>
      </c>
      <c r="L726">
        <f t="shared" si="90"/>
        <v>28.599999999999994</v>
      </c>
      <c r="M726">
        <f t="shared" si="91"/>
        <v>8019.4365277000043</v>
      </c>
      <c r="N726">
        <f t="shared" si="92"/>
        <v>22996.230113999995</v>
      </c>
      <c r="O726">
        <f t="shared" si="93"/>
        <v>44.326955415068831</v>
      </c>
      <c r="P726">
        <f t="shared" si="94"/>
        <v>180.91557276171099</v>
      </c>
      <c r="Q726">
        <f t="shared" si="95"/>
        <v>14976.793586299991</v>
      </c>
    </row>
    <row r="727" spans="3:17">
      <c r="C727">
        <v>100</v>
      </c>
      <c r="D727">
        <v>50</v>
      </c>
      <c r="E727">
        <f t="shared" si="88"/>
        <v>0.40806999999999999</v>
      </c>
      <c r="F727">
        <v>0.1923</v>
      </c>
      <c r="G727">
        <v>173.5</v>
      </c>
      <c r="H727">
        <v>100.8</v>
      </c>
      <c r="I727">
        <v>92.2</v>
      </c>
      <c r="J727">
        <v>146.30000000000001</v>
      </c>
      <c r="K727">
        <f t="shared" si="89"/>
        <v>8.5999999999999943</v>
      </c>
      <c r="L727">
        <f t="shared" si="90"/>
        <v>27.199999999999989</v>
      </c>
      <c r="M727">
        <f t="shared" si="91"/>
        <v>14673.862582599992</v>
      </c>
      <c r="N727">
        <f t="shared" si="92"/>
        <v>21870.54052799999</v>
      </c>
      <c r="O727">
        <f t="shared" si="93"/>
        <v>32.045004108692616</v>
      </c>
      <c r="P727">
        <f t="shared" si="94"/>
        <v>457.91420506073581</v>
      </c>
      <c r="Q727">
        <f t="shared" si="95"/>
        <v>7196.6779453999989</v>
      </c>
    </row>
    <row r="728" spans="3:17">
      <c r="C728">
        <v>100</v>
      </c>
      <c r="D728">
        <v>50</v>
      </c>
      <c r="E728">
        <f t="shared" si="88"/>
        <v>0.40806999999999999</v>
      </c>
      <c r="F728">
        <v>0.1923</v>
      </c>
      <c r="G728">
        <v>174.8</v>
      </c>
      <c r="H728">
        <v>99</v>
      </c>
      <c r="I728">
        <v>92.5</v>
      </c>
      <c r="J728">
        <v>148.19999999999999</v>
      </c>
      <c r="K728">
        <f t="shared" si="89"/>
        <v>6.5</v>
      </c>
      <c r="L728">
        <f t="shared" si="90"/>
        <v>26.600000000000023</v>
      </c>
      <c r="M728">
        <f t="shared" si="91"/>
        <v>11090.710091499999</v>
      </c>
      <c r="N728">
        <f t="shared" si="92"/>
        <v>21388.102134000019</v>
      </c>
      <c r="O728">
        <f t="shared" si="93"/>
        <v>39.068765141103043</v>
      </c>
      <c r="P728">
        <f t="shared" si="94"/>
        <v>283.87664804464998</v>
      </c>
      <c r="Q728">
        <f t="shared" si="95"/>
        <v>10297.39204250002</v>
      </c>
    </row>
    <row r="729" spans="3:17">
      <c r="C729">
        <v>100</v>
      </c>
      <c r="D729">
        <v>50</v>
      </c>
      <c r="E729">
        <f t="shared" si="88"/>
        <v>0.40806999999999999</v>
      </c>
      <c r="F729">
        <v>0.1923</v>
      </c>
      <c r="G729">
        <v>173.7</v>
      </c>
      <c r="H729">
        <v>98.1</v>
      </c>
      <c r="I729">
        <v>92.5</v>
      </c>
      <c r="J729">
        <v>149.1</v>
      </c>
      <c r="K729">
        <f t="shared" si="89"/>
        <v>5.5999999999999943</v>
      </c>
      <c r="L729">
        <f t="shared" si="90"/>
        <v>24.599999999999994</v>
      </c>
      <c r="M729">
        <f t="shared" si="91"/>
        <v>9555.0733095999894</v>
      </c>
      <c r="N729">
        <f t="shared" si="92"/>
        <v>19779.974153999996</v>
      </c>
      <c r="O729">
        <f t="shared" si="93"/>
        <v>40.852342021746161</v>
      </c>
      <c r="P729">
        <f t="shared" si="94"/>
        <v>233.89291376523082</v>
      </c>
      <c r="Q729">
        <f t="shared" si="95"/>
        <v>10224.900844400006</v>
      </c>
    </row>
    <row r="730" spans="3:17">
      <c r="C730">
        <v>100</v>
      </c>
      <c r="D730">
        <v>50</v>
      </c>
      <c r="E730">
        <f t="shared" si="88"/>
        <v>0.40806999999999999</v>
      </c>
      <c r="F730">
        <v>0.1923</v>
      </c>
      <c r="G730">
        <v>175.3</v>
      </c>
      <c r="H730">
        <v>97.8</v>
      </c>
      <c r="I730">
        <v>91.2</v>
      </c>
      <c r="J730">
        <v>149.80000000000001</v>
      </c>
      <c r="K730">
        <f t="shared" si="89"/>
        <v>6.5999999999999943</v>
      </c>
      <c r="L730">
        <f t="shared" si="90"/>
        <v>25.5</v>
      </c>
      <c r="M730">
        <f t="shared" si="91"/>
        <v>11261.33640059999</v>
      </c>
      <c r="N730">
        <f t="shared" si="92"/>
        <v>20503.631745000002</v>
      </c>
      <c r="O730">
        <f t="shared" si="93"/>
        <v>39.312521886829046</v>
      </c>
      <c r="P730">
        <f t="shared" si="94"/>
        <v>286.45672829177869</v>
      </c>
      <c r="Q730">
        <f t="shared" si="95"/>
        <v>9242.2953444000123</v>
      </c>
    </row>
    <row r="731" spans="3:17">
      <c r="C731">
        <v>100</v>
      </c>
      <c r="D731">
        <v>50</v>
      </c>
      <c r="E731">
        <f t="shared" si="88"/>
        <v>0.40806999999999999</v>
      </c>
      <c r="F731">
        <v>0.1923</v>
      </c>
      <c r="G731">
        <v>173.5</v>
      </c>
      <c r="H731">
        <v>98.2</v>
      </c>
      <c r="I731">
        <v>92.7</v>
      </c>
      <c r="J731">
        <v>146.69999999999999</v>
      </c>
      <c r="K731">
        <f t="shared" si="89"/>
        <v>5.5</v>
      </c>
      <c r="L731">
        <f t="shared" si="90"/>
        <v>26.800000000000011</v>
      </c>
      <c r="M731">
        <f t="shared" si="91"/>
        <v>9384.4470005000003</v>
      </c>
      <c r="N731">
        <f t="shared" si="92"/>
        <v>21548.914932000011</v>
      </c>
      <c r="O731">
        <f t="shared" si="93"/>
        <v>41.730898324661233</v>
      </c>
      <c r="P731">
        <f t="shared" si="94"/>
        <v>224.88006195050397</v>
      </c>
      <c r="Q731">
        <f t="shared" si="95"/>
        <v>12164.46793150001</v>
      </c>
    </row>
    <row r="732" spans="3:17">
      <c r="C732">
        <v>100</v>
      </c>
      <c r="D732">
        <v>50</v>
      </c>
      <c r="E732">
        <f t="shared" si="88"/>
        <v>0.40806999999999999</v>
      </c>
      <c r="F732">
        <v>0.1923</v>
      </c>
      <c r="G732">
        <v>174.1</v>
      </c>
      <c r="H732">
        <v>100.5</v>
      </c>
      <c r="I732">
        <v>92.7</v>
      </c>
      <c r="J732">
        <v>147.1</v>
      </c>
      <c r="K732">
        <f t="shared" si="89"/>
        <v>7.7999999999999972</v>
      </c>
      <c r="L732">
        <f t="shared" si="90"/>
        <v>27</v>
      </c>
      <c r="M732">
        <f t="shared" si="91"/>
        <v>13308.852109799995</v>
      </c>
      <c r="N732">
        <f t="shared" si="92"/>
        <v>21709.727730000002</v>
      </c>
      <c r="O732">
        <f t="shared" si="93"/>
        <v>34.422498730612283</v>
      </c>
      <c r="P732">
        <f t="shared" si="94"/>
        <v>386.63236547567351</v>
      </c>
      <c r="Q732">
        <f t="shared" si="95"/>
        <v>8400.8756202000077</v>
      </c>
    </row>
    <row r="733" spans="3:17">
      <c r="C733">
        <v>100</v>
      </c>
      <c r="D733">
        <v>50</v>
      </c>
      <c r="E733">
        <f t="shared" si="88"/>
        <v>0.40806999999999999</v>
      </c>
      <c r="F733">
        <v>0.1923</v>
      </c>
      <c r="G733">
        <v>173.2</v>
      </c>
      <c r="H733">
        <v>100.3</v>
      </c>
      <c r="I733">
        <v>92</v>
      </c>
      <c r="J733">
        <v>146.5</v>
      </c>
      <c r="K733">
        <f t="shared" si="89"/>
        <v>8.2999999999999972</v>
      </c>
      <c r="L733">
        <f t="shared" si="90"/>
        <v>26.699999999999989</v>
      </c>
      <c r="M733">
        <f t="shared" si="91"/>
        <v>14161.983655299993</v>
      </c>
      <c r="N733">
        <f t="shared" si="92"/>
        <v>21468.508532999993</v>
      </c>
      <c r="O733">
        <f t="shared" si="93"/>
        <v>32.627847797154097</v>
      </c>
      <c r="P733">
        <f t="shared" si="94"/>
        <v>434.04590285404134</v>
      </c>
      <c r="Q733">
        <f t="shared" si="95"/>
        <v>7306.5248776999997</v>
      </c>
    </row>
    <row r="734" spans="3:17">
      <c r="C734">
        <v>100</v>
      </c>
      <c r="D734">
        <v>50</v>
      </c>
      <c r="E734">
        <f t="shared" si="88"/>
        <v>0.40806999999999999</v>
      </c>
      <c r="F734">
        <v>0.1923</v>
      </c>
      <c r="G734">
        <v>174.3</v>
      </c>
      <c r="H734">
        <v>100.8</v>
      </c>
      <c r="I734">
        <v>92.5</v>
      </c>
      <c r="J734">
        <v>148.4</v>
      </c>
      <c r="K734">
        <f t="shared" si="89"/>
        <v>8.2999999999999972</v>
      </c>
      <c r="L734">
        <f t="shared" si="90"/>
        <v>25.900000000000006</v>
      </c>
      <c r="M734">
        <f t="shared" si="91"/>
        <v>14161.983655299993</v>
      </c>
      <c r="N734">
        <f t="shared" si="92"/>
        <v>20825.257341000004</v>
      </c>
      <c r="O734">
        <f t="shared" si="93"/>
        <v>32.505641063915739</v>
      </c>
      <c r="P734">
        <f t="shared" si="94"/>
        <v>435.67772213608492</v>
      </c>
      <c r="Q734">
        <f t="shared" si="95"/>
        <v>6663.2736857000109</v>
      </c>
    </row>
    <row r="735" spans="3:17">
      <c r="C735">
        <v>100</v>
      </c>
      <c r="D735">
        <v>50</v>
      </c>
      <c r="E735">
        <f t="shared" si="88"/>
        <v>0.40806999999999999</v>
      </c>
      <c r="F735">
        <v>0.1923</v>
      </c>
      <c r="G735">
        <v>174.2</v>
      </c>
      <c r="H735">
        <v>100.6</v>
      </c>
      <c r="I735">
        <v>93.7</v>
      </c>
      <c r="J735">
        <v>148</v>
      </c>
      <c r="K735">
        <f t="shared" si="89"/>
        <v>6.8999999999999915</v>
      </c>
      <c r="L735">
        <f t="shared" si="90"/>
        <v>26.199999999999989</v>
      </c>
      <c r="M735">
        <f t="shared" si="91"/>
        <v>11773.215327899985</v>
      </c>
      <c r="N735">
        <f t="shared" si="92"/>
        <v>21066.476537999992</v>
      </c>
      <c r="O735">
        <f t="shared" si="93"/>
        <v>36.440192988463167</v>
      </c>
      <c r="P735">
        <f t="shared" si="94"/>
        <v>323.08323206815459</v>
      </c>
      <c r="Q735">
        <f t="shared" si="95"/>
        <v>9293.2612101000068</v>
      </c>
    </row>
    <row r="736" spans="3:17">
      <c r="C736">
        <v>100</v>
      </c>
      <c r="D736">
        <v>50</v>
      </c>
      <c r="E736">
        <f t="shared" si="88"/>
        <v>0.40806999999999999</v>
      </c>
      <c r="F736">
        <v>0.1923</v>
      </c>
      <c r="G736">
        <v>176</v>
      </c>
      <c r="H736">
        <v>100.3</v>
      </c>
      <c r="I736">
        <v>92.3</v>
      </c>
      <c r="J736">
        <v>149.30000000000001</v>
      </c>
      <c r="K736">
        <f t="shared" si="89"/>
        <v>8</v>
      </c>
      <c r="L736">
        <f t="shared" si="90"/>
        <v>26.699999999999989</v>
      </c>
      <c r="M736">
        <f t="shared" si="91"/>
        <v>13650.104728</v>
      </c>
      <c r="N736">
        <f t="shared" si="92"/>
        <v>21468.508532999993</v>
      </c>
      <c r="O736">
        <f t="shared" si="93"/>
        <v>34.925938746639041</v>
      </c>
      <c r="P736">
        <f t="shared" si="94"/>
        <v>390.83000250962658</v>
      </c>
      <c r="Q736">
        <f t="shared" si="95"/>
        <v>7818.4038049999926</v>
      </c>
    </row>
    <row r="737" spans="3:17">
      <c r="C737">
        <v>100</v>
      </c>
      <c r="D737">
        <v>50</v>
      </c>
      <c r="E737">
        <f t="shared" si="88"/>
        <v>0.40806999999999999</v>
      </c>
      <c r="F737">
        <v>0.1923</v>
      </c>
      <c r="G737">
        <v>174</v>
      </c>
      <c r="H737">
        <v>101.8</v>
      </c>
      <c r="I737">
        <v>94.1</v>
      </c>
      <c r="J737">
        <v>147.1</v>
      </c>
      <c r="K737">
        <f t="shared" si="89"/>
        <v>7.7000000000000028</v>
      </c>
      <c r="L737">
        <f t="shared" si="90"/>
        <v>26.900000000000006</v>
      </c>
      <c r="M737">
        <f t="shared" si="91"/>
        <v>13138.225800700005</v>
      </c>
      <c r="N737">
        <f t="shared" si="92"/>
        <v>21629.321331000006</v>
      </c>
      <c r="O737">
        <f t="shared" si="93"/>
        <v>33.834458059592961</v>
      </c>
      <c r="P737">
        <f t="shared" si="94"/>
        <v>388.3090362363576</v>
      </c>
      <c r="Q737">
        <f t="shared" si="95"/>
        <v>8491.095530300001</v>
      </c>
    </row>
    <row r="738" spans="3:17">
      <c r="C738">
        <v>100</v>
      </c>
      <c r="D738">
        <v>50</v>
      </c>
      <c r="E738">
        <f t="shared" si="88"/>
        <v>0.40806999999999999</v>
      </c>
      <c r="F738">
        <v>0.1923</v>
      </c>
      <c r="G738">
        <v>174.3</v>
      </c>
      <c r="H738">
        <v>100.6</v>
      </c>
      <c r="I738">
        <v>91.7</v>
      </c>
      <c r="J738">
        <v>148.30000000000001</v>
      </c>
      <c r="K738">
        <f t="shared" si="89"/>
        <v>8.8999999999999915</v>
      </c>
      <c r="L738">
        <f t="shared" si="90"/>
        <v>26</v>
      </c>
      <c r="M738">
        <f t="shared" si="91"/>
        <v>15185.741509899985</v>
      </c>
      <c r="N738">
        <f t="shared" si="92"/>
        <v>20905.66374</v>
      </c>
      <c r="O738">
        <f t="shared" si="93"/>
        <v>31.143100247949242</v>
      </c>
      <c r="P738">
        <f t="shared" si="94"/>
        <v>487.61174671105385</v>
      </c>
      <c r="Q738">
        <f t="shared" si="95"/>
        <v>5719.9222301000154</v>
      </c>
    </row>
    <row r="739" spans="3:17">
      <c r="C739">
        <v>100</v>
      </c>
      <c r="D739">
        <v>50</v>
      </c>
      <c r="E739">
        <f t="shared" si="88"/>
        <v>0.40806999999999999</v>
      </c>
      <c r="F739">
        <v>0.1923</v>
      </c>
      <c r="G739">
        <v>175.2</v>
      </c>
      <c r="H739">
        <v>101</v>
      </c>
      <c r="I739">
        <v>92.6</v>
      </c>
      <c r="J739">
        <v>150.19999999999999</v>
      </c>
      <c r="K739">
        <f t="shared" si="89"/>
        <v>8.4000000000000057</v>
      </c>
      <c r="L739">
        <f t="shared" si="90"/>
        <v>25</v>
      </c>
      <c r="M739">
        <f t="shared" si="91"/>
        <v>14332.609964400011</v>
      </c>
      <c r="N739">
        <f t="shared" si="92"/>
        <v>20101.599750000001</v>
      </c>
      <c r="O739">
        <f t="shared" si="93"/>
        <v>32.039153727832499</v>
      </c>
      <c r="P739">
        <f t="shared" si="94"/>
        <v>447.34670853522687</v>
      </c>
      <c r="Q739">
        <f t="shared" si="95"/>
        <v>5768.9897855999898</v>
      </c>
    </row>
    <row r="740" spans="3:17">
      <c r="C740">
        <v>100</v>
      </c>
      <c r="D740">
        <v>50</v>
      </c>
      <c r="E740">
        <f t="shared" si="88"/>
        <v>0.40806999999999999</v>
      </c>
      <c r="F740">
        <v>0.1923</v>
      </c>
      <c r="G740">
        <v>173.9</v>
      </c>
      <c r="H740">
        <v>101.9</v>
      </c>
      <c r="I740">
        <v>92.9</v>
      </c>
      <c r="J740">
        <v>148.1</v>
      </c>
      <c r="K740">
        <f t="shared" si="89"/>
        <v>9</v>
      </c>
      <c r="L740">
        <f t="shared" si="90"/>
        <v>25.800000000000011</v>
      </c>
      <c r="M740">
        <f t="shared" si="91"/>
        <v>15356.367819000001</v>
      </c>
      <c r="N740">
        <f t="shared" si="92"/>
        <v>20744.850942000008</v>
      </c>
      <c r="O740">
        <f t="shared" si="93"/>
        <v>29.921490465997124</v>
      </c>
      <c r="P740">
        <f t="shared" si="94"/>
        <v>513.22202135789416</v>
      </c>
      <c r="Q740">
        <f t="shared" si="95"/>
        <v>5388.4831230000073</v>
      </c>
    </row>
    <row r="741" spans="3:17">
      <c r="C741">
        <v>100</v>
      </c>
      <c r="D741">
        <v>50</v>
      </c>
      <c r="E741">
        <f t="shared" si="88"/>
        <v>0.40806999999999999</v>
      </c>
      <c r="F741">
        <v>0.1923</v>
      </c>
      <c r="G741">
        <v>175.2</v>
      </c>
      <c r="H741">
        <v>99.9</v>
      </c>
      <c r="I741">
        <v>93.3</v>
      </c>
      <c r="J741">
        <v>146</v>
      </c>
      <c r="K741">
        <f t="shared" si="89"/>
        <v>6.6000000000000085</v>
      </c>
      <c r="L741">
        <f t="shared" si="90"/>
        <v>29.199999999999989</v>
      </c>
      <c r="M741">
        <f t="shared" si="91"/>
        <v>11261.336400600016</v>
      </c>
      <c r="N741">
        <f t="shared" si="92"/>
        <v>23478.668507999992</v>
      </c>
      <c r="O741">
        <f t="shared" si="93"/>
        <v>39.325820349352014</v>
      </c>
      <c r="P741">
        <f t="shared" si="94"/>
        <v>286.35985977049233</v>
      </c>
      <c r="Q741">
        <f t="shared" si="95"/>
        <v>12217.332107399976</v>
      </c>
    </row>
    <row r="742" spans="3:17">
      <c r="C742">
        <v>100</v>
      </c>
      <c r="D742">
        <v>50</v>
      </c>
      <c r="E742">
        <f t="shared" si="88"/>
        <v>0.40806999999999999</v>
      </c>
      <c r="F742">
        <v>0.1923</v>
      </c>
      <c r="G742">
        <v>174.2</v>
      </c>
      <c r="H742">
        <v>102.6</v>
      </c>
      <c r="I742">
        <v>92.7</v>
      </c>
      <c r="J742">
        <v>148.1</v>
      </c>
      <c r="K742">
        <f t="shared" si="89"/>
        <v>9.8999999999999915</v>
      </c>
      <c r="L742">
        <f t="shared" si="90"/>
        <v>26.099999999999994</v>
      </c>
      <c r="M742">
        <f t="shared" si="91"/>
        <v>16892.004600899985</v>
      </c>
      <c r="N742">
        <f t="shared" si="92"/>
        <v>20986.070138999996</v>
      </c>
      <c r="O742">
        <f t="shared" si="93"/>
        <v>27.792517805992997</v>
      </c>
      <c r="P742">
        <f t="shared" si="94"/>
        <v>607.78964751648027</v>
      </c>
      <c r="Q742">
        <f t="shared" si="95"/>
        <v>4094.0655381000106</v>
      </c>
    </row>
    <row r="743" spans="3:17">
      <c r="C743">
        <v>100</v>
      </c>
      <c r="D743">
        <v>50</v>
      </c>
      <c r="E743">
        <f t="shared" si="88"/>
        <v>0.40806999999999999</v>
      </c>
      <c r="F743">
        <v>0.1923</v>
      </c>
      <c r="G743">
        <v>174.5</v>
      </c>
      <c r="H743">
        <v>100.8</v>
      </c>
      <c r="I743">
        <v>96</v>
      </c>
      <c r="J743">
        <v>148.80000000000001</v>
      </c>
      <c r="K743">
        <f t="shared" si="89"/>
        <v>4.7999999999999972</v>
      </c>
      <c r="L743">
        <f t="shared" si="90"/>
        <v>25.699999999999989</v>
      </c>
      <c r="M743">
        <f t="shared" si="91"/>
        <v>8190.0628367999961</v>
      </c>
      <c r="N743">
        <f t="shared" si="92"/>
        <v>20664.444542999991</v>
      </c>
      <c r="O743">
        <f t="shared" si="93"/>
        <v>42.488516736490176</v>
      </c>
      <c r="P743">
        <f t="shared" si="94"/>
        <v>192.75944339488251</v>
      </c>
      <c r="Q743">
        <f t="shared" si="95"/>
        <v>12474.381706199994</v>
      </c>
    </row>
    <row r="744" spans="3:17">
      <c r="C744">
        <v>100</v>
      </c>
      <c r="D744">
        <v>50</v>
      </c>
      <c r="E744">
        <f t="shared" si="88"/>
        <v>0.40806999999999999</v>
      </c>
      <c r="F744">
        <v>0.1923</v>
      </c>
      <c r="G744">
        <v>174.6</v>
      </c>
      <c r="H744">
        <v>101</v>
      </c>
      <c r="I744">
        <v>91.9</v>
      </c>
      <c r="J744">
        <v>148.30000000000001</v>
      </c>
      <c r="K744">
        <f t="shared" si="89"/>
        <v>9.0999999999999943</v>
      </c>
      <c r="L744">
        <f t="shared" si="90"/>
        <v>26.299999999999983</v>
      </c>
      <c r="M744">
        <f t="shared" si="91"/>
        <v>15526.994128099992</v>
      </c>
      <c r="N744">
        <f t="shared" si="92"/>
        <v>21146.882936999988</v>
      </c>
      <c r="O744">
        <f t="shared" si="93"/>
        <v>30.785239835668122</v>
      </c>
      <c r="P744">
        <f t="shared" si="94"/>
        <v>504.36489080426924</v>
      </c>
      <c r="Q744">
        <f t="shared" si="95"/>
        <v>5619.8888088999956</v>
      </c>
    </row>
    <row r="745" spans="3:17">
      <c r="C745">
        <v>100</v>
      </c>
      <c r="D745">
        <v>50</v>
      </c>
      <c r="E745">
        <f t="shared" si="88"/>
        <v>0.40806999999999999</v>
      </c>
      <c r="F745">
        <v>0.1923</v>
      </c>
      <c r="G745">
        <v>173.1</v>
      </c>
      <c r="H745">
        <v>99.4</v>
      </c>
      <c r="I745">
        <v>93.7</v>
      </c>
      <c r="J745">
        <v>148.30000000000001</v>
      </c>
      <c r="K745">
        <f t="shared" si="89"/>
        <v>5.7000000000000028</v>
      </c>
      <c r="L745">
        <f t="shared" si="90"/>
        <v>24.799999999999983</v>
      </c>
      <c r="M745">
        <f t="shared" si="91"/>
        <v>9725.6996187000059</v>
      </c>
      <c r="N745">
        <f t="shared" si="92"/>
        <v>19940.786951999988</v>
      </c>
      <c r="O745">
        <f t="shared" si="93"/>
        <v>39.404113113087533</v>
      </c>
      <c r="P745">
        <f t="shared" si="94"/>
        <v>246.81940158855519</v>
      </c>
      <c r="Q745">
        <f t="shared" si="95"/>
        <v>10215.087333299982</v>
      </c>
    </row>
    <row r="746" spans="3:17">
      <c r="C746">
        <v>100</v>
      </c>
      <c r="D746">
        <v>50</v>
      </c>
      <c r="E746">
        <f t="shared" si="88"/>
        <v>0.40806999999999999</v>
      </c>
      <c r="F746">
        <v>0.1923</v>
      </c>
      <c r="G746">
        <v>173.5</v>
      </c>
      <c r="H746">
        <v>99.1</v>
      </c>
      <c r="I746">
        <v>91.7</v>
      </c>
      <c r="J746">
        <v>144.9</v>
      </c>
      <c r="K746">
        <f t="shared" si="89"/>
        <v>7.3999999999999915</v>
      </c>
      <c r="L746">
        <f t="shared" si="90"/>
        <v>28.599999999999994</v>
      </c>
      <c r="M746">
        <f t="shared" si="91"/>
        <v>12626.346873399985</v>
      </c>
      <c r="N746">
        <f t="shared" si="92"/>
        <v>22996.230113999995</v>
      </c>
      <c r="O746">
        <f t="shared" si="93"/>
        <v>36.552155674662203</v>
      </c>
      <c r="P746">
        <f t="shared" si="94"/>
        <v>345.43371356213925</v>
      </c>
      <c r="Q746">
        <f t="shared" si="95"/>
        <v>10369.883240600009</v>
      </c>
    </row>
    <row r="747" spans="3:17">
      <c r="C747">
        <v>100</v>
      </c>
      <c r="D747">
        <v>50</v>
      </c>
      <c r="E747">
        <f t="shared" si="88"/>
        <v>0.40806999999999999</v>
      </c>
      <c r="F747">
        <v>0.1923</v>
      </c>
      <c r="G747">
        <v>173.4</v>
      </c>
      <c r="H747">
        <v>98.6</v>
      </c>
      <c r="I747">
        <v>92.5</v>
      </c>
      <c r="J747">
        <v>148.5</v>
      </c>
      <c r="K747">
        <f t="shared" si="89"/>
        <v>6.0999999999999943</v>
      </c>
      <c r="L747">
        <f t="shared" si="90"/>
        <v>24.900000000000006</v>
      </c>
      <c r="M747">
        <f t="shared" si="91"/>
        <v>10408.204855099992</v>
      </c>
      <c r="N747">
        <f t="shared" si="92"/>
        <v>20021.193351000005</v>
      </c>
      <c r="O747">
        <f t="shared" si="93"/>
        <v>38.907862805470671</v>
      </c>
      <c r="P747">
        <f t="shared" si="94"/>
        <v>267.50903556790934</v>
      </c>
      <c r="Q747">
        <f t="shared" si="95"/>
        <v>9612.9884959000137</v>
      </c>
    </row>
    <row r="748" spans="3:17">
      <c r="C748">
        <v>100</v>
      </c>
      <c r="D748">
        <v>50</v>
      </c>
      <c r="E748">
        <f t="shared" si="88"/>
        <v>0.40806999999999999</v>
      </c>
      <c r="F748">
        <v>0.1923</v>
      </c>
      <c r="G748">
        <v>173.5</v>
      </c>
      <c r="H748">
        <v>99.2</v>
      </c>
      <c r="I748">
        <v>92</v>
      </c>
      <c r="J748">
        <v>147.19999999999999</v>
      </c>
      <c r="K748">
        <f t="shared" si="89"/>
        <v>7.2000000000000028</v>
      </c>
      <c r="L748">
        <f t="shared" si="90"/>
        <v>26.300000000000011</v>
      </c>
      <c r="M748">
        <f t="shared" si="91"/>
        <v>12285.094255200005</v>
      </c>
      <c r="N748">
        <f t="shared" si="92"/>
        <v>21146.882937000009</v>
      </c>
      <c r="O748">
        <f t="shared" si="93"/>
        <v>36.078442588177012</v>
      </c>
      <c r="P748">
        <f t="shared" si="94"/>
        <v>340.51065882832364</v>
      </c>
      <c r="Q748">
        <f t="shared" si="95"/>
        <v>8861.7886818000043</v>
      </c>
    </row>
    <row r="749" spans="3:17">
      <c r="C749">
        <v>100</v>
      </c>
      <c r="D749">
        <v>50</v>
      </c>
      <c r="E749">
        <f t="shared" si="88"/>
        <v>0.40806999999999999</v>
      </c>
      <c r="F749">
        <v>0.1923</v>
      </c>
      <c r="G749">
        <v>172.7</v>
      </c>
      <c r="H749">
        <v>98.3</v>
      </c>
      <c r="I749">
        <v>92.5</v>
      </c>
      <c r="J749">
        <v>145.69999999999999</v>
      </c>
      <c r="K749">
        <f t="shared" si="89"/>
        <v>5.7999999999999972</v>
      </c>
      <c r="L749">
        <f t="shared" si="90"/>
        <v>27</v>
      </c>
      <c r="M749">
        <f t="shared" si="91"/>
        <v>9896.325927799995</v>
      </c>
      <c r="N749">
        <f t="shared" si="92"/>
        <v>21709.727730000002</v>
      </c>
      <c r="O749">
        <f t="shared" si="93"/>
        <v>40.311747769882885</v>
      </c>
      <c r="P749">
        <f t="shared" si="94"/>
        <v>245.49483650008327</v>
      </c>
      <c r="Q749">
        <f t="shared" si="95"/>
        <v>11813.401802200007</v>
      </c>
    </row>
    <row r="750" spans="3:17">
      <c r="C750">
        <v>100</v>
      </c>
      <c r="D750">
        <v>50</v>
      </c>
      <c r="E750">
        <f t="shared" si="88"/>
        <v>0.40806999999999999</v>
      </c>
      <c r="F750">
        <v>0.1923</v>
      </c>
      <c r="G750">
        <v>170.7</v>
      </c>
      <c r="H750">
        <v>100.6</v>
      </c>
      <c r="I750">
        <v>92.5</v>
      </c>
      <c r="J750">
        <v>145.80000000000001</v>
      </c>
      <c r="K750">
        <f t="shared" si="89"/>
        <v>8.0999999999999943</v>
      </c>
      <c r="L750">
        <f t="shared" si="90"/>
        <v>24.899999999999977</v>
      </c>
      <c r="M750">
        <f t="shared" si="91"/>
        <v>13820.731037099989</v>
      </c>
      <c r="N750">
        <f t="shared" si="92"/>
        <v>20021.193350999984</v>
      </c>
      <c r="O750">
        <f t="shared" si="93"/>
        <v>30.647283727857591</v>
      </c>
      <c r="P750">
        <f t="shared" si="94"/>
        <v>450.96104306749055</v>
      </c>
      <c r="Q750">
        <f t="shared" si="95"/>
        <v>6200.4623138999941</v>
      </c>
    </row>
    <row r="751" spans="3:17">
      <c r="C751">
        <v>100</v>
      </c>
      <c r="D751">
        <v>50</v>
      </c>
      <c r="E751">
        <f t="shared" si="88"/>
        <v>0.40806999999999999</v>
      </c>
      <c r="F751">
        <v>0.1923</v>
      </c>
      <c r="G751">
        <v>172.2</v>
      </c>
      <c r="H751">
        <v>98</v>
      </c>
      <c r="I751">
        <v>91.2</v>
      </c>
      <c r="J751">
        <v>148.19999999999999</v>
      </c>
      <c r="K751">
        <f t="shared" si="89"/>
        <v>6.7999999999999972</v>
      </c>
      <c r="L751">
        <f t="shared" si="90"/>
        <v>24</v>
      </c>
      <c r="M751">
        <f t="shared" si="91"/>
        <v>11602.589018799996</v>
      </c>
      <c r="N751">
        <f t="shared" si="92"/>
        <v>19297.535760000002</v>
      </c>
      <c r="O751">
        <f t="shared" si="93"/>
        <v>35.950612622073578</v>
      </c>
      <c r="P751">
        <f t="shared" si="94"/>
        <v>322.73689299180501</v>
      </c>
      <c r="Q751">
        <f t="shared" si="95"/>
        <v>7694.9467412000067</v>
      </c>
    </row>
    <row r="752" spans="3:17">
      <c r="C752">
        <v>100</v>
      </c>
      <c r="D752">
        <v>50</v>
      </c>
      <c r="E752">
        <f t="shared" si="88"/>
        <v>0.40806999999999999</v>
      </c>
      <c r="F752">
        <v>0.1923</v>
      </c>
      <c r="G752">
        <v>172.3</v>
      </c>
      <c r="H752">
        <v>98.2</v>
      </c>
      <c r="I752">
        <v>91.2</v>
      </c>
      <c r="J752">
        <v>146</v>
      </c>
      <c r="K752">
        <f t="shared" si="89"/>
        <v>7</v>
      </c>
      <c r="L752">
        <f t="shared" si="90"/>
        <v>26.300000000000011</v>
      </c>
      <c r="M752">
        <f t="shared" si="91"/>
        <v>11943.841637000001</v>
      </c>
      <c r="N752">
        <f t="shared" si="92"/>
        <v>21146.882937000009</v>
      </c>
      <c r="O752">
        <f t="shared" si="93"/>
        <v>36.50758101810311</v>
      </c>
      <c r="P752">
        <f t="shared" si="94"/>
        <v>327.16058703197501</v>
      </c>
      <c r="Q752">
        <f t="shared" si="95"/>
        <v>9203.0413000000081</v>
      </c>
    </row>
    <row r="753" spans="3:17">
      <c r="C753">
        <v>100</v>
      </c>
      <c r="D753">
        <v>50</v>
      </c>
      <c r="E753">
        <f t="shared" si="88"/>
        <v>0.40806999999999999</v>
      </c>
      <c r="F753">
        <v>0.1923</v>
      </c>
      <c r="G753">
        <v>175.7</v>
      </c>
      <c r="H753">
        <v>97.8</v>
      </c>
      <c r="I753">
        <v>92.3</v>
      </c>
      <c r="J753">
        <v>147.1</v>
      </c>
      <c r="K753">
        <f t="shared" si="89"/>
        <v>5.5</v>
      </c>
      <c r="L753">
        <f t="shared" si="90"/>
        <v>28.599999999999994</v>
      </c>
      <c r="M753">
        <f t="shared" si="91"/>
        <v>9384.4470005000003</v>
      </c>
      <c r="N753">
        <f t="shared" si="92"/>
        <v>22996.230113999995</v>
      </c>
      <c r="O753">
        <f t="shared" si="93"/>
        <v>43.939386385123306</v>
      </c>
      <c r="P753">
        <f t="shared" si="94"/>
        <v>213.57710638574875</v>
      </c>
      <c r="Q753">
        <f t="shared" si="95"/>
        <v>13611.783113499994</v>
      </c>
    </row>
    <row r="754" spans="3:17">
      <c r="C754">
        <v>100</v>
      </c>
      <c r="D754">
        <v>50</v>
      </c>
      <c r="E754">
        <f t="shared" si="88"/>
        <v>0.40806999999999999</v>
      </c>
      <c r="F754">
        <v>0.1923</v>
      </c>
      <c r="G754">
        <v>173.7</v>
      </c>
      <c r="H754">
        <v>98.9</v>
      </c>
      <c r="I754">
        <v>91.7</v>
      </c>
      <c r="J754">
        <v>146.9</v>
      </c>
      <c r="K754">
        <f t="shared" si="89"/>
        <v>7.2000000000000028</v>
      </c>
      <c r="L754">
        <f t="shared" si="90"/>
        <v>26.799999999999983</v>
      </c>
      <c r="M754">
        <f t="shared" si="91"/>
        <v>12285.094255200005</v>
      </c>
      <c r="N754">
        <f t="shared" si="92"/>
        <v>21548.914931999989</v>
      </c>
      <c r="O754">
        <f t="shared" si="93"/>
        <v>36.600060781043339</v>
      </c>
      <c r="P754">
        <f t="shared" si="94"/>
        <v>335.65775556206057</v>
      </c>
      <c r="Q754">
        <f t="shared" si="95"/>
        <v>9263.8206767999836</v>
      </c>
    </row>
    <row r="755" spans="3:17">
      <c r="C755">
        <v>100</v>
      </c>
      <c r="D755">
        <v>50</v>
      </c>
      <c r="E755">
        <f t="shared" si="88"/>
        <v>0.40806999999999999</v>
      </c>
      <c r="F755">
        <v>0.1923</v>
      </c>
      <c r="G755">
        <v>175.3</v>
      </c>
      <c r="H755">
        <v>99.1</v>
      </c>
      <c r="I755">
        <v>91.3</v>
      </c>
      <c r="J755">
        <v>146.6</v>
      </c>
      <c r="K755">
        <f t="shared" si="89"/>
        <v>7.7999999999999972</v>
      </c>
      <c r="L755">
        <f t="shared" si="90"/>
        <v>28.700000000000017</v>
      </c>
      <c r="M755">
        <f t="shared" si="91"/>
        <v>13308.852109799995</v>
      </c>
      <c r="N755">
        <f t="shared" si="92"/>
        <v>23076.636513000012</v>
      </c>
      <c r="O755">
        <f t="shared" si="93"/>
        <v>36.661065383106127</v>
      </c>
      <c r="P755">
        <f t="shared" si="94"/>
        <v>363.02415030014043</v>
      </c>
      <c r="Q755">
        <f t="shared" si="95"/>
        <v>9767.7844032000176</v>
      </c>
    </row>
    <row r="756" spans="3:17">
      <c r="C756">
        <v>100</v>
      </c>
      <c r="D756">
        <v>50</v>
      </c>
      <c r="E756">
        <f t="shared" si="88"/>
        <v>0.40806999999999999</v>
      </c>
      <c r="F756">
        <v>0.1923</v>
      </c>
      <c r="G756">
        <v>175.5</v>
      </c>
      <c r="H756">
        <v>98.2</v>
      </c>
      <c r="I756">
        <v>91.4</v>
      </c>
      <c r="J756">
        <v>147.1</v>
      </c>
      <c r="K756">
        <f t="shared" si="89"/>
        <v>6.7999999999999972</v>
      </c>
      <c r="L756">
        <f t="shared" si="90"/>
        <v>28.400000000000006</v>
      </c>
      <c r="M756">
        <f t="shared" si="91"/>
        <v>11602.589018799996</v>
      </c>
      <c r="N756">
        <f t="shared" si="92"/>
        <v>22835.417316000006</v>
      </c>
      <c r="O756">
        <f t="shared" si="93"/>
        <v>39.835555103313368</v>
      </c>
      <c r="P756">
        <f t="shared" si="94"/>
        <v>291.26213978212991</v>
      </c>
      <c r="Q756">
        <f t="shared" si="95"/>
        <v>11232.828297200011</v>
      </c>
    </row>
    <row r="757" spans="3:17">
      <c r="C757">
        <v>100</v>
      </c>
      <c r="D757">
        <v>50</v>
      </c>
      <c r="E757">
        <f t="shared" si="88"/>
        <v>0.40806999999999999</v>
      </c>
      <c r="F757">
        <v>0.1923</v>
      </c>
      <c r="G757">
        <v>173.4</v>
      </c>
      <c r="H757">
        <v>99.8</v>
      </c>
      <c r="I757">
        <v>92.5</v>
      </c>
      <c r="J757">
        <v>145.5</v>
      </c>
      <c r="K757">
        <f t="shared" si="89"/>
        <v>7.2999999999999972</v>
      </c>
      <c r="L757">
        <f t="shared" si="90"/>
        <v>27.900000000000006</v>
      </c>
      <c r="M757">
        <f t="shared" si="91"/>
        <v>12455.720564299996</v>
      </c>
      <c r="N757">
        <f t="shared" si="92"/>
        <v>22433.385321000005</v>
      </c>
      <c r="O757">
        <f t="shared" si="93"/>
        <v>36.069760068253188</v>
      </c>
      <c r="P757">
        <f t="shared" si="94"/>
        <v>345.32307785609316</v>
      </c>
      <c r="Q757">
        <f t="shared" si="95"/>
        <v>9977.6647567000091</v>
      </c>
    </row>
    <row r="758" spans="3:17">
      <c r="C758">
        <v>100</v>
      </c>
      <c r="D758">
        <v>50</v>
      </c>
      <c r="E758">
        <f t="shared" si="88"/>
        <v>0.40806999999999999</v>
      </c>
      <c r="F758">
        <v>0.1923</v>
      </c>
      <c r="G758">
        <v>174.2</v>
      </c>
      <c r="H758">
        <v>99.6</v>
      </c>
      <c r="I758">
        <v>91.5</v>
      </c>
      <c r="J758">
        <v>147.5</v>
      </c>
      <c r="K758">
        <f t="shared" si="89"/>
        <v>8.0999999999999943</v>
      </c>
      <c r="L758">
        <f t="shared" si="90"/>
        <v>26.699999999999989</v>
      </c>
      <c r="M758">
        <f t="shared" si="91"/>
        <v>13820.731037099989</v>
      </c>
      <c r="N758">
        <f t="shared" si="92"/>
        <v>21468.508532999993</v>
      </c>
      <c r="O758">
        <f t="shared" si="93"/>
        <v>34.059440464386761</v>
      </c>
      <c r="P758">
        <f t="shared" si="94"/>
        <v>405.78268018088039</v>
      </c>
      <c r="Q758">
        <f t="shared" si="95"/>
        <v>7647.7774959000035</v>
      </c>
    </row>
    <row r="759" spans="3:17">
      <c r="C759">
        <v>100</v>
      </c>
      <c r="D759">
        <v>50</v>
      </c>
      <c r="E759">
        <f t="shared" si="88"/>
        <v>0.40806999999999999</v>
      </c>
      <c r="F759">
        <v>0.1923</v>
      </c>
      <c r="G759">
        <v>172.9</v>
      </c>
      <c r="H759">
        <v>98</v>
      </c>
      <c r="I759">
        <v>91.7</v>
      </c>
      <c r="J759">
        <v>145.9</v>
      </c>
      <c r="K759">
        <f t="shared" si="89"/>
        <v>6.2999999999999972</v>
      </c>
      <c r="L759">
        <f t="shared" si="90"/>
        <v>27</v>
      </c>
      <c r="M759">
        <f t="shared" si="91"/>
        <v>10749.457473299995</v>
      </c>
      <c r="N759">
        <f t="shared" si="92"/>
        <v>21709.727730000002</v>
      </c>
      <c r="O759">
        <f t="shared" si="93"/>
        <v>39.219420403876455</v>
      </c>
      <c r="P759">
        <f t="shared" si="94"/>
        <v>274.08506710714971</v>
      </c>
      <c r="Q759">
        <f t="shared" si="95"/>
        <v>10960.270256700007</v>
      </c>
    </row>
    <row r="760" spans="3:17">
      <c r="C760">
        <v>100</v>
      </c>
      <c r="D760">
        <v>50</v>
      </c>
      <c r="E760">
        <f t="shared" si="88"/>
        <v>0.40806999999999999</v>
      </c>
      <c r="F760">
        <v>0.1923</v>
      </c>
      <c r="G760">
        <v>174.3</v>
      </c>
      <c r="H760">
        <v>98.1</v>
      </c>
      <c r="I760">
        <v>90.3</v>
      </c>
      <c r="J760">
        <v>147.5</v>
      </c>
      <c r="K760">
        <f t="shared" si="89"/>
        <v>7.7999999999999972</v>
      </c>
      <c r="L760">
        <f t="shared" si="90"/>
        <v>26.800000000000011</v>
      </c>
      <c r="M760">
        <f t="shared" si="91"/>
        <v>13308.852109799995</v>
      </c>
      <c r="N760">
        <f t="shared" si="92"/>
        <v>21548.914932000011</v>
      </c>
      <c r="O760">
        <f t="shared" si="93"/>
        <v>35.790550894369346</v>
      </c>
      <c r="P760">
        <f t="shared" si="94"/>
        <v>371.85379317236982</v>
      </c>
      <c r="Q760">
        <f t="shared" si="95"/>
        <v>8240.0628222000159</v>
      </c>
    </row>
    <row r="761" spans="3:17">
      <c r="C761">
        <v>100</v>
      </c>
      <c r="D761">
        <v>50</v>
      </c>
      <c r="E761">
        <f t="shared" si="88"/>
        <v>0.40806999999999999</v>
      </c>
      <c r="F761">
        <v>0.1923</v>
      </c>
      <c r="G761">
        <v>173.3</v>
      </c>
      <c r="H761">
        <v>99.2</v>
      </c>
      <c r="I761">
        <v>91.7</v>
      </c>
      <c r="J761">
        <v>145.80000000000001</v>
      </c>
      <c r="K761">
        <f t="shared" si="89"/>
        <v>7.5</v>
      </c>
      <c r="L761">
        <f t="shared" si="90"/>
        <v>27.5</v>
      </c>
      <c r="M761">
        <f t="shared" si="91"/>
        <v>12796.9731825</v>
      </c>
      <c r="N761">
        <f t="shared" si="92"/>
        <v>22111.759725</v>
      </c>
      <c r="O761">
        <f t="shared" si="93"/>
        <v>35.699704881369144</v>
      </c>
      <c r="P761">
        <f t="shared" si="94"/>
        <v>358.46159583180327</v>
      </c>
      <c r="Q761">
        <f t="shared" si="95"/>
        <v>9314.7865425</v>
      </c>
    </row>
    <row r="762" spans="3:17">
      <c r="C762">
        <v>100</v>
      </c>
      <c r="D762">
        <v>50</v>
      </c>
      <c r="E762">
        <f t="shared" si="88"/>
        <v>0.40806999999999999</v>
      </c>
      <c r="F762">
        <v>0.1923</v>
      </c>
      <c r="G762">
        <v>172.9</v>
      </c>
      <c r="H762">
        <v>101</v>
      </c>
      <c r="I762">
        <v>92.6</v>
      </c>
      <c r="J762">
        <v>147.4</v>
      </c>
      <c r="K762">
        <f t="shared" si="89"/>
        <v>8.4000000000000057</v>
      </c>
      <c r="L762">
        <f t="shared" si="90"/>
        <v>25.5</v>
      </c>
      <c r="M762">
        <f t="shared" si="91"/>
        <v>14332.609964400011</v>
      </c>
      <c r="N762">
        <f t="shared" si="92"/>
        <v>20503.631745000002</v>
      </c>
      <c r="O762">
        <f t="shared" si="93"/>
        <v>31.177630422699167</v>
      </c>
      <c r="P762">
        <f t="shared" si="94"/>
        <v>459.70812310242218</v>
      </c>
      <c r="Q762">
        <f t="shared" si="95"/>
        <v>6171.021780599991</v>
      </c>
    </row>
    <row r="763" spans="3:17">
      <c r="C763">
        <v>100</v>
      </c>
      <c r="D763">
        <v>50</v>
      </c>
      <c r="E763">
        <f t="shared" si="88"/>
        <v>0.40806999999999999</v>
      </c>
      <c r="F763">
        <v>0.1923</v>
      </c>
      <c r="G763">
        <v>174.8</v>
      </c>
      <c r="H763">
        <v>98.1</v>
      </c>
      <c r="I763">
        <v>91.4</v>
      </c>
      <c r="J763">
        <v>146.80000000000001</v>
      </c>
      <c r="K763">
        <f t="shared" si="89"/>
        <v>6.6999999999999886</v>
      </c>
      <c r="L763">
        <f t="shared" si="90"/>
        <v>28</v>
      </c>
      <c r="M763">
        <f t="shared" si="91"/>
        <v>11431.962709699981</v>
      </c>
      <c r="N763">
        <f t="shared" si="92"/>
        <v>22513.791720000001</v>
      </c>
      <c r="O763">
        <f t="shared" si="93"/>
        <v>39.593338914555467</v>
      </c>
      <c r="P763">
        <f t="shared" si="94"/>
        <v>288.73449481921102</v>
      </c>
      <c r="Q763">
        <f t="shared" si="95"/>
        <v>11081.82901030002</v>
      </c>
    </row>
    <row r="764" spans="3:17">
      <c r="C764">
        <v>100</v>
      </c>
      <c r="D764">
        <v>50</v>
      </c>
      <c r="E764">
        <f t="shared" si="88"/>
        <v>0.40806999999999999</v>
      </c>
      <c r="F764">
        <v>0.1923</v>
      </c>
      <c r="G764">
        <v>176.1</v>
      </c>
      <c r="H764">
        <v>99.5</v>
      </c>
      <c r="I764">
        <v>93.4</v>
      </c>
      <c r="J764">
        <v>148.5</v>
      </c>
      <c r="K764">
        <f t="shared" si="89"/>
        <v>6.0999999999999943</v>
      </c>
      <c r="L764">
        <f t="shared" si="90"/>
        <v>27.599999999999994</v>
      </c>
      <c r="M764">
        <f t="shared" si="91"/>
        <v>10408.204855099992</v>
      </c>
      <c r="N764">
        <f t="shared" si="92"/>
        <v>22192.166123999996</v>
      </c>
      <c r="O764">
        <f t="shared" si="93"/>
        <v>41.077624366360467</v>
      </c>
      <c r="P764">
        <f t="shared" si="94"/>
        <v>253.37893842818087</v>
      </c>
      <c r="Q764">
        <f t="shared" si="95"/>
        <v>11783.961268900004</v>
      </c>
    </row>
    <row r="765" spans="3:17">
      <c r="C765">
        <v>100</v>
      </c>
      <c r="D765">
        <v>50</v>
      </c>
      <c r="E765">
        <f t="shared" si="88"/>
        <v>0.40806999999999999</v>
      </c>
      <c r="F765">
        <v>0.1923</v>
      </c>
      <c r="G765">
        <v>174.6</v>
      </c>
      <c r="H765">
        <v>98</v>
      </c>
      <c r="I765">
        <v>90.5</v>
      </c>
      <c r="J765">
        <v>148.6</v>
      </c>
      <c r="K765">
        <f t="shared" si="89"/>
        <v>7.5</v>
      </c>
      <c r="L765">
        <f t="shared" si="90"/>
        <v>26</v>
      </c>
      <c r="M765">
        <f t="shared" si="91"/>
        <v>12796.9731825</v>
      </c>
      <c r="N765">
        <f t="shared" si="92"/>
        <v>20905.66374</v>
      </c>
      <c r="O765">
        <f t="shared" si="93"/>
        <v>36.413381108685222</v>
      </c>
      <c r="P765">
        <f t="shared" si="94"/>
        <v>351.436004920941</v>
      </c>
      <c r="Q765">
        <f t="shared" si="95"/>
        <v>8108.6905575000001</v>
      </c>
    </row>
    <row r="766" spans="3:17">
      <c r="C766">
        <v>100</v>
      </c>
      <c r="D766">
        <v>50</v>
      </c>
      <c r="E766">
        <f t="shared" si="88"/>
        <v>0.40806999999999999</v>
      </c>
      <c r="F766">
        <v>0.1923</v>
      </c>
      <c r="G766">
        <v>172.3</v>
      </c>
      <c r="H766">
        <v>98.1</v>
      </c>
      <c r="I766">
        <v>93.3</v>
      </c>
      <c r="J766">
        <v>145.6</v>
      </c>
      <c r="K766">
        <f t="shared" si="89"/>
        <v>4.7999999999999972</v>
      </c>
      <c r="L766">
        <f t="shared" si="90"/>
        <v>26.700000000000017</v>
      </c>
      <c r="M766">
        <f t="shared" si="91"/>
        <v>8190.0628367999961</v>
      </c>
      <c r="N766">
        <f t="shared" si="92"/>
        <v>21468.508533000015</v>
      </c>
      <c r="O766">
        <f t="shared" si="93"/>
        <v>43.049378853667889</v>
      </c>
      <c r="P766">
        <f t="shared" si="94"/>
        <v>190.24810705491021</v>
      </c>
      <c r="Q766">
        <f t="shared" si="95"/>
        <v>13278.445696200019</v>
      </c>
    </row>
    <row r="767" spans="3:17">
      <c r="C767">
        <v>100</v>
      </c>
      <c r="D767">
        <v>50</v>
      </c>
      <c r="E767">
        <f t="shared" si="88"/>
        <v>0.40806999999999999</v>
      </c>
      <c r="F767">
        <v>0.1923</v>
      </c>
      <c r="G767">
        <v>173.4</v>
      </c>
      <c r="H767">
        <v>97.5</v>
      </c>
      <c r="I767">
        <v>91.9</v>
      </c>
      <c r="J767">
        <v>146.30000000000001</v>
      </c>
      <c r="K767">
        <f t="shared" si="89"/>
        <v>5.5999999999999943</v>
      </c>
      <c r="L767">
        <f t="shared" si="90"/>
        <v>27.099999999999994</v>
      </c>
      <c r="M767">
        <f t="shared" si="91"/>
        <v>9555.0733095999894</v>
      </c>
      <c r="N767">
        <f t="shared" si="92"/>
        <v>21790.134128999995</v>
      </c>
      <c r="O767">
        <f t="shared" si="93"/>
        <v>41.92073333266044</v>
      </c>
      <c r="P767">
        <f t="shared" si="94"/>
        <v>227.93192174802994</v>
      </c>
      <c r="Q767">
        <f t="shared" si="95"/>
        <v>12235.060819400005</v>
      </c>
    </row>
    <row r="768" spans="3:17">
      <c r="C768">
        <v>100</v>
      </c>
      <c r="D768">
        <v>50</v>
      </c>
      <c r="E768">
        <f t="shared" si="88"/>
        <v>0.40806999999999999</v>
      </c>
      <c r="F768">
        <v>0.1923</v>
      </c>
      <c r="G768">
        <v>173.8</v>
      </c>
      <c r="H768">
        <v>100.1</v>
      </c>
      <c r="I768">
        <v>92.5</v>
      </c>
      <c r="J768">
        <v>146.69999999999999</v>
      </c>
      <c r="K768">
        <f t="shared" si="89"/>
        <v>7.5999999999999943</v>
      </c>
      <c r="L768">
        <f t="shared" si="90"/>
        <v>27.100000000000023</v>
      </c>
      <c r="M768">
        <f t="shared" si="91"/>
        <v>12967.599491599991</v>
      </c>
      <c r="N768">
        <f t="shared" si="92"/>
        <v>21790.13412900002</v>
      </c>
      <c r="O768">
        <f t="shared" si="93"/>
        <v>35.037568107454995</v>
      </c>
      <c r="P768">
        <f t="shared" si="94"/>
        <v>370.10558072496065</v>
      </c>
      <c r="Q768">
        <f t="shared" si="95"/>
        <v>8822.5346374000292</v>
      </c>
    </row>
    <row r="769" spans="3:17">
      <c r="C769">
        <v>100</v>
      </c>
      <c r="D769">
        <v>50</v>
      </c>
      <c r="E769">
        <f t="shared" si="88"/>
        <v>0.40806999999999999</v>
      </c>
      <c r="F769">
        <v>0.1923</v>
      </c>
      <c r="G769">
        <v>174.6</v>
      </c>
      <c r="H769">
        <v>99</v>
      </c>
      <c r="I769">
        <v>93.4</v>
      </c>
      <c r="J769">
        <v>148</v>
      </c>
      <c r="K769">
        <f t="shared" si="89"/>
        <v>5.5999999999999943</v>
      </c>
      <c r="L769">
        <f t="shared" si="90"/>
        <v>26.599999999999994</v>
      </c>
      <c r="M769">
        <f t="shared" si="91"/>
        <v>9555.0733095999894</v>
      </c>
      <c r="N769">
        <f t="shared" si="92"/>
        <v>21388.102133999997</v>
      </c>
      <c r="O769">
        <f t="shared" si="93"/>
        <v>41.57634131801607</v>
      </c>
      <c r="P769">
        <f t="shared" si="94"/>
        <v>229.81996507373142</v>
      </c>
      <c r="Q769">
        <f t="shared" si="95"/>
        <v>11833.028824400008</v>
      </c>
    </row>
    <row r="770" spans="3:17">
      <c r="C770">
        <v>100</v>
      </c>
      <c r="D770">
        <v>50</v>
      </c>
      <c r="E770">
        <f t="shared" si="88"/>
        <v>0.40806999999999999</v>
      </c>
      <c r="F770">
        <v>0.1923</v>
      </c>
      <c r="G770">
        <v>176.3</v>
      </c>
      <c r="H770">
        <v>97.4</v>
      </c>
      <c r="I770">
        <v>91.4</v>
      </c>
      <c r="J770">
        <v>148.5</v>
      </c>
      <c r="K770">
        <f t="shared" si="89"/>
        <v>6</v>
      </c>
      <c r="L770">
        <f t="shared" si="90"/>
        <v>27.800000000000011</v>
      </c>
      <c r="M770">
        <f t="shared" si="91"/>
        <v>10237.578546000001</v>
      </c>
      <c r="N770">
        <f t="shared" si="92"/>
        <v>22352.978922000009</v>
      </c>
      <c r="O770">
        <f t="shared" si="93"/>
        <v>42.93962327992606</v>
      </c>
      <c r="P770">
        <f t="shared" si="94"/>
        <v>238.41798702472522</v>
      </c>
      <c r="Q770">
        <f t="shared" si="95"/>
        <v>12115.400376000009</v>
      </c>
    </row>
    <row r="771" spans="3:17">
      <c r="C771">
        <v>100</v>
      </c>
      <c r="D771">
        <v>50</v>
      </c>
      <c r="E771">
        <f t="shared" ref="E771:E834" si="96" xml:space="preserve"> (5.7214*C771 - 164.07)/1000</f>
        <v>0.40806999999999999</v>
      </c>
      <c r="F771">
        <v>0.1923</v>
      </c>
      <c r="G771">
        <v>176.1</v>
      </c>
      <c r="H771">
        <v>100.7</v>
      </c>
      <c r="I771">
        <v>93</v>
      </c>
      <c r="J771">
        <v>148.6</v>
      </c>
      <c r="K771">
        <f t="shared" ref="K771:K834" si="97" xml:space="preserve"> H771 - I771</f>
        <v>7.7000000000000028</v>
      </c>
      <c r="L771">
        <f t="shared" ref="L771:L834" si="98" xml:space="preserve"> G771 - J771</f>
        <v>27.5</v>
      </c>
      <c r="M771">
        <f t="shared" ref="M771:M834" si="99" xml:space="preserve"> 4181.3*K771*E771</f>
        <v>13138.225800700005</v>
      </c>
      <c r="N771">
        <f t="shared" ref="N771:N834" si="100">4181.3*L771*F771</f>
        <v>22111.759725</v>
      </c>
      <c r="O771">
        <f t="shared" ref="O771:O834" si="101" xml:space="preserve"> ( (G771 - H771) - (J771-I771))/(LN( (G771-I771)/(J771-H771)))</f>
        <v>35.939282383002471</v>
      </c>
      <c r="P771">
        <f t="shared" ref="P771:P834" si="102" xml:space="preserve"> M771/O771</f>
        <v>365.56728263761175</v>
      </c>
      <c r="Q771">
        <f t="shared" ref="Q771:Q834" si="103" xml:space="preserve"> N771 - M771</f>
        <v>8973.5339242999944</v>
      </c>
    </row>
    <row r="772" spans="3:17">
      <c r="C772">
        <v>100</v>
      </c>
      <c r="D772">
        <v>50</v>
      </c>
      <c r="E772">
        <f t="shared" si="96"/>
        <v>0.40806999999999999</v>
      </c>
      <c r="F772">
        <v>0.1923</v>
      </c>
      <c r="G772">
        <v>176.4</v>
      </c>
      <c r="H772">
        <v>99.4</v>
      </c>
      <c r="I772">
        <v>91.8</v>
      </c>
      <c r="J772">
        <v>146.5</v>
      </c>
      <c r="K772">
        <f t="shared" si="97"/>
        <v>7.6000000000000085</v>
      </c>
      <c r="L772">
        <f t="shared" si="98"/>
        <v>29.900000000000006</v>
      </c>
      <c r="M772">
        <f t="shared" si="99"/>
        <v>12967.599491600015</v>
      </c>
      <c r="N772">
        <f t="shared" si="100"/>
        <v>24041.513301000006</v>
      </c>
      <c r="O772">
        <f t="shared" si="101"/>
        <v>38.07661750951241</v>
      </c>
      <c r="P772">
        <f t="shared" si="102"/>
        <v>340.56595201399944</v>
      </c>
      <c r="Q772">
        <f t="shared" si="103"/>
        <v>11073.913809399992</v>
      </c>
    </row>
    <row r="773" spans="3:17">
      <c r="C773">
        <v>100</v>
      </c>
      <c r="D773">
        <v>50</v>
      </c>
      <c r="E773">
        <f t="shared" si="96"/>
        <v>0.40806999999999999</v>
      </c>
      <c r="F773">
        <v>0.1923</v>
      </c>
      <c r="G773">
        <v>175.8</v>
      </c>
      <c r="H773">
        <v>100.1</v>
      </c>
      <c r="I773">
        <v>93</v>
      </c>
      <c r="J773">
        <v>147.69999999999999</v>
      </c>
      <c r="K773">
        <f t="shared" si="97"/>
        <v>7.0999999999999943</v>
      </c>
      <c r="L773">
        <f t="shared" si="98"/>
        <v>28.100000000000023</v>
      </c>
      <c r="M773">
        <f t="shared" si="99"/>
        <v>12114.467946099991</v>
      </c>
      <c r="N773">
        <f t="shared" si="100"/>
        <v>22594.198119000019</v>
      </c>
      <c r="O773">
        <f t="shared" si="101"/>
        <v>37.933848055003878</v>
      </c>
      <c r="P773">
        <f t="shared" si="102"/>
        <v>319.35773899168038</v>
      </c>
      <c r="Q773">
        <f t="shared" si="103"/>
        <v>10479.730172900028</v>
      </c>
    </row>
    <row r="774" spans="3:17">
      <c r="C774">
        <v>100</v>
      </c>
      <c r="D774">
        <v>50</v>
      </c>
      <c r="E774">
        <f t="shared" si="96"/>
        <v>0.40806999999999999</v>
      </c>
      <c r="F774">
        <v>0.1923</v>
      </c>
      <c r="G774">
        <v>176.5</v>
      </c>
      <c r="H774">
        <v>98.1</v>
      </c>
      <c r="I774">
        <v>94</v>
      </c>
      <c r="J774">
        <v>147.5</v>
      </c>
      <c r="K774">
        <f t="shared" si="97"/>
        <v>4.0999999999999943</v>
      </c>
      <c r="L774">
        <f t="shared" si="98"/>
        <v>29</v>
      </c>
      <c r="M774">
        <f t="shared" si="99"/>
        <v>6995.6786730999902</v>
      </c>
      <c r="N774">
        <f t="shared" si="100"/>
        <v>23317.855710000003</v>
      </c>
      <c r="O774">
        <f t="shared" si="101"/>
        <v>48.552409979643556</v>
      </c>
      <c r="P774">
        <f t="shared" si="102"/>
        <v>144.08509641505026</v>
      </c>
      <c r="Q774">
        <f t="shared" si="103"/>
        <v>16322.177036900013</v>
      </c>
    </row>
    <row r="775" spans="3:17">
      <c r="C775">
        <v>100</v>
      </c>
      <c r="D775">
        <v>50</v>
      </c>
      <c r="E775">
        <f t="shared" si="96"/>
        <v>0.40806999999999999</v>
      </c>
      <c r="F775">
        <v>0.1923</v>
      </c>
      <c r="G775">
        <v>175.2</v>
      </c>
      <c r="H775">
        <v>100</v>
      </c>
      <c r="I775">
        <v>94.3</v>
      </c>
      <c r="J775">
        <v>148.69999999999999</v>
      </c>
      <c r="K775">
        <f t="shared" si="97"/>
        <v>5.7000000000000028</v>
      </c>
      <c r="L775">
        <f t="shared" si="98"/>
        <v>26.5</v>
      </c>
      <c r="M775">
        <f t="shared" si="99"/>
        <v>9725.6996187000059</v>
      </c>
      <c r="N775">
        <f t="shared" si="100"/>
        <v>21307.695735000001</v>
      </c>
      <c r="O775">
        <f t="shared" si="101"/>
        <v>40.982411938811026</v>
      </c>
      <c r="P775">
        <f t="shared" si="102"/>
        <v>237.31398808886615</v>
      </c>
      <c r="Q775">
        <f t="shared" si="103"/>
        <v>11581.996116299995</v>
      </c>
    </row>
    <row r="776" spans="3:17">
      <c r="C776">
        <v>100</v>
      </c>
      <c r="D776">
        <v>50</v>
      </c>
      <c r="E776">
        <f t="shared" si="96"/>
        <v>0.40806999999999999</v>
      </c>
      <c r="F776">
        <v>0.1923</v>
      </c>
      <c r="G776">
        <v>174.9</v>
      </c>
      <c r="H776">
        <v>98.5</v>
      </c>
      <c r="I776">
        <v>92.3</v>
      </c>
      <c r="J776">
        <v>149</v>
      </c>
      <c r="K776">
        <f t="shared" si="97"/>
        <v>6.2000000000000028</v>
      </c>
      <c r="L776">
        <f t="shared" si="98"/>
        <v>25.900000000000006</v>
      </c>
      <c r="M776">
        <f t="shared" si="99"/>
        <v>10578.831164200004</v>
      </c>
      <c r="N776">
        <f t="shared" si="100"/>
        <v>20825.257341000004</v>
      </c>
      <c r="O776">
        <f t="shared" si="101"/>
        <v>40.037692805403843</v>
      </c>
      <c r="P776">
        <f t="shared" si="102"/>
        <v>264.22179758500448</v>
      </c>
      <c r="Q776">
        <f t="shared" si="103"/>
        <v>10246.4261768</v>
      </c>
    </row>
    <row r="777" spans="3:17">
      <c r="C777">
        <v>100</v>
      </c>
      <c r="D777">
        <v>50</v>
      </c>
      <c r="E777">
        <f t="shared" si="96"/>
        <v>0.40806999999999999</v>
      </c>
      <c r="F777">
        <v>0.1923</v>
      </c>
      <c r="G777">
        <v>175.4</v>
      </c>
      <c r="H777">
        <v>100.5</v>
      </c>
      <c r="I777">
        <v>93.3</v>
      </c>
      <c r="J777">
        <v>145.30000000000001</v>
      </c>
      <c r="K777">
        <f t="shared" si="97"/>
        <v>7.2000000000000028</v>
      </c>
      <c r="L777">
        <f t="shared" si="98"/>
        <v>30.099999999999994</v>
      </c>
      <c r="M777">
        <f t="shared" si="99"/>
        <v>12285.094255200005</v>
      </c>
      <c r="N777">
        <f t="shared" si="100"/>
        <v>24202.326098999994</v>
      </c>
      <c r="O777">
        <f t="shared" si="101"/>
        <v>37.805630641832188</v>
      </c>
      <c r="P777">
        <f t="shared" si="102"/>
        <v>324.95408875963744</v>
      </c>
      <c r="Q777">
        <f t="shared" si="103"/>
        <v>11917.231843799989</v>
      </c>
    </row>
    <row r="778" spans="3:17">
      <c r="C778">
        <v>100</v>
      </c>
      <c r="D778">
        <v>50</v>
      </c>
      <c r="E778">
        <f t="shared" si="96"/>
        <v>0.40806999999999999</v>
      </c>
      <c r="F778">
        <v>0.1923</v>
      </c>
      <c r="G778">
        <v>176.4</v>
      </c>
      <c r="H778">
        <v>99.2</v>
      </c>
      <c r="I778">
        <v>92.7</v>
      </c>
      <c r="J778">
        <v>150</v>
      </c>
      <c r="K778">
        <f t="shared" si="97"/>
        <v>6.5</v>
      </c>
      <c r="L778">
        <f t="shared" si="98"/>
        <v>26.400000000000006</v>
      </c>
      <c r="M778">
        <f t="shared" si="99"/>
        <v>11090.710091499999</v>
      </c>
      <c r="N778">
        <f t="shared" si="100"/>
        <v>21227.289336000005</v>
      </c>
      <c r="O778">
        <f t="shared" si="101"/>
        <v>39.852396104281944</v>
      </c>
      <c r="P778">
        <f t="shared" si="102"/>
        <v>278.29468678568003</v>
      </c>
      <c r="Q778">
        <f t="shared" si="103"/>
        <v>10136.579244500006</v>
      </c>
    </row>
    <row r="779" spans="3:17">
      <c r="C779">
        <v>100</v>
      </c>
      <c r="D779">
        <v>50</v>
      </c>
      <c r="E779">
        <f t="shared" si="96"/>
        <v>0.40806999999999999</v>
      </c>
      <c r="F779">
        <v>0.1923</v>
      </c>
      <c r="G779">
        <v>176.4</v>
      </c>
      <c r="H779">
        <v>101.7</v>
      </c>
      <c r="I779">
        <v>91.9</v>
      </c>
      <c r="J779">
        <v>149.6</v>
      </c>
      <c r="K779">
        <f t="shared" si="97"/>
        <v>9.7999999999999972</v>
      </c>
      <c r="L779">
        <f t="shared" si="98"/>
        <v>26.800000000000011</v>
      </c>
      <c r="M779">
        <f t="shared" si="99"/>
        <v>16721.378291799996</v>
      </c>
      <c r="N779">
        <f t="shared" si="100"/>
        <v>21548.914932000011</v>
      </c>
      <c r="O779">
        <f t="shared" si="101"/>
        <v>29.948768406419685</v>
      </c>
      <c r="P779">
        <f t="shared" si="102"/>
        <v>558.3327522815822</v>
      </c>
      <c r="Q779">
        <f t="shared" si="103"/>
        <v>4827.5366402000145</v>
      </c>
    </row>
    <row r="780" spans="3:17">
      <c r="C780">
        <v>100</v>
      </c>
      <c r="D780">
        <v>50</v>
      </c>
      <c r="E780">
        <f t="shared" si="96"/>
        <v>0.40806999999999999</v>
      </c>
      <c r="F780">
        <v>0.1923</v>
      </c>
      <c r="G780">
        <v>173.1</v>
      </c>
      <c r="H780">
        <v>98.6</v>
      </c>
      <c r="I780">
        <v>92.5</v>
      </c>
      <c r="J780">
        <v>146.6</v>
      </c>
      <c r="K780">
        <f t="shared" si="97"/>
        <v>6.0999999999999943</v>
      </c>
      <c r="L780">
        <f t="shared" si="98"/>
        <v>26.5</v>
      </c>
      <c r="M780">
        <f t="shared" si="99"/>
        <v>10408.204855099992</v>
      </c>
      <c r="N780">
        <f t="shared" si="100"/>
        <v>21307.695735000001</v>
      </c>
      <c r="O780">
        <f t="shared" si="101"/>
        <v>39.359623661259235</v>
      </c>
      <c r="P780">
        <f t="shared" si="102"/>
        <v>264.43862737804949</v>
      </c>
      <c r="Q780">
        <f t="shared" si="103"/>
        <v>10899.49087990001</v>
      </c>
    </row>
    <row r="781" spans="3:17">
      <c r="C781">
        <v>100</v>
      </c>
      <c r="D781">
        <v>50</v>
      </c>
      <c r="E781">
        <f t="shared" si="96"/>
        <v>0.40806999999999999</v>
      </c>
      <c r="F781">
        <v>0.1923</v>
      </c>
      <c r="G781">
        <v>174.5</v>
      </c>
      <c r="H781">
        <v>98.6</v>
      </c>
      <c r="I781">
        <v>91.2</v>
      </c>
      <c r="J781">
        <v>145.69999999999999</v>
      </c>
      <c r="K781">
        <f t="shared" si="97"/>
        <v>7.3999999999999915</v>
      </c>
      <c r="L781">
        <f t="shared" si="98"/>
        <v>28.800000000000011</v>
      </c>
      <c r="M781">
        <f t="shared" si="99"/>
        <v>12626.346873399985</v>
      </c>
      <c r="N781">
        <f t="shared" si="100"/>
        <v>23157.042912000008</v>
      </c>
      <c r="O781">
        <f t="shared" si="101"/>
        <v>37.532300480823544</v>
      </c>
      <c r="P781">
        <f t="shared" si="102"/>
        <v>336.41281540552495</v>
      </c>
      <c r="Q781">
        <f t="shared" si="103"/>
        <v>10530.696038600023</v>
      </c>
    </row>
    <row r="782" spans="3:17">
      <c r="C782">
        <v>100</v>
      </c>
      <c r="D782">
        <v>50</v>
      </c>
      <c r="E782">
        <f t="shared" si="96"/>
        <v>0.40806999999999999</v>
      </c>
      <c r="F782">
        <v>0.1923</v>
      </c>
      <c r="G782">
        <v>172.6</v>
      </c>
      <c r="H782">
        <v>98.6</v>
      </c>
      <c r="I782">
        <v>91.3</v>
      </c>
      <c r="J782">
        <v>149.4</v>
      </c>
      <c r="K782">
        <f t="shared" si="97"/>
        <v>7.2999999999999972</v>
      </c>
      <c r="L782">
        <f t="shared" si="98"/>
        <v>23.199999999999989</v>
      </c>
      <c r="M782">
        <f t="shared" si="99"/>
        <v>12455.720564299996</v>
      </c>
      <c r="N782">
        <f t="shared" si="100"/>
        <v>18654.284567999992</v>
      </c>
      <c r="O782">
        <f t="shared" si="101"/>
        <v>33.811826537872243</v>
      </c>
      <c r="P782">
        <f t="shared" si="102"/>
        <v>368.38354622304968</v>
      </c>
      <c r="Q782">
        <f t="shared" si="103"/>
        <v>6198.5640036999957</v>
      </c>
    </row>
    <row r="783" spans="3:17">
      <c r="C783">
        <v>100</v>
      </c>
      <c r="D783">
        <v>50</v>
      </c>
      <c r="E783">
        <f t="shared" si="96"/>
        <v>0.40806999999999999</v>
      </c>
      <c r="F783">
        <v>0.1923</v>
      </c>
      <c r="G783">
        <v>174.3</v>
      </c>
      <c r="H783">
        <v>98.9</v>
      </c>
      <c r="I783">
        <v>91.4</v>
      </c>
      <c r="J783">
        <v>148.30000000000001</v>
      </c>
      <c r="K783">
        <f t="shared" si="97"/>
        <v>7.5</v>
      </c>
      <c r="L783">
        <f t="shared" si="98"/>
        <v>26</v>
      </c>
      <c r="M783">
        <f t="shared" si="99"/>
        <v>12796.9731825</v>
      </c>
      <c r="N783">
        <f t="shared" si="100"/>
        <v>20905.66374</v>
      </c>
      <c r="O783">
        <f t="shared" si="101"/>
        <v>35.736042068686423</v>
      </c>
      <c r="P783">
        <f t="shared" si="102"/>
        <v>358.09710425971605</v>
      </c>
      <c r="Q783">
        <f t="shared" si="103"/>
        <v>8108.6905575000001</v>
      </c>
    </row>
    <row r="784" spans="3:17">
      <c r="C784">
        <v>100</v>
      </c>
      <c r="D784">
        <v>50</v>
      </c>
      <c r="E784">
        <f t="shared" si="96"/>
        <v>0.40806999999999999</v>
      </c>
      <c r="F784">
        <v>0.1923</v>
      </c>
      <c r="G784">
        <v>173.5</v>
      </c>
      <c r="H784">
        <v>99.1</v>
      </c>
      <c r="I784">
        <v>93.7</v>
      </c>
      <c r="J784">
        <v>147.4</v>
      </c>
      <c r="K784">
        <f t="shared" si="97"/>
        <v>5.3999999999999915</v>
      </c>
      <c r="L784">
        <f t="shared" si="98"/>
        <v>26.099999999999994</v>
      </c>
      <c r="M784">
        <f t="shared" si="99"/>
        <v>9213.8206913999857</v>
      </c>
      <c r="N784">
        <f t="shared" si="100"/>
        <v>20986.070138999996</v>
      </c>
      <c r="O784">
        <f t="shared" si="101"/>
        <v>41.227508737641621</v>
      </c>
      <c r="P784">
        <f t="shared" si="102"/>
        <v>223.48720486687</v>
      </c>
      <c r="Q784">
        <f t="shared" si="103"/>
        <v>11772.24944760001</v>
      </c>
    </row>
    <row r="785" spans="3:17">
      <c r="C785">
        <v>100</v>
      </c>
      <c r="D785">
        <v>50</v>
      </c>
      <c r="E785">
        <f t="shared" si="96"/>
        <v>0.40806999999999999</v>
      </c>
      <c r="F785">
        <v>0.1923</v>
      </c>
      <c r="G785">
        <v>171.4</v>
      </c>
      <c r="H785">
        <v>99</v>
      </c>
      <c r="I785">
        <v>91.4</v>
      </c>
      <c r="J785">
        <v>145.80000000000001</v>
      </c>
      <c r="K785">
        <f t="shared" si="97"/>
        <v>7.5999999999999943</v>
      </c>
      <c r="L785">
        <f t="shared" si="98"/>
        <v>25.599999999999994</v>
      </c>
      <c r="M785">
        <f t="shared" si="99"/>
        <v>12967.599491599991</v>
      </c>
      <c r="N785">
        <f t="shared" si="100"/>
        <v>20584.038143999998</v>
      </c>
      <c r="O785">
        <f t="shared" si="101"/>
        <v>33.573105505065421</v>
      </c>
      <c r="P785">
        <f t="shared" si="102"/>
        <v>386.24962738831158</v>
      </c>
      <c r="Q785">
        <f t="shared" si="103"/>
        <v>7616.4386524000074</v>
      </c>
    </row>
    <row r="786" spans="3:17">
      <c r="C786">
        <v>100</v>
      </c>
      <c r="D786">
        <v>50</v>
      </c>
      <c r="E786">
        <f t="shared" si="96"/>
        <v>0.40806999999999999</v>
      </c>
      <c r="F786">
        <v>0.1923</v>
      </c>
      <c r="G786">
        <v>171.9</v>
      </c>
      <c r="H786">
        <v>98.8</v>
      </c>
      <c r="I786">
        <v>93</v>
      </c>
      <c r="J786">
        <v>146.9</v>
      </c>
      <c r="K786">
        <f t="shared" si="97"/>
        <v>5.7999999999999972</v>
      </c>
      <c r="L786">
        <f t="shared" si="98"/>
        <v>25</v>
      </c>
      <c r="M786">
        <f t="shared" si="99"/>
        <v>9896.325927799995</v>
      </c>
      <c r="N786">
        <f t="shared" si="100"/>
        <v>20101.599750000001</v>
      </c>
      <c r="O786">
        <f t="shared" si="101"/>
        <v>38.795790719919019</v>
      </c>
      <c r="P786">
        <f t="shared" si="102"/>
        <v>255.08762018140541</v>
      </c>
      <c r="Q786">
        <f t="shared" si="103"/>
        <v>10205.273822200006</v>
      </c>
    </row>
    <row r="787" spans="3:17">
      <c r="C787">
        <v>100</v>
      </c>
      <c r="D787">
        <v>50</v>
      </c>
      <c r="E787">
        <f t="shared" si="96"/>
        <v>0.40806999999999999</v>
      </c>
      <c r="F787">
        <v>0.1923</v>
      </c>
      <c r="G787">
        <v>172.6</v>
      </c>
      <c r="H787">
        <v>99.8</v>
      </c>
      <c r="I787">
        <v>91.6</v>
      </c>
      <c r="J787">
        <v>147.19999999999999</v>
      </c>
      <c r="K787">
        <f t="shared" si="97"/>
        <v>8.2000000000000028</v>
      </c>
      <c r="L787">
        <f t="shared" si="98"/>
        <v>25.400000000000006</v>
      </c>
      <c r="M787">
        <f t="shared" si="99"/>
        <v>13991.357346200004</v>
      </c>
      <c r="N787">
        <f t="shared" si="100"/>
        <v>20423.225346000007</v>
      </c>
      <c r="O787">
        <f t="shared" si="101"/>
        <v>32.099917279852782</v>
      </c>
      <c r="P787">
        <f t="shared" si="102"/>
        <v>435.86895331289685</v>
      </c>
      <c r="Q787">
        <f t="shared" si="103"/>
        <v>6431.8679998000025</v>
      </c>
    </row>
    <row r="788" spans="3:17">
      <c r="C788">
        <v>100</v>
      </c>
      <c r="D788">
        <v>50</v>
      </c>
      <c r="E788">
        <f t="shared" si="96"/>
        <v>0.40806999999999999</v>
      </c>
      <c r="F788">
        <v>0.1923</v>
      </c>
      <c r="G788">
        <v>174.1</v>
      </c>
      <c r="H788">
        <v>99.3</v>
      </c>
      <c r="I788">
        <v>92.2</v>
      </c>
      <c r="J788">
        <v>147.30000000000001</v>
      </c>
      <c r="K788">
        <f t="shared" si="97"/>
        <v>7.0999999999999943</v>
      </c>
      <c r="L788">
        <f t="shared" si="98"/>
        <v>26.799999999999983</v>
      </c>
      <c r="M788">
        <f t="shared" si="99"/>
        <v>12114.467946099991</v>
      </c>
      <c r="N788">
        <f t="shared" si="100"/>
        <v>21548.914931999989</v>
      </c>
      <c r="O788">
        <f t="shared" si="101"/>
        <v>36.870811306083873</v>
      </c>
      <c r="P788">
        <f t="shared" si="102"/>
        <v>328.56526658801891</v>
      </c>
      <c r="Q788">
        <f t="shared" si="103"/>
        <v>9434.4469858999983</v>
      </c>
    </row>
    <row r="789" spans="3:17">
      <c r="C789">
        <v>100</v>
      </c>
      <c r="D789">
        <v>50</v>
      </c>
      <c r="E789">
        <f t="shared" si="96"/>
        <v>0.40806999999999999</v>
      </c>
      <c r="F789">
        <v>0.1923</v>
      </c>
      <c r="G789">
        <v>173</v>
      </c>
      <c r="H789">
        <v>99.2</v>
      </c>
      <c r="I789">
        <v>91.3</v>
      </c>
      <c r="J789">
        <v>144.9</v>
      </c>
      <c r="K789">
        <f t="shared" si="97"/>
        <v>7.9000000000000057</v>
      </c>
      <c r="L789">
        <f t="shared" si="98"/>
        <v>28.099999999999994</v>
      </c>
      <c r="M789">
        <f t="shared" si="99"/>
        <v>13479.478418900009</v>
      </c>
      <c r="N789">
        <f t="shared" si="100"/>
        <v>22594.198118999997</v>
      </c>
      <c r="O789">
        <f t="shared" si="101"/>
        <v>34.770292919250174</v>
      </c>
      <c r="P789">
        <f t="shared" si="102"/>
        <v>387.67227098731888</v>
      </c>
      <c r="Q789">
        <f t="shared" si="103"/>
        <v>9114.7197000999877</v>
      </c>
    </row>
    <row r="790" spans="3:17">
      <c r="C790">
        <v>100</v>
      </c>
      <c r="D790">
        <v>50</v>
      </c>
      <c r="E790">
        <f t="shared" si="96"/>
        <v>0.40806999999999999</v>
      </c>
      <c r="F790">
        <v>0.1923</v>
      </c>
      <c r="G790">
        <v>173.3</v>
      </c>
      <c r="H790">
        <v>98.6</v>
      </c>
      <c r="I790">
        <v>93</v>
      </c>
      <c r="J790">
        <v>148.30000000000001</v>
      </c>
      <c r="K790">
        <f t="shared" si="97"/>
        <v>5.5999999999999943</v>
      </c>
      <c r="L790">
        <f t="shared" si="98"/>
        <v>25</v>
      </c>
      <c r="M790">
        <f t="shared" si="99"/>
        <v>9555.0733095999894</v>
      </c>
      <c r="N790">
        <f t="shared" si="100"/>
        <v>20101.599750000001</v>
      </c>
      <c r="O790">
        <f t="shared" si="101"/>
        <v>40.436489994570238</v>
      </c>
      <c r="P790">
        <f t="shared" si="102"/>
        <v>236.2982867920295</v>
      </c>
      <c r="Q790">
        <f t="shared" si="103"/>
        <v>10546.526440400012</v>
      </c>
    </row>
    <row r="791" spans="3:17">
      <c r="C791">
        <v>100</v>
      </c>
      <c r="D791">
        <v>50</v>
      </c>
      <c r="E791">
        <f t="shared" si="96"/>
        <v>0.40806999999999999</v>
      </c>
      <c r="F791">
        <v>0.1923</v>
      </c>
      <c r="G791">
        <v>174.8</v>
      </c>
      <c r="H791">
        <v>99</v>
      </c>
      <c r="I791">
        <v>92.5</v>
      </c>
      <c r="J791">
        <v>146.1</v>
      </c>
      <c r="K791">
        <f t="shared" si="97"/>
        <v>6.5</v>
      </c>
      <c r="L791">
        <f t="shared" si="98"/>
        <v>28.700000000000017</v>
      </c>
      <c r="M791">
        <f t="shared" si="99"/>
        <v>11090.710091499999</v>
      </c>
      <c r="N791">
        <f t="shared" si="100"/>
        <v>23076.636513000012</v>
      </c>
      <c r="O791">
        <f t="shared" si="101"/>
        <v>39.77795254105488</v>
      </c>
      <c r="P791">
        <f t="shared" si="102"/>
        <v>278.81550917064578</v>
      </c>
      <c r="Q791">
        <f t="shared" si="103"/>
        <v>11985.926421500013</v>
      </c>
    </row>
    <row r="792" spans="3:17">
      <c r="C792">
        <v>100</v>
      </c>
      <c r="D792">
        <v>50</v>
      </c>
      <c r="E792">
        <f t="shared" si="96"/>
        <v>0.40806999999999999</v>
      </c>
      <c r="F792">
        <v>0.1923</v>
      </c>
      <c r="G792">
        <v>172.8</v>
      </c>
      <c r="H792">
        <v>95.6</v>
      </c>
      <c r="I792">
        <v>91.6</v>
      </c>
      <c r="J792">
        <v>147.4</v>
      </c>
      <c r="K792">
        <f t="shared" si="97"/>
        <v>4</v>
      </c>
      <c r="L792">
        <f t="shared" si="98"/>
        <v>25.400000000000006</v>
      </c>
      <c r="M792">
        <f t="shared" si="99"/>
        <v>6825.0523640000001</v>
      </c>
      <c r="N792">
        <f t="shared" si="100"/>
        <v>20423.225346000007</v>
      </c>
      <c r="O792">
        <f t="shared" si="101"/>
        <v>47.60579576060978</v>
      </c>
      <c r="P792">
        <f t="shared" si="102"/>
        <v>143.36599682778998</v>
      </c>
      <c r="Q792">
        <f t="shared" si="103"/>
        <v>13598.172982000007</v>
      </c>
    </row>
    <row r="793" spans="3:17">
      <c r="C793">
        <v>100</v>
      </c>
      <c r="D793">
        <v>50</v>
      </c>
      <c r="E793">
        <f t="shared" si="96"/>
        <v>0.40806999999999999</v>
      </c>
      <c r="F793">
        <v>0.1923</v>
      </c>
      <c r="G793">
        <v>174.1</v>
      </c>
      <c r="H793">
        <v>97</v>
      </c>
      <c r="I793">
        <v>90.8</v>
      </c>
      <c r="J793">
        <v>147.1</v>
      </c>
      <c r="K793">
        <f t="shared" si="97"/>
        <v>6.2000000000000028</v>
      </c>
      <c r="L793">
        <f t="shared" si="98"/>
        <v>27</v>
      </c>
      <c r="M793">
        <f t="shared" si="99"/>
        <v>10578.831164200004</v>
      </c>
      <c r="N793">
        <f t="shared" si="100"/>
        <v>21709.727730000002</v>
      </c>
      <c r="O793">
        <f t="shared" si="101"/>
        <v>40.910450987245483</v>
      </c>
      <c r="P793">
        <f t="shared" si="102"/>
        <v>258.58505366998111</v>
      </c>
      <c r="Q793">
        <f t="shared" si="103"/>
        <v>11130.896565799998</v>
      </c>
    </row>
    <row r="794" spans="3:17">
      <c r="C794">
        <v>100</v>
      </c>
      <c r="D794">
        <v>50</v>
      </c>
      <c r="E794">
        <f t="shared" si="96"/>
        <v>0.40806999999999999</v>
      </c>
      <c r="F794">
        <v>0.1923</v>
      </c>
      <c r="G794">
        <v>174.1</v>
      </c>
      <c r="H794">
        <v>97.9</v>
      </c>
      <c r="I794">
        <v>90.2</v>
      </c>
      <c r="J794">
        <v>145.69999999999999</v>
      </c>
      <c r="K794">
        <f t="shared" si="97"/>
        <v>7.7000000000000028</v>
      </c>
      <c r="L794">
        <f t="shared" si="98"/>
        <v>28.400000000000006</v>
      </c>
      <c r="M794">
        <f t="shared" si="99"/>
        <v>13138.225800700005</v>
      </c>
      <c r="N794">
        <f t="shared" si="100"/>
        <v>22835.417316000006</v>
      </c>
      <c r="O794">
        <f t="shared" si="101"/>
        <v>36.793460642591903</v>
      </c>
      <c r="P794">
        <f t="shared" si="102"/>
        <v>357.08045862615245</v>
      </c>
      <c r="Q794">
        <f t="shared" si="103"/>
        <v>9697.1915153000009</v>
      </c>
    </row>
    <row r="795" spans="3:17">
      <c r="C795">
        <v>100</v>
      </c>
      <c r="D795">
        <v>50</v>
      </c>
      <c r="E795">
        <f t="shared" si="96"/>
        <v>0.40806999999999999</v>
      </c>
      <c r="F795">
        <v>0.1923</v>
      </c>
      <c r="G795">
        <v>173</v>
      </c>
      <c r="H795">
        <v>98.1</v>
      </c>
      <c r="I795">
        <v>89.5</v>
      </c>
      <c r="J795">
        <v>145</v>
      </c>
      <c r="K795">
        <f t="shared" si="97"/>
        <v>8.5999999999999943</v>
      </c>
      <c r="L795">
        <f t="shared" si="98"/>
        <v>28</v>
      </c>
      <c r="M795">
        <f t="shared" si="99"/>
        <v>14673.862582599992</v>
      </c>
      <c r="N795">
        <f t="shared" si="100"/>
        <v>22513.791720000001</v>
      </c>
      <c r="O795">
        <f t="shared" si="101"/>
        <v>33.632153491256503</v>
      </c>
      <c r="P795">
        <f t="shared" si="102"/>
        <v>436.30457937862406</v>
      </c>
      <c r="Q795">
        <f t="shared" si="103"/>
        <v>7839.9291374000095</v>
      </c>
    </row>
    <row r="796" spans="3:17">
      <c r="C796">
        <v>100</v>
      </c>
      <c r="D796">
        <v>50</v>
      </c>
      <c r="E796">
        <f t="shared" si="96"/>
        <v>0.40806999999999999</v>
      </c>
      <c r="F796">
        <v>0.1923</v>
      </c>
      <c r="G796">
        <v>174.1</v>
      </c>
      <c r="H796">
        <v>97.6</v>
      </c>
      <c r="I796">
        <v>89.7</v>
      </c>
      <c r="J796">
        <v>145.80000000000001</v>
      </c>
      <c r="K796">
        <f t="shared" si="97"/>
        <v>7.8999999999999915</v>
      </c>
      <c r="L796">
        <f t="shared" si="98"/>
        <v>28.299999999999983</v>
      </c>
      <c r="M796">
        <f t="shared" si="99"/>
        <v>13479.478418899986</v>
      </c>
      <c r="N796">
        <f t="shared" si="100"/>
        <v>22755.010916999989</v>
      </c>
      <c r="O796">
        <f t="shared" si="101"/>
        <v>36.41502110364867</v>
      </c>
      <c r="P796">
        <f t="shared" si="102"/>
        <v>370.1625870415707</v>
      </c>
      <c r="Q796">
        <f t="shared" si="103"/>
        <v>9275.5324981000031</v>
      </c>
    </row>
    <row r="797" spans="3:17">
      <c r="C797">
        <v>100</v>
      </c>
      <c r="D797">
        <v>50</v>
      </c>
      <c r="E797">
        <f t="shared" si="96"/>
        <v>0.40806999999999999</v>
      </c>
      <c r="F797">
        <v>0.1923</v>
      </c>
      <c r="G797">
        <v>176.2</v>
      </c>
      <c r="H797">
        <v>97.8</v>
      </c>
      <c r="I797">
        <v>89.6</v>
      </c>
      <c r="J797">
        <v>145.4</v>
      </c>
      <c r="K797">
        <f t="shared" si="97"/>
        <v>8.2000000000000028</v>
      </c>
      <c r="L797">
        <f t="shared" si="98"/>
        <v>30.799999999999983</v>
      </c>
      <c r="M797">
        <f t="shared" si="99"/>
        <v>13991.357346200004</v>
      </c>
      <c r="N797">
        <f t="shared" si="100"/>
        <v>24765.170891999987</v>
      </c>
      <c r="O797">
        <f t="shared" si="101"/>
        <v>37.763148090520978</v>
      </c>
      <c r="P797">
        <f t="shared" si="102"/>
        <v>370.50293880853673</v>
      </c>
      <c r="Q797">
        <f t="shared" si="103"/>
        <v>10773.813545799983</v>
      </c>
    </row>
    <row r="798" spans="3:17">
      <c r="C798">
        <v>100</v>
      </c>
      <c r="D798">
        <v>50</v>
      </c>
      <c r="E798">
        <f t="shared" si="96"/>
        <v>0.40806999999999999</v>
      </c>
      <c r="F798">
        <v>0.1923</v>
      </c>
      <c r="G798">
        <v>171.3</v>
      </c>
      <c r="H798">
        <v>97.7</v>
      </c>
      <c r="I798">
        <v>92.1</v>
      </c>
      <c r="J798">
        <v>147.30000000000001</v>
      </c>
      <c r="K798">
        <f t="shared" si="97"/>
        <v>5.6000000000000085</v>
      </c>
      <c r="L798">
        <f t="shared" si="98"/>
        <v>24</v>
      </c>
      <c r="M798">
        <f t="shared" si="99"/>
        <v>9555.0733096000149</v>
      </c>
      <c r="N798">
        <f t="shared" si="100"/>
        <v>19297.535760000002</v>
      </c>
      <c r="O798">
        <f t="shared" si="101"/>
        <v>39.317460418308379</v>
      </c>
      <c r="P798">
        <f t="shared" si="102"/>
        <v>243.02366449768576</v>
      </c>
      <c r="Q798">
        <f t="shared" si="103"/>
        <v>9742.4624503999876</v>
      </c>
    </row>
    <row r="799" spans="3:17">
      <c r="C799">
        <v>100</v>
      </c>
      <c r="D799">
        <v>50</v>
      </c>
      <c r="E799">
        <f t="shared" si="96"/>
        <v>0.40806999999999999</v>
      </c>
      <c r="F799">
        <v>0.1923</v>
      </c>
      <c r="G799">
        <v>170.9</v>
      </c>
      <c r="H799">
        <v>98.2</v>
      </c>
      <c r="I799">
        <v>92.5</v>
      </c>
      <c r="J799">
        <v>146.5</v>
      </c>
      <c r="K799">
        <f t="shared" si="97"/>
        <v>5.7000000000000028</v>
      </c>
      <c r="L799">
        <f t="shared" si="98"/>
        <v>24.400000000000006</v>
      </c>
      <c r="M799">
        <f t="shared" si="99"/>
        <v>9725.6996187000059</v>
      </c>
      <c r="N799">
        <f t="shared" si="100"/>
        <v>19619.161356000004</v>
      </c>
      <c r="O799">
        <f t="shared" si="101"/>
        <v>38.605067473462263</v>
      </c>
      <c r="P799">
        <f t="shared" si="102"/>
        <v>251.92805647563253</v>
      </c>
      <c r="Q799">
        <f t="shared" si="103"/>
        <v>9893.4617372999983</v>
      </c>
    </row>
    <row r="800" spans="3:17">
      <c r="C800">
        <v>100</v>
      </c>
      <c r="D800">
        <v>50</v>
      </c>
      <c r="E800">
        <f t="shared" si="96"/>
        <v>0.40806999999999999</v>
      </c>
      <c r="F800">
        <v>0.1923</v>
      </c>
      <c r="G800">
        <v>174.5</v>
      </c>
      <c r="H800">
        <v>98.8</v>
      </c>
      <c r="I800">
        <v>89.3</v>
      </c>
      <c r="J800">
        <v>146.80000000000001</v>
      </c>
      <c r="K800">
        <f t="shared" si="97"/>
        <v>9.5</v>
      </c>
      <c r="L800">
        <f t="shared" si="98"/>
        <v>27.699999999999989</v>
      </c>
      <c r="M800">
        <f t="shared" si="99"/>
        <v>16209.4993645</v>
      </c>
      <c r="N800">
        <f t="shared" si="100"/>
        <v>22272.572522999992</v>
      </c>
      <c r="O800">
        <f t="shared" si="101"/>
        <v>31.718345391152511</v>
      </c>
      <c r="P800">
        <f t="shared" si="102"/>
        <v>511.04492257094421</v>
      </c>
      <c r="Q800">
        <f t="shared" si="103"/>
        <v>6063.0731584999921</v>
      </c>
    </row>
    <row r="801" spans="3:17">
      <c r="C801">
        <v>100</v>
      </c>
      <c r="D801">
        <v>50</v>
      </c>
      <c r="E801">
        <f t="shared" si="96"/>
        <v>0.40806999999999999</v>
      </c>
      <c r="F801">
        <v>0.1923</v>
      </c>
      <c r="G801">
        <v>174.3</v>
      </c>
      <c r="H801">
        <v>96.2</v>
      </c>
      <c r="I801">
        <v>90.5</v>
      </c>
      <c r="J801">
        <v>146.19999999999999</v>
      </c>
      <c r="K801">
        <f t="shared" si="97"/>
        <v>5.7000000000000028</v>
      </c>
      <c r="L801">
        <f t="shared" si="98"/>
        <v>28.100000000000023</v>
      </c>
      <c r="M801">
        <f t="shared" si="99"/>
        <v>9725.6996187000059</v>
      </c>
      <c r="N801">
        <f t="shared" si="100"/>
        <v>22594.198119000019</v>
      </c>
      <c r="O801">
        <f t="shared" si="101"/>
        <v>43.376386806315452</v>
      </c>
      <c r="P801">
        <f t="shared" si="102"/>
        <v>224.21645357708718</v>
      </c>
      <c r="Q801">
        <f t="shared" si="103"/>
        <v>12868.498500300013</v>
      </c>
    </row>
    <row r="802" spans="3:17">
      <c r="C802">
        <v>100</v>
      </c>
      <c r="D802">
        <v>50</v>
      </c>
      <c r="E802">
        <f t="shared" si="96"/>
        <v>0.40806999999999999</v>
      </c>
      <c r="F802">
        <v>0.1923</v>
      </c>
      <c r="G802">
        <v>172.7</v>
      </c>
      <c r="H802">
        <v>95.7</v>
      </c>
      <c r="I802">
        <v>90.1</v>
      </c>
      <c r="J802">
        <v>148.1</v>
      </c>
      <c r="K802">
        <f t="shared" si="97"/>
        <v>5.6000000000000085</v>
      </c>
      <c r="L802">
        <f t="shared" si="98"/>
        <v>24.599999999999994</v>
      </c>
      <c r="M802">
        <f t="shared" si="99"/>
        <v>9555.0733096000149</v>
      </c>
      <c r="N802">
        <f t="shared" si="100"/>
        <v>19779.974153999996</v>
      </c>
      <c r="O802">
        <f t="shared" si="101"/>
        <v>41.748782750303199</v>
      </c>
      <c r="P802">
        <f t="shared" si="102"/>
        <v>228.87070424899088</v>
      </c>
      <c r="Q802">
        <f t="shared" si="103"/>
        <v>10224.900844399981</v>
      </c>
    </row>
    <row r="803" spans="3:17">
      <c r="C803">
        <v>100</v>
      </c>
      <c r="D803">
        <v>50</v>
      </c>
      <c r="E803">
        <f t="shared" si="96"/>
        <v>0.40806999999999999</v>
      </c>
      <c r="F803">
        <v>0.1923</v>
      </c>
      <c r="G803">
        <v>174.4</v>
      </c>
      <c r="H803">
        <v>97.7</v>
      </c>
      <c r="I803">
        <v>90.9</v>
      </c>
      <c r="J803">
        <v>145.9</v>
      </c>
      <c r="K803">
        <f t="shared" si="97"/>
        <v>6.7999999999999972</v>
      </c>
      <c r="L803">
        <f t="shared" si="98"/>
        <v>28.5</v>
      </c>
      <c r="M803">
        <f t="shared" si="99"/>
        <v>11602.589018799996</v>
      </c>
      <c r="N803">
        <f t="shared" si="100"/>
        <v>22915.823714999999</v>
      </c>
      <c r="O803">
        <f t="shared" si="101"/>
        <v>39.491336243954365</v>
      </c>
      <c r="P803">
        <f t="shared" si="102"/>
        <v>293.80087184505459</v>
      </c>
      <c r="Q803">
        <f t="shared" si="103"/>
        <v>11313.234696200003</v>
      </c>
    </row>
    <row r="804" spans="3:17">
      <c r="C804">
        <v>100</v>
      </c>
      <c r="D804">
        <v>50</v>
      </c>
      <c r="E804">
        <f t="shared" si="96"/>
        <v>0.40806999999999999</v>
      </c>
      <c r="F804">
        <v>0.1923</v>
      </c>
      <c r="G804">
        <v>174.2</v>
      </c>
      <c r="H804">
        <v>98.3</v>
      </c>
      <c r="I804">
        <v>90.6</v>
      </c>
      <c r="J804">
        <v>147.6</v>
      </c>
      <c r="K804">
        <f t="shared" si="97"/>
        <v>7.7000000000000028</v>
      </c>
      <c r="L804">
        <f t="shared" si="98"/>
        <v>26.599999999999994</v>
      </c>
      <c r="M804">
        <f t="shared" si="99"/>
        <v>13138.225800700005</v>
      </c>
      <c r="N804">
        <f t="shared" si="100"/>
        <v>21388.102133999997</v>
      </c>
      <c r="O804">
        <f t="shared" si="101"/>
        <v>35.787359075976958</v>
      </c>
      <c r="P804">
        <f t="shared" si="102"/>
        <v>367.11917671285573</v>
      </c>
      <c r="Q804">
        <f t="shared" si="103"/>
        <v>8249.8763332999915</v>
      </c>
    </row>
    <row r="805" spans="3:17">
      <c r="C805">
        <v>100</v>
      </c>
      <c r="D805">
        <v>50</v>
      </c>
      <c r="E805">
        <f t="shared" si="96"/>
        <v>0.40806999999999999</v>
      </c>
      <c r="F805">
        <v>0.1923</v>
      </c>
      <c r="G805">
        <v>173.3</v>
      </c>
      <c r="H805">
        <v>99.2</v>
      </c>
      <c r="I805">
        <v>91.2</v>
      </c>
      <c r="J805">
        <v>146.4</v>
      </c>
      <c r="K805">
        <f t="shared" si="97"/>
        <v>8</v>
      </c>
      <c r="L805">
        <f t="shared" si="98"/>
        <v>26.900000000000006</v>
      </c>
      <c r="M805">
        <f t="shared" si="99"/>
        <v>13650.104728</v>
      </c>
      <c r="N805">
        <f t="shared" si="100"/>
        <v>21629.321331000006</v>
      </c>
      <c r="O805">
        <f t="shared" si="101"/>
        <v>34.143619605192391</v>
      </c>
      <c r="P805">
        <f t="shared" si="102"/>
        <v>399.78493451596916</v>
      </c>
      <c r="Q805">
        <f t="shared" si="103"/>
        <v>7979.2166030000062</v>
      </c>
    </row>
    <row r="806" spans="3:17">
      <c r="C806">
        <v>100</v>
      </c>
      <c r="D806">
        <v>50</v>
      </c>
      <c r="E806">
        <f t="shared" si="96"/>
        <v>0.40806999999999999</v>
      </c>
      <c r="F806">
        <v>0.1923</v>
      </c>
      <c r="G806">
        <v>173.3</v>
      </c>
      <c r="H806">
        <v>98.6</v>
      </c>
      <c r="I806">
        <v>91.7</v>
      </c>
      <c r="J806">
        <v>149</v>
      </c>
      <c r="K806">
        <f t="shared" si="97"/>
        <v>6.8999999999999915</v>
      </c>
      <c r="L806">
        <f t="shared" si="98"/>
        <v>24.300000000000011</v>
      </c>
      <c r="M806">
        <f t="shared" si="99"/>
        <v>11773.215327899985</v>
      </c>
      <c r="N806">
        <f t="shared" si="100"/>
        <v>19538.754957000012</v>
      </c>
      <c r="O806">
        <f t="shared" si="101"/>
        <v>36.111715684844611</v>
      </c>
      <c r="P806">
        <f t="shared" si="102"/>
        <v>326.02204311330951</v>
      </c>
      <c r="Q806">
        <f t="shared" si="103"/>
        <v>7765.539629100027</v>
      </c>
    </row>
    <row r="807" spans="3:17">
      <c r="C807">
        <v>100</v>
      </c>
      <c r="D807">
        <v>50</v>
      </c>
      <c r="E807">
        <f t="shared" si="96"/>
        <v>0.40806999999999999</v>
      </c>
      <c r="F807">
        <v>0.1923</v>
      </c>
      <c r="G807">
        <v>173.6</v>
      </c>
      <c r="H807">
        <v>99.3</v>
      </c>
      <c r="I807">
        <v>92</v>
      </c>
      <c r="J807">
        <v>148.19999999999999</v>
      </c>
      <c r="K807">
        <f t="shared" si="97"/>
        <v>7.2999999999999972</v>
      </c>
      <c r="L807">
        <f t="shared" si="98"/>
        <v>25.400000000000006</v>
      </c>
      <c r="M807">
        <f t="shared" si="99"/>
        <v>12455.720564299996</v>
      </c>
      <c r="N807">
        <f t="shared" si="100"/>
        <v>20423.225346000007</v>
      </c>
      <c r="O807">
        <f t="shared" si="101"/>
        <v>35.347981757095127</v>
      </c>
      <c r="P807">
        <f t="shared" si="102"/>
        <v>352.3743066830076</v>
      </c>
      <c r="Q807">
        <f t="shared" si="103"/>
        <v>7967.5047817000104</v>
      </c>
    </row>
    <row r="808" spans="3:17">
      <c r="C808">
        <v>100</v>
      </c>
      <c r="D808">
        <v>50</v>
      </c>
      <c r="E808">
        <f t="shared" si="96"/>
        <v>0.40806999999999999</v>
      </c>
      <c r="F808">
        <v>0.1923</v>
      </c>
      <c r="G808">
        <v>173</v>
      </c>
      <c r="H808">
        <v>98.4</v>
      </c>
      <c r="I808">
        <v>90.4</v>
      </c>
      <c r="J808">
        <v>150</v>
      </c>
      <c r="K808">
        <f t="shared" si="97"/>
        <v>8</v>
      </c>
      <c r="L808">
        <f t="shared" si="98"/>
        <v>23</v>
      </c>
      <c r="M808">
        <f t="shared" si="99"/>
        <v>13650.104728</v>
      </c>
      <c r="N808">
        <f t="shared" si="100"/>
        <v>18493.47177</v>
      </c>
      <c r="O808">
        <f t="shared" si="101"/>
        <v>31.881790276668156</v>
      </c>
      <c r="P808">
        <f t="shared" si="102"/>
        <v>428.14737220040831</v>
      </c>
      <c r="Q808">
        <f t="shared" si="103"/>
        <v>4843.3670419999999</v>
      </c>
    </row>
    <row r="809" spans="3:17">
      <c r="C809">
        <v>100</v>
      </c>
      <c r="D809">
        <v>50</v>
      </c>
      <c r="E809">
        <f t="shared" si="96"/>
        <v>0.40806999999999999</v>
      </c>
      <c r="F809">
        <v>0.1923</v>
      </c>
      <c r="G809">
        <v>174.8</v>
      </c>
      <c r="H809">
        <v>98.9</v>
      </c>
      <c r="I809">
        <v>92.5</v>
      </c>
      <c r="J809">
        <v>146.6</v>
      </c>
      <c r="K809">
        <f t="shared" si="97"/>
        <v>6.4000000000000057</v>
      </c>
      <c r="L809">
        <f t="shared" si="98"/>
        <v>28.200000000000017</v>
      </c>
      <c r="M809">
        <f t="shared" si="99"/>
        <v>10920.08378240001</v>
      </c>
      <c r="N809">
        <f t="shared" si="100"/>
        <v>22674.604518000015</v>
      </c>
      <c r="O809">
        <f t="shared" si="101"/>
        <v>39.967753738436166</v>
      </c>
      <c r="P809">
        <f t="shared" si="102"/>
        <v>273.22235454774608</v>
      </c>
      <c r="Q809">
        <f t="shared" si="103"/>
        <v>11754.520735600005</v>
      </c>
    </row>
    <row r="810" spans="3:17">
      <c r="C810">
        <v>100</v>
      </c>
      <c r="D810">
        <v>50</v>
      </c>
      <c r="E810">
        <f t="shared" si="96"/>
        <v>0.40806999999999999</v>
      </c>
      <c r="F810">
        <v>0.1923</v>
      </c>
      <c r="G810">
        <v>175.1</v>
      </c>
      <c r="H810">
        <v>98.2</v>
      </c>
      <c r="I810">
        <v>92.3</v>
      </c>
      <c r="J810">
        <v>148.6</v>
      </c>
      <c r="K810">
        <f t="shared" si="97"/>
        <v>5.9000000000000057</v>
      </c>
      <c r="L810">
        <f t="shared" si="98"/>
        <v>26.5</v>
      </c>
      <c r="M810">
        <f t="shared" si="99"/>
        <v>10066.95223690001</v>
      </c>
      <c r="N810">
        <f t="shared" si="100"/>
        <v>21307.695735000001</v>
      </c>
      <c r="O810">
        <f t="shared" si="101"/>
        <v>41.495707849103823</v>
      </c>
      <c r="P810">
        <f t="shared" si="102"/>
        <v>242.60225355132542</v>
      </c>
      <c r="Q810">
        <f t="shared" si="103"/>
        <v>11240.743498099991</v>
      </c>
    </row>
    <row r="811" spans="3:17">
      <c r="C811">
        <v>100</v>
      </c>
      <c r="D811">
        <v>50</v>
      </c>
      <c r="E811">
        <f t="shared" si="96"/>
        <v>0.40806999999999999</v>
      </c>
      <c r="F811">
        <v>0.1923</v>
      </c>
      <c r="G811">
        <v>175.6</v>
      </c>
      <c r="H811">
        <v>98.9</v>
      </c>
      <c r="I811">
        <v>92.9</v>
      </c>
      <c r="J811">
        <v>147.5</v>
      </c>
      <c r="K811">
        <f t="shared" si="97"/>
        <v>6</v>
      </c>
      <c r="L811">
        <f t="shared" si="98"/>
        <v>28.099999999999994</v>
      </c>
      <c r="M811">
        <f t="shared" si="99"/>
        <v>10237.578546000001</v>
      </c>
      <c r="N811">
        <f t="shared" si="100"/>
        <v>22594.198118999997</v>
      </c>
      <c r="O811">
        <f t="shared" si="101"/>
        <v>41.572918237159648</v>
      </c>
      <c r="P811">
        <f t="shared" si="102"/>
        <v>246.25595171351759</v>
      </c>
      <c r="Q811">
        <f t="shared" si="103"/>
        <v>12356.619572999996</v>
      </c>
    </row>
    <row r="812" spans="3:17">
      <c r="C812">
        <v>100</v>
      </c>
      <c r="D812">
        <v>50</v>
      </c>
      <c r="E812">
        <f t="shared" si="96"/>
        <v>0.40806999999999999</v>
      </c>
      <c r="F812">
        <v>0.1923</v>
      </c>
      <c r="G812">
        <v>175.3</v>
      </c>
      <c r="H812">
        <v>99.9</v>
      </c>
      <c r="I812">
        <v>91.3</v>
      </c>
      <c r="J812">
        <v>145.80000000000001</v>
      </c>
      <c r="K812">
        <f t="shared" si="97"/>
        <v>8.6000000000000085</v>
      </c>
      <c r="L812">
        <f t="shared" si="98"/>
        <v>29.5</v>
      </c>
      <c r="M812">
        <f t="shared" si="99"/>
        <v>14673.862582600015</v>
      </c>
      <c r="N812">
        <f t="shared" si="100"/>
        <v>23719.887705000001</v>
      </c>
      <c r="O812">
        <f t="shared" si="101"/>
        <v>34.582513179335074</v>
      </c>
      <c r="P812">
        <f t="shared" si="102"/>
        <v>424.31452296441091</v>
      </c>
      <c r="Q812">
        <f t="shared" si="103"/>
        <v>9046.0251223999858</v>
      </c>
    </row>
    <row r="813" spans="3:17">
      <c r="C813">
        <v>100</v>
      </c>
      <c r="D813">
        <v>50</v>
      </c>
      <c r="E813">
        <f t="shared" si="96"/>
        <v>0.40806999999999999</v>
      </c>
      <c r="F813">
        <v>0.1923</v>
      </c>
      <c r="G813">
        <v>174.8</v>
      </c>
      <c r="H813">
        <v>100</v>
      </c>
      <c r="I813">
        <v>91.3</v>
      </c>
      <c r="J813">
        <v>149.80000000000001</v>
      </c>
      <c r="K813">
        <f t="shared" si="97"/>
        <v>8.7000000000000028</v>
      </c>
      <c r="L813">
        <f t="shared" si="98"/>
        <v>25</v>
      </c>
      <c r="M813">
        <f t="shared" si="99"/>
        <v>14844.488891700004</v>
      </c>
      <c r="N813">
        <f t="shared" si="100"/>
        <v>20101.599750000001</v>
      </c>
      <c r="O813">
        <f t="shared" si="101"/>
        <v>31.538316332906295</v>
      </c>
      <c r="P813">
        <f t="shared" si="102"/>
        <v>470.68108313098611</v>
      </c>
      <c r="Q813">
        <f t="shared" si="103"/>
        <v>5257.1108582999968</v>
      </c>
    </row>
    <row r="814" spans="3:17">
      <c r="C814">
        <v>100</v>
      </c>
      <c r="D814">
        <v>50</v>
      </c>
      <c r="E814">
        <f t="shared" si="96"/>
        <v>0.40806999999999999</v>
      </c>
      <c r="F814">
        <v>0.1923</v>
      </c>
      <c r="G814">
        <v>175.6</v>
      </c>
      <c r="H814">
        <v>99.9</v>
      </c>
      <c r="I814">
        <v>92.4</v>
      </c>
      <c r="J814">
        <v>148.30000000000001</v>
      </c>
      <c r="K814">
        <f t="shared" si="97"/>
        <v>7.5</v>
      </c>
      <c r="L814">
        <f t="shared" si="98"/>
        <v>27.299999999999983</v>
      </c>
      <c r="M814">
        <f t="shared" si="99"/>
        <v>12796.9731825</v>
      </c>
      <c r="N814">
        <f t="shared" si="100"/>
        <v>21950.946926999986</v>
      </c>
      <c r="O814">
        <f t="shared" si="101"/>
        <v>36.548389708365292</v>
      </c>
      <c r="P814">
        <f t="shared" si="102"/>
        <v>350.13781139503925</v>
      </c>
      <c r="Q814">
        <f t="shared" si="103"/>
        <v>9153.9737444999864</v>
      </c>
    </row>
    <row r="815" spans="3:17">
      <c r="C815">
        <v>100</v>
      </c>
      <c r="D815">
        <v>50</v>
      </c>
      <c r="E815">
        <f t="shared" si="96"/>
        <v>0.40806999999999999</v>
      </c>
      <c r="F815">
        <v>0.1923</v>
      </c>
      <c r="G815">
        <v>175.2</v>
      </c>
      <c r="H815">
        <v>98.6</v>
      </c>
      <c r="I815">
        <v>90.9</v>
      </c>
      <c r="J815">
        <v>147.69999999999999</v>
      </c>
      <c r="K815">
        <f t="shared" si="97"/>
        <v>7.6999999999999886</v>
      </c>
      <c r="L815">
        <f t="shared" si="98"/>
        <v>27.5</v>
      </c>
      <c r="M815">
        <f t="shared" si="99"/>
        <v>13138.225800699982</v>
      </c>
      <c r="N815">
        <f t="shared" si="100"/>
        <v>22111.759725</v>
      </c>
      <c r="O815">
        <f t="shared" si="101"/>
        <v>36.631200188908004</v>
      </c>
      <c r="P815">
        <f t="shared" si="102"/>
        <v>358.66217139885742</v>
      </c>
      <c r="Q815">
        <f t="shared" si="103"/>
        <v>8973.533924300018</v>
      </c>
    </row>
    <row r="816" spans="3:17">
      <c r="C816">
        <v>100</v>
      </c>
      <c r="D816">
        <v>50</v>
      </c>
      <c r="E816">
        <f t="shared" si="96"/>
        <v>0.40806999999999999</v>
      </c>
      <c r="F816">
        <v>0.1923</v>
      </c>
      <c r="G816">
        <v>173.4</v>
      </c>
      <c r="H816">
        <v>98.8</v>
      </c>
      <c r="I816">
        <v>90.5</v>
      </c>
      <c r="J816">
        <v>147.19999999999999</v>
      </c>
      <c r="K816">
        <f t="shared" si="97"/>
        <v>8.2999999999999972</v>
      </c>
      <c r="L816">
        <f t="shared" si="98"/>
        <v>26.200000000000017</v>
      </c>
      <c r="M816">
        <f t="shared" si="99"/>
        <v>14161.983655299993</v>
      </c>
      <c r="N816">
        <f t="shared" si="100"/>
        <v>21066.476538000014</v>
      </c>
      <c r="O816">
        <f t="shared" si="101"/>
        <v>33.26301343872202</v>
      </c>
      <c r="P816">
        <f t="shared" si="102"/>
        <v>425.75768672882162</v>
      </c>
      <c r="Q816">
        <f t="shared" si="103"/>
        <v>6904.4928827000203</v>
      </c>
    </row>
    <row r="817" spans="3:17">
      <c r="C817">
        <v>100</v>
      </c>
      <c r="D817">
        <v>50</v>
      </c>
      <c r="E817">
        <f t="shared" si="96"/>
        <v>0.40806999999999999</v>
      </c>
      <c r="F817">
        <v>0.1923</v>
      </c>
      <c r="G817">
        <v>172.9</v>
      </c>
      <c r="H817">
        <v>98.1</v>
      </c>
      <c r="I817">
        <v>91.1</v>
      </c>
      <c r="J817">
        <v>146.19999999999999</v>
      </c>
      <c r="K817">
        <f t="shared" si="97"/>
        <v>7</v>
      </c>
      <c r="L817">
        <f t="shared" si="98"/>
        <v>26.700000000000017</v>
      </c>
      <c r="M817">
        <f t="shared" si="99"/>
        <v>11943.841637000001</v>
      </c>
      <c r="N817">
        <f t="shared" si="100"/>
        <v>21468.508533000015</v>
      </c>
      <c r="O817">
        <f t="shared" si="101"/>
        <v>37.100156372379089</v>
      </c>
      <c r="P817">
        <f t="shared" si="102"/>
        <v>321.93507534356758</v>
      </c>
      <c r="Q817">
        <f t="shared" si="103"/>
        <v>9524.6668960000134</v>
      </c>
    </row>
    <row r="818" spans="3:17">
      <c r="C818">
        <v>100</v>
      </c>
      <c r="D818">
        <v>50</v>
      </c>
      <c r="E818">
        <f t="shared" si="96"/>
        <v>0.40806999999999999</v>
      </c>
      <c r="F818">
        <v>0.1923</v>
      </c>
      <c r="G818">
        <v>175.2</v>
      </c>
      <c r="H818">
        <v>99.9</v>
      </c>
      <c r="I818">
        <v>91.7</v>
      </c>
      <c r="J818">
        <v>147.4</v>
      </c>
      <c r="K818">
        <f t="shared" si="97"/>
        <v>8.2000000000000028</v>
      </c>
      <c r="L818">
        <f t="shared" si="98"/>
        <v>27.799999999999983</v>
      </c>
      <c r="M818">
        <f t="shared" si="99"/>
        <v>13991.357346200004</v>
      </c>
      <c r="N818">
        <f t="shared" si="100"/>
        <v>22352.978921999988</v>
      </c>
      <c r="O818">
        <f t="shared" si="101"/>
        <v>34.74457027745413</v>
      </c>
      <c r="P818">
        <f t="shared" si="102"/>
        <v>402.69190939681999</v>
      </c>
      <c r="Q818">
        <f t="shared" si="103"/>
        <v>8361.6215757999835</v>
      </c>
    </row>
    <row r="819" spans="3:17">
      <c r="C819">
        <v>100</v>
      </c>
      <c r="D819">
        <v>50</v>
      </c>
      <c r="E819">
        <f t="shared" si="96"/>
        <v>0.40806999999999999</v>
      </c>
      <c r="F819">
        <v>0.1923</v>
      </c>
      <c r="G819">
        <v>175.6</v>
      </c>
      <c r="H819">
        <v>99</v>
      </c>
      <c r="I819">
        <v>91.5</v>
      </c>
      <c r="J819">
        <v>148.19999999999999</v>
      </c>
      <c r="K819">
        <f t="shared" si="97"/>
        <v>7.5</v>
      </c>
      <c r="L819">
        <f t="shared" si="98"/>
        <v>27.400000000000006</v>
      </c>
      <c r="M819">
        <f t="shared" si="99"/>
        <v>12796.9731825</v>
      </c>
      <c r="N819">
        <f t="shared" si="100"/>
        <v>22031.353326000004</v>
      </c>
      <c r="O819">
        <f t="shared" si="101"/>
        <v>37.119044115596189</v>
      </c>
      <c r="P819">
        <f t="shared" si="102"/>
        <v>344.75492263883854</v>
      </c>
      <c r="Q819">
        <f t="shared" si="103"/>
        <v>9234.3801435000041</v>
      </c>
    </row>
    <row r="820" spans="3:17">
      <c r="C820">
        <v>100</v>
      </c>
      <c r="D820">
        <v>50</v>
      </c>
      <c r="E820">
        <f t="shared" si="96"/>
        <v>0.40806999999999999</v>
      </c>
      <c r="F820">
        <v>0.1923</v>
      </c>
      <c r="G820">
        <v>173.7</v>
      </c>
      <c r="H820">
        <v>99.6</v>
      </c>
      <c r="I820">
        <v>92.9</v>
      </c>
      <c r="J820">
        <v>146.6</v>
      </c>
      <c r="K820">
        <f t="shared" si="97"/>
        <v>6.6999999999999886</v>
      </c>
      <c r="L820">
        <f t="shared" si="98"/>
        <v>27.099999999999994</v>
      </c>
      <c r="M820">
        <f t="shared" si="99"/>
        <v>11431.962709699981</v>
      </c>
      <c r="N820">
        <f t="shared" si="100"/>
        <v>21790.134128999995</v>
      </c>
      <c r="O820">
        <f t="shared" si="101"/>
        <v>37.650229689084071</v>
      </c>
      <c r="P820">
        <f t="shared" si="102"/>
        <v>303.63593540079916</v>
      </c>
      <c r="Q820">
        <f t="shared" si="103"/>
        <v>10358.171419300013</v>
      </c>
    </row>
    <row r="821" spans="3:17">
      <c r="C821">
        <v>100</v>
      </c>
      <c r="D821">
        <v>50</v>
      </c>
      <c r="E821">
        <f t="shared" si="96"/>
        <v>0.40806999999999999</v>
      </c>
      <c r="F821">
        <v>0.1923</v>
      </c>
      <c r="G821">
        <v>176.1</v>
      </c>
      <c r="H821">
        <v>98.8</v>
      </c>
      <c r="I821">
        <v>91.9</v>
      </c>
      <c r="J821">
        <v>146.19999999999999</v>
      </c>
      <c r="K821">
        <f t="shared" si="97"/>
        <v>6.8999999999999915</v>
      </c>
      <c r="L821">
        <f t="shared" si="98"/>
        <v>29.900000000000006</v>
      </c>
      <c r="M821">
        <f t="shared" si="99"/>
        <v>11773.215327899985</v>
      </c>
      <c r="N821">
        <f t="shared" si="100"/>
        <v>24041.513301000006</v>
      </c>
      <c r="O821">
        <f t="shared" si="101"/>
        <v>40.029747842756372</v>
      </c>
      <c r="P821">
        <f t="shared" si="102"/>
        <v>294.11165351695865</v>
      </c>
      <c r="Q821">
        <f t="shared" si="103"/>
        <v>12268.297973100021</v>
      </c>
    </row>
    <row r="822" spans="3:17">
      <c r="C822">
        <v>100</v>
      </c>
      <c r="D822">
        <v>50</v>
      </c>
      <c r="E822">
        <f t="shared" si="96"/>
        <v>0.40806999999999999</v>
      </c>
      <c r="F822">
        <v>0.1923</v>
      </c>
      <c r="G822">
        <v>175.7</v>
      </c>
      <c r="H822">
        <v>97.9</v>
      </c>
      <c r="I822">
        <v>92</v>
      </c>
      <c r="J822">
        <v>147.19999999999999</v>
      </c>
      <c r="K822">
        <f t="shared" si="97"/>
        <v>5.9000000000000057</v>
      </c>
      <c r="L822">
        <f t="shared" si="98"/>
        <v>28.5</v>
      </c>
      <c r="M822">
        <f t="shared" si="99"/>
        <v>10066.95223690001</v>
      </c>
      <c r="N822">
        <f t="shared" si="100"/>
        <v>22915.823714999999</v>
      </c>
      <c r="O822">
        <f t="shared" si="101"/>
        <v>42.696701248558348</v>
      </c>
      <c r="P822">
        <f t="shared" si="102"/>
        <v>235.77822038979932</v>
      </c>
      <c r="Q822">
        <f t="shared" si="103"/>
        <v>12848.871478099989</v>
      </c>
    </row>
    <row r="823" spans="3:17">
      <c r="C823">
        <v>100</v>
      </c>
      <c r="D823">
        <v>50</v>
      </c>
      <c r="E823">
        <f t="shared" si="96"/>
        <v>0.40806999999999999</v>
      </c>
      <c r="F823">
        <v>0.1923</v>
      </c>
      <c r="G823">
        <v>177</v>
      </c>
      <c r="H823">
        <v>97.7</v>
      </c>
      <c r="I823">
        <v>92.1</v>
      </c>
      <c r="J823">
        <v>145.30000000000001</v>
      </c>
      <c r="K823">
        <f t="shared" si="97"/>
        <v>5.6000000000000085</v>
      </c>
      <c r="L823">
        <f t="shared" si="98"/>
        <v>31.699999999999989</v>
      </c>
      <c r="M823">
        <f t="shared" si="99"/>
        <v>9555.0733096000149</v>
      </c>
      <c r="N823">
        <f t="shared" si="100"/>
        <v>25488.828482999994</v>
      </c>
      <c r="O823">
        <f t="shared" si="101"/>
        <v>45.105661405457305</v>
      </c>
      <c r="P823">
        <f t="shared" si="102"/>
        <v>211.83756122560598</v>
      </c>
      <c r="Q823">
        <f t="shared" si="103"/>
        <v>15933.755173399979</v>
      </c>
    </row>
    <row r="824" spans="3:17">
      <c r="C824">
        <v>100</v>
      </c>
      <c r="D824">
        <v>50</v>
      </c>
      <c r="E824">
        <f t="shared" si="96"/>
        <v>0.40806999999999999</v>
      </c>
      <c r="F824">
        <v>0.1923</v>
      </c>
      <c r="G824">
        <v>173.6</v>
      </c>
      <c r="H824">
        <v>97.9</v>
      </c>
      <c r="I824">
        <v>91.6</v>
      </c>
      <c r="J824">
        <v>147.9</v>
      </c>
      <c r="K824">
        <f t="shared" si="97"/>
        <v>6.3000000000000114</v>
      </c>
      <c r="L824">
        <f t="shared" si="98"/>
        <v>25.699999999999989</v>
      </c>
      <c r="M824">
        <f t="shared" si="99"/>
        <v>10749.457473300019</v>
      </c>
      <c r="N824">
        <f t="shared" si="100"/>
        <v>20664.444542999991</v>
      </c>
      <c r="O824">
        <f t="shared" si="101"/>
        <v>39.215984192633513</v>
      </c>
      <c r="P824">
        <f t="shared" si="102"/>
        <v>274.10908318652474</v>
      </c>
      <c r="Q824">
        <f t="shared" si="103"/>
        <v>9914.9870696999715</v>
      </c>
    </row>
    <row r="825" spans="3:17">
      <c r="C825">
        <v>100</v>
      </c>
      <c r="D825">
        <v>50</v>
      </c>
      <c r="E825">
        <f t="shared" si="96"/>
        <v>0.40806999999999999</v>
      </c>
      <c r="F825">
        <v>0.1923</v>
      </c>
      <c r="G825">
        <v>174.3</v>
      </c>
      <c r="H825">
        <v>98</v>
      </c>
      <c r="I825">
        <v>92</v>
      </c>
      <c r="J825">
        <v>146.9</v>
      </c>
      <c r="K825">
        <f t="shared" si="97"/>
        <v>6</v>
      </c>
      <c r="L825">
        <f t="shared" si="98"/>
        <v>27.400000000000006</v>
      </c>
      <c r="M825">
        <f t="shared" si="99"/>
        <v>10237.578546000001</v>
      </c>
      <c r="N825">
        <f t="shared" si="100"/>
        <v>22031.353326000004</v>
      </c>
      <c r="O825">
        <f t="shared" si="101"/>
        <v>41.106912241758288</v>
      </c>
      <c r="P825">
        <f t="shared" si="102"/>
        <v>249.04761724234297</v>
      </c>
      <c r="Q825">
        <f t="shared" si="103"/>
        <v>11793.774780000003</v>
      </c>
    </row>
    <row r="826" spans="3:17">
      <c r="C826">
        <v>100</v>
      </c>
      <c r="D826">
        <v>50</v>
      </c>
      <c r="E826">
        <f t="shared" si="96"/>
        <v>0.40806999999999999</v>
      </c>
      <c r="F826">
        <v>0.1923</v>
      </c>
      <c r="G826">
        <v>175.9</v>
      </c>
      <c r="H826">
        <v>99.8</v>
      </c>
      <c r="I826">
        <v>90</v>
      </c>
      <c r="J826">
        <v>145.6</v>
      </c>
      <c r="K826">
        <f t="shared" si="97"/>
        <v>9.7999999999999972</v>
      </c>
      <c r="L826">
        <f t="shared" si="98"/>
        <v>30.300000000000011</v>
      </c>
      <c r="M826">
        <f t="shared" si="99"/>
        <v>16721.378291799996</v>
      </c>
      <c r="N826">
        <f t="shared" si="100"/>
        <v>24363.138897000012</v>
      </c>
      <c r="O826">
        <f t="shared" si="101"/>
        <v>32.596610819760393</v>
      </c>
      <c r="P826">
        <f t="shared" si="102"/>
        <v>512.97904509947796</v>
      </c>
      <c r="Q826">
        <f t="shared" si="103"/>
        <v>7641.7606052000156</v>
      </c>
    </row>
    <row r="827" spans="3:17">
      <c r="C827">
        <v>100</v>
      </c>
      <c r="D827">
        <v>50</v>
      </c>
      <c r="E827">
        <f t="shared" si="96"/>
        <v>0.40806999999999999</v>
      </c>
      <c r="F827">
        <v>0.1923</v>
      </c>
      <c r="G827">
        <v>177.3</v>
      </c>
      <c r="H827">
        <v>98.4</v>
      </c>
      <c r="I827">
        <v>92.1</v>
      </c>
      <c r="J827">
        <v>146.6</v>
      </c>
      <c r="K827">
        <f t="shared" si="97"/>
        <v>6.3000000000000114</v>
      </c>
      <c r="L827">
        <f t="shared" si="98"/>
        <v>30.700000000000017</v>
      </c>
      <c r="M827">
        <f t="shared" si="99"/>
        <v>10749.457473300019</v>
      </c>
      <c r="N827">
        <f t="shared" si="100"/>
        <v>24684.764493000013</v>
      </c>
      <c r="O827">
        <f t="shared" si="101"/>
        <v>42.833889213018388</v>
      </c>
      <c r="P827">
        <f t="shared" si="102"/>
        <v>250.9568398013451</v>
      </c>
      <c r="Q827">
        <f t="shared" si="103"/>
        <v>13935.307019699994</v>
      </c>
    </row>
    <row r="828" spans="3:17">
      <c r="C828">
        <v>100</v>
      </c>
      <c r="D828">
        <v>50</v>
      </c>
      <c r="E828">
        <f t="shared" si="96"/>
        <v>0.40806999999999999</v>
      </c>
      <c r="F828">
        <v>0.1923</v>
      </c>
      <c r="G828">
        <v>175.7</v>
      </c>
      <c r="H828">
        <v>98.5</v>
      </c>
      <c r="I828">
        <v>90.6</v>
      </c>
      <c r="J828">
        <v>146.19999999999999</v>
      </c>
      <c r="K828">
        <f t="shared" si="97"/>
        <v>7.9000000000000057</v>
      </c>
      <c r="L828">
        <f t="shared" si="98"/>
        <v>29.5</v>
      </c>
      <c r="M828">
        <f t="shared" si="99"/>
        <v>13479.478418900009</v>
      </c>
      <c r="N828">
        <f t="shared" si="100"/>
        <v>23719.887705000001</v>
      </c>
      <c r="O828">
        <f t="shared" si="101"/>
        <v>37.312424889531073</v>
      </c>
      <c r="P828">
        <f t="shared" si="102"/>
        <v>361.25978032272064</v>
      </c>
      <c r="Q828">
        <f t="shared" si="103"/>
        <v>10240.409286099992</v>
      </c>
    </row>
    <row r="829" spans="3:17">
      <c r="C829">
        <v>100</v>
      </c>
      <c r="D829">
        <v>50</v>
      </c>
      <c r="E829">
        <f t="shared" si="96"/>
        <v>0.40806999999999999</v>
      </c>
      <c r="F829">
        <v>0.1923</v>
      </c>
      <c r="G829">
        <v>175.2</v>
      </c>
      <c r="H829">
        <v>97.9</v>
      </c>
      <c r="I829">
        <v>92.2</v>
      </c>
      <c r="J829">
        <v>148.19999999999999</v>
      </c>
      <c r="K829">
        <f t="shared" si="97"/>
        <v>5.7000000000000028</v>
      </c>
      <c r="L829">
        <f t="shared" si="98"/>
        <v>27</v>
      </c>
      <c r="M829">
        <f t="shared" si="99"/>
        <v>9725.6996187000059</v>
      </c>
      <c r="N829">
        <f t="shared" si="100"/>
        <v>21709.727730000002</v>
      </c>
      <c r="O829">
        <f t="shared" si="101"/>
        <v>42.528931544885737</v>
      </c>
      <c r="P829">
        <f t="shared" si="102"/>
        <v>228.68431595642937</v>
      </c>
      <c r="Q829">
        <f t="shared" si="103"/>
        <v>11984.028111299996</v>
      </c>
    </row>
    <row r="830" spans="3:17">
      <c r="C830">
        <v>100</v>
      </c>
      <c r="D830">
        <v>50</v>
      </c>
      <c r="E830">
        <f t="shared" si="96"/>
        <v>0.40806999999999999</v>
      </c>
      <c r="F830">
        <v>0.1923</v>
      </c>
      <c r="G830">
        <v>174.7</v>
      </c>
      <c r="H830">
        <v>98.6</v>
      </c>
      <c r="I830">
        <v>91.8</v>
      </c>
      <c r="J830">
        <v>149</v>
      </c>
      <c r="K830">
        <f t="shared" si="97"/>
        <v>6.7999999999999972</v>
      </c>
      <c r="L830">
        <f t="shared" si="98"/>
        <v>25.699999999999989</v>
      </c>
      <c r="M830">
        <f t="shared" si="99"/>
        <v>11602.589018799996</v>
      </c>
      <c r="N830">
        <f t="shared" si="100"/>
        <v>20664.444542999991</v>
      </c>
      <c r="O830">
        <f t="shared" si="101"/>
        <v>37.978965463655221</v>
      </c>
      <c r="P830">
        <f t="shared" si="102"/>
        <v>305.50039678946337</v>
      </c>
      <c r="Q830">
        <f t="shared" si="103"/>
        <v>9061.8555241999948</v>
      </c>
    </row>
    <row r="831" spans="3:17">
      <c r="C831">
        <v>100</v>
      </c>
      <c r="D831">
        <v>50</v>
      </c>
      <c r="E831">
        <f t="shared" si="96"/>
        <v>0.40806999999999999</v>
      </c>
      <c r="F831">
        <v>0.1923</v>
      </c>
      <c r="G831">
        <v>178.3</v>
      </c>
      <c r="H831">
        <v>99.5</v>
      </c>
      <c r="I831">
        <v>90.8</v>
      </c>
      <c r="J831">
        <v>147.6</v>
      </c>
      <c r="K831">
        <f t="shared" si="97"/>
        <v>8.7000000000000028</v>
      </c>
      <c r="L831">
        <f t="shared" si="98"/>
        <v>30.700000000000017</v>
      </c>
      <c r="M831">
        <f t="shared" si="99"/>
        <v>14844.488891700004</v>
      </c>
      <c r="N831">
        <f t="shared" si="100"/>
        <v>24684.764493000013</v>
      </c>
      <c r="O831">
        <f t="shared" si="101"/>
        <v>36.767371501312226</v>
      </c>
      <c r="P831">
        <f t="shared" si="102"/>
        <v>403.74082469208344</v>
      </c>
      <c r="Q831">
        <f t="shared" si="103"/>
        <v>9840.2756013000089</v>
      </c>
    </row>
    <row r="832" spans="3:17">
      <c r="C832">
        <v>100</v>
      </c>
      <c r="D832">
        <v>50</v>
      </c>
      <c r="E832">
        <f t="shared" si="96"/>
        <v>0.40806999999999999</v>
      </c>
      <c r="F832">
        <v>0.1923</v>
      </c>
      <c r="G832">
        <v>176.2</v>
      </c>
      <c r="H832">
        <v>97.9</v>
      </c>
      <c r="I832">
        <v>92.4</v>
      </c>
      <c r="J832">
        <v>147.80000000000001</v>
      </c>
      <c r="K832">
        <f t="shared" si="97"/>
        <v>5.5</v>
      </c>
      <c r="L832">
        <f t="shared" si="98"/>
        <v>28.399999999999977</v>
      </c>
      <c r="M832">
        <f t="shared" si="99"/>
        <v>9384.4470005000003</v>
      </c>
      <c r="N832">
        <f t="shared" si="100"/>
        <v>22835.417315999981</v>
      </c>
      <c r="O832">
        <f t="shared" si="101"/>
        <v>44.173359781477032</v>
      </c>
      <c r="P832">
        <f t="shared" si="102"/>
        <v>212.44585077803225</v>
      </c>
      <c r="Q832">
        <f t="shared" si="103"/>
        <v>13450.970315499981</v>
      </c>
    </row>
    <row r="833" spans="3:17">
      <c r="C833">
        <v>100</v>
      </c>
      <c r="D833">
        <v>50</v>
      </c>
      <c r="E833">
        <f t="shared" si="96"/>
        <v>0.40806999999999999</v>
      </c>
      <c r="F833">
        <v>0.1923</v>
      </c>
      <c r="G833">
        <v>175.5</v>
      </c>
      <c r="H833">
        <v>99.9</v>
      </c>
      <c r="I833">
        <v>92.7</v>
      </c>
      <c r="J833">
        <v>147.19999999999999</v>
      </c>
      <c r="K833">
        <f t="shared" si="97"/>
        <v>7.2000000000000028</v>
      </c>
      <c r="L833">
        <f t="shared" si="98"/>
        <v>28.300000000000011</v>
      </c>
      <c r="M833">
        <f t="shared" si="99"/>
        <v>12285.094255200005</v>
      </c>
      <c r="N833">
        <f t="shared" si="100"/>
        <v>22755.010917000011</v>
      </c>
      <c r="O833">
        <f t="shared" si="101"/>
        <v>37.684105212014089</v>
      </c>
      <c r="P833">
        <f t="shared" si="102"/>
        <v>326.00201560002512</v>
      </c>
      <c r="Q833">
        <f t="shared" si="103"/>
        <v>10469.916661800005</v>
      </c>
    </row>
    <row r="834" spans="3:17">
      <c r="C834">
        <v>100</v>
      </c>
      <c r="D834">
        <v>50</v>
      </c>
      <c r="E834">
        <f t="shared" si="96"/>
        <v>0.40806999999999999</v>
      </c>
      <c r="F834">
        <v>0.1923</v>
      </c>
      <c r="G834">
        <v>175.2</v>
      </c>
      <c r="H834">
        <v>97.7</v>
      </c>
      <c r="I834">
        <v>92.6</v>
      </c>
      <c r="J834">
        <v>148.4</v>
      </c>
      <c r="K834">
        <f t="shared" si="97"/>
        <v>5.1000000000000085</v>
      </c>
      <c r="L834">
        <f t="shared" si="98"/>
        <v>26.799999999999983</v>
      </c>
      <c r="M834">
        <f t="shared" si="99"/>
        <v>8701.9417641000146</v>
      </c>
      <c r="N834">
        <f t="shared" si="100"/>
        <v>21548.914931999989</v>
      </c>
      <c r="O834">
        <f t="shared" si="101"/>
        <v>44.459581196730362</v>
      </c>
      <c r="P834">
        <f t="shared" si="102"/>
        <v>195.72702958209535</v>
      </c>
      <c r="Q834">
        <f t="shared" si="103"/>
        <v>12846.973167899974</v>
      </c>
    </row>
    <row r="835" spans="3:17">
      <c r="C835">
        <v>100</v>
      </c>
      <c r="D835">
        <v>50</v>
      </c>
      <c r="E835">
        <f t="shared" ref="E835:E898" si="104" xml:space="preserve"> (5.7214*C835 - 164.07)/1000</f>
        <v>0.40806999999999999</v>
      </c>
      <c r="F835">
        <v>0.1923</v>
      </c>
      <c r="G835">
        <v>175.4</v>
      </c>
      <c r="H835">
        <v>99.3</v>
      </c>
      <c r="I835">
        <v>90.9</v>
      </c>
      <c r="J835">
        <v>148.5</v>
      </c>
      <c r="K835">
        <f t="shared" ref="K835:K898" si="105" xml:space="preserve"> H835 - I835</f>
        <v>8.3999999999999915</v>
      </c>
      <c r="L835">
        <f t="shared" ref="L835:L898" si="106" xml:space="preserve"> G835 - J835</f>
        <v>26.900000000000006</v>
      </c>
      <c r="M835">
        <f t="shared" ref="M835:M898" si="107" xml:space="preserve"> 4181.3*K835*E835</f>
        <v>14332.609964399988</v>
      </c>
      <c r="N835">
        <f t="shared" ref="N835:N898" si="108">4181.3*L835*F835</f>
        <v>21629.321331000006</v>
      </c>
      <c r="O835">
        <f t="shared" ref="O835:O898" si="109" xml:space="preserve"> ( (G835 - H835) - (J835-I835))/(LN( (G835-I835)/(J835-H835)))</f>
        <v>34.204917092582328</v>
      </c>
      <c r="P835">
        <f t="shared" ref="P835:P898" si="110" xml:space="preserve"> M835/O835</f>
        <v>419.02191797763942</v>
      </c>
      <c r="Q835">
        <f t="shared" ref="Q835:Q898" si="111" xml:space="preserve"> N835 - M835</f>
        <v>7296.7113666000187</v>
      </c>
    </row>
    <row r="836" spans="3:17">
      <c r="C836">
        <v>100</v>
      </c>
      <c r="D836">
        <v>50</v>
      </c>
      <c r="E836">
        <f t="shared" si="104"/>
        <v>0.40806999999999999</v>
      </c>
      <c r="F836">
        <v>0.1923</v>
      </c>
      <c r="G836">
        <v>174.6</v>
      </c>
      <c r="H836">
        <v>99.1</v>
      </c>
      <c r="I836">
        <v>91.4</v>
      </c>
      <c r="J836">
        <v>147.6</v>
      </c>
      <c r="K836">
        <f t="shared" si="105"/>
        <v>7.6999999999999886</v>
      </c>
      <c r="L836">
        <f t="shared" si="106"/>
        <v>27</v>
      </c>
      <c r="M836">
        <f t="shared" si="107"/>
        <v>13138.225800699982</v>
      </c>
      <c r="N836">
        <f t="shared" si="108"/>
        <v>21709.727730000002</v>
      </c>
      <c r="O836">
        <f t="shared" si="109"/>
        <v>35.761697765585396</v>
      </c>
      <c r="P836">
        <f t="shared" si="110"/>
        <v>367.38260825366376</v>
      </c>
      <c r="Q836">
        <f t="shared" si="111"/>
        <v>8571.5019293000205</v>
      </c>
    </row>
    <row r="837" spans="3:17">
      <c r="C837">
        <v>100</v>
      </c>
      <c r="D837">
        <v>50</v>
      </c>
      <c r="E837">
        <f t="shared" si="104"/>
        <v>0.40806999999999999</v>
      </c>
      <c r="F837">
        <v>0.1923</v>
      </c>
      <c r="G837">
        <v>177</v>
      </c>
      <c r="H837">
        <v>98.9</v>
      </c>
      <c r="I837">
        <v>92.3</v>
      </c>
      <c r="J837">
        <v>148.30000000000001</v>
      </c>
      <c r="K837">
        <f t="shared" si="105"/>
        <v>6.6000000000000085</v>
      </c>
      <c r="L837">
        <f t="shared" si="106"/>
        <v>28.699999999999989</v>
      </c>
      <c r="M837">
        <f t="shared" si="107"/>
        <v>11261.336400600016</v>
      </c>
      <c r="N837">
        <f t="shared" si="108"/>
        <v>23076.63651299999</v>
      </c>
      <c r="O837">
        <f t="shared" si="109"/>
        <v>40.989294048891338</v>
      </c>
      <c r="P837">
        <f t="shared" si="110"/>
        <v>274.73848139876924</v>
      </c>
      <c r="Q837">
        <f t="shared" si="111"/>
        <v>11815.300112399975</v>
      </c>
    </row>
    <row r="838" spans="3:17">
      <c r="C838">
        <v>100</v>
      </c>
      <c r="D838">
        <v>50</v>
      </c>
      <c r="E838">
        <f t="shared" si="104"/>
        <v>0.40806999999999999</v>
      </c>
      <c r="F838">
        <v>0.1923</v>
      </c>
      <c r="G838">
        <v>177.9</v>
      </c>
      <c r="H838">
        <v>99.9</v>
      </c>
      <c r="I838">
        <v>93.7</v>
      </c>
      <c r="J838">
        <v>148.80000000000001</v>
      </c>
      <c r="K838">
        <f t="shared" si="105"/>
        <v>6.2000000000000028</v>
      </c>
      <c r="L838">
        <f t="shared" si="106"/>
        <v>29.099999999999994</v>
      </c>
      <c r="M838">
        <f t="shared" si="107"/>
        <v>10578.831164200004</v>
      </c>
      <c r="N838">
        <f t="shared" si="108"/>
        <v>23398.262108999996</v>
      </c>
      <c r="O838">
        <f t="shared" si="109"/>
        <v>42.140709410870805</v>
      </c>
      <c r="P838">
        <f t="shared" si="110"/>
        <v>251.03590594682873</v>
      </c>
      <c r="Q838">
        <f t="shared" si="111"/>
        <v>12819.430944799991</v>
      </c>
    </row>
    <row r="839" spans="3:17">
      <c r="C839">
        <v>100</v>
      </c>
      <c r="D839">
        <v>50</v>
      </c>
      <c r="E839">
        <f t="shared" si="104"/>
        <v>0.40806999999999999</v>
      </c>
      <c r="F839">
        <v>0.1923</v>
      </c>
      <c r="G839">
        <v>175.7</v>
      </c>
      <c r="H839">
        <v>99.6</v>
      </c>
      <c r="I839">
        <v>93</v>
      </c>
      <c r="J839">
        <v>149</v>
      </c>
      <c r="K839">
        <f t="shared" si="105"/>
        <v>6.5999999999999943</v>
      </c>
      <c r="L839">
        <f t="shared" si="106"/>
        <v>26.699999999999989</v>
      </c>
      <c r="M839">
        <f t="shared" si="107"/>
        <v>11261.33640059999</v>
      </c>
      <c r="N839">
        <f t="shared" si="108"/>
        <v>21468.508532999993</v>
      </c>
      <c r="O839">
        <f t="shared" si="109"/>
        <v>39.008737305856194</v>
      </c>
      <c r="P839">
        <f t="shared" si="110"/>
        <v>288.68753972483444</v>
      </c>
      <c r="Q839">
        <f t="shared" si="111"/>
        <v>10207.172132400003</v>
      </c>
    </row>
    <row r="840" spans="3:17">
      <c r="C840">
        <v>100</v>
      </c>
      <c r="D840">
        <v>50</v>
      </c>
      <c r="E840">
        <f t="shared" si="104"/>
        <v>0.40806999999999999</v>
      </c>
      <c r="F840">
        <v>0.1923</v>
      </c>
      <c r="G840">
        <v>174.4</v>
      </c>
      <c r="H840">
        <v>99.5</v>
      </c>
      <c r="I840">
        <v>92.4</v>
      </c>
      <c r="J840">
        <v>147.1</v>
      </c>
      <c r="K840">
        <f t="shared" si="105"/>
        <v>7.0999999999999943</v>
      </c>
      <c r="L840">
        <f t="shared" si="106"/>
        <v>27.300000000000011</v>
      </c>
      <c r="M840">
        <f t="shared" si="107"/>
        <v>12114.467946099991</v>
      </c>
      <c r="N840">
        <f t="shared" si="108"/>
        <v>21950.946927000008</v>
      </c>
      <c r="O840">
        <f t="shared" si="109"/>
        <v>37.14010279527654</v>
      </c>
      <c r="P840">
        <f t="shared" si="110"/>
        <v>326.18294065789991</v>
      </c>
      <c r="Q840">
        <f t="shared" si="111"/>
        <v>9836.4789809000176</v>
      </c>
    </row>
    <row r="841" spans="3:17">
      <c r="C841">
        <v>100</v>
      </c>
      <c r="D841">
        <v>50</v>
      </c>
      <c r="E841">
        <f t="shared" si="104"/>
        <v>0.40806999999999999</v>
      </c>
      <c r="F841">
        <v>0.1923</v>
      </c>
      <c r="G841">
        <v>175.1</v>
      </c>
      <c r="H841">
        <v>101.1</v>
      </c>
      <c r="I841">
        <v>92</v>
      </c>
      <c r="J841">
        <v>146.6</v>
      </c>
      <c r="K841">
        <f t="shared" si="105"/>
        <v>9.0999999999999943</v>
      </c>
      <c r="L841">
        <f t="shared" si="106"/>
        <v>28.5</v>
      </c>
      <c r="M841">
        <f t="shared" si="107"/>
        <v>15526.994128099992</v>
      </c>
      <c r="N841">
        <f t="shared" si="108"/>
        <v>22915.823714999999</v>
      </c>
      <c r="O841">
        <f t="shared" si="109"/>
        <v>32.2081308859877</v>
      </c>
      <c r="P841">
        <f t="shared" si="110"/>
        <v>482.08305483678606</v>
      </c>
      <c r="Q841">
        <f t="shared" si="111"/>
        <v>7388.8295869000067</v>
      </c>
    </row>
    <row r="842" spans="3:17">
      <c r="C842">
        <v>100</v>
      </c>
      <c r="D842">
        <v>50</v>
      </c>
      <c r="E842">
        <f t="shared" si="104"/>
        <v>0.40806999999999999</v>
      </c>
      <c r="F842">
        <v>0.1923</v>
      </c>
      <c r="G842">
        <v>176.1</v>
      </c>
      <c r="H842">
        <v>99.2</v>
      </c>
      <c r="I842">
        <v>92.5</v>
      </c>
      <c r="J842">
        <v>145.6</v>
      </c>
      <c r="K842">
        <f t="shared" si="105"/>
        <v>6.7000000000000028</v>
      </c>
      <c r="L842">
        <f t="shared" si="106"/>
        <v>30.5</v>
      </c>
      <c r="M842">
        <f t="shared" si="107"/>
        <v>11431.962709700005</v>
      </c>
      <c r="N842">
        <f t="shared" si="108"/>
        <v>24523.951695</v>
      </c>
      <c r="O842">
        <f t="shared" si="109"/>
        <v>40.425036246305858</v>
      </c>
      <c r="P842">
        <f t="shared" si="110"/>
        <v>282.79412391979452</v>
      </c>
      <c r="Q842">
        <f t="shared" si="111"/>
        <v>13091.988985299995</v>
      </c>
    </row>
    <row r="843" spans="3:17">
      <c r="C843">
        <v>100</v>
      </c>
      <c r="D843">
        <v>50</v>
      </c>
      <c r="E843">
        <f t="shared" si="104"/>
        <v>0.40806999999999999</v>
      </c>
      <c r="F843">
        <v>0.1923</v>
      </c>
      <c r="G843">
        <v>176.3</v>
      </c>
      <c r="H843">
        <v>98.3</v>
      </c>
      <c r="I843">
        <v>91.6</v>
      </c>
      <c r="J843">
        <v>148.4</v>
      </c>
      <c r="K843">
        <f t="shared" si="105"/>
        <v>6.7000000000000028</v>
      </c>
      <c r="L843">
        <f t="shared" si="106"/>
        <v>27.900000000000006</v>
      </c>
      <c r="M843">
        <f t="shared" si="107"/>
        <v>11431.962709700005</v>
      </c>
      <c r="N843">
        <f t="shared" si="108"/>
        <v>22433.385321000005</v>
      </c>
      <c r="O843">
        <f t="shared" si="109"/>
        <v>40.373677923399363</v>
      </c>
      <c r="P843">
        <f t="shared" si="110"/>
        <v>283.15385909081084</v>
      </c>
      <c r="Q843">
        <f t="shared" si="111"/>
        <v>11001.4226113</v>
      </c>
    </row>
    <row r="844" spans="3:17">
      <c r="C844">
        <v>100</v>
      </c>
      <c r="D844">
        <v>50</v>
      </c>
      <c r="E844">
        <f t="shared" si="104"/>
        <v>0.40806999999999999</v>
      </c>
      <c r="F844">
        <v>0.1923</v>
      </c>
      <c r="G844">
        <v>178.5</v>
      </c>
      <c r="H844">
        <v>98.9</v>
      </c>
      <c r="I844">
        <v>92</v>
      </c>
      <c r="J844">
        <v>148.5</v>
      </c>
      <c r="K844">
        <f t="shared" si="105"/>
        <v>6.9000000000000057</v>
      </c>
      <c r="L844">
        <f t="shared" si="106"/>
        <v>30</v>
      </c>
      <c r="M844">
        <f t="shared" si="107"/>
        <v>11773.21532790001</v>
      </c>
      <c r="N844">
        <f t="shared" si="108"/>
        <v>24121.919699999999</v>
      </c>
      <c r="O844">
        <f t="shared" si="109"/>
        <v>41.535289571280266</v>
      </c>
      <c r="P844">
        <f t="shared" si="110"/>
        <v>283.45090282073403</v>
      </c>
      <c r="Q844">
        <f t="shared" si="111"/>
        <v>12348.704372099988</v>
      </c>
    </row>
    <row r="845" spans="3:17">
      <c r="C845">
        <v>100</v>
      </c>
      <c r="D845">
        <v>50</v>
      </c>
      <c r="E845">
        <f t="shared" si="104"/>
        <v>0.40806999999999999</v>
      </c>
      <c r="F845">
        <v>0.1923</v>
      </c>
      <c r="G845">
        <v>176.7</v>
      </c>
      <c r="H845">
        <v>99.1</v>
      </c>
      <c r="I845">
        <v>91.2</v>
      </c>
      <c r="J845">
        <v>147.30000000000001</v>
      </c>
      <c r="K845">
        <f t="shared" si="105"/>
        <v>7.8999999999999915</v>
      </c>
      <c r="L845">
        <f t="shared" si="106"/>
        <v>29.399999999999977</v>
      </c>
      <c r="M845">
        <f t="shared" si="107"/>
        <v>13479.478418899986</v>
      </c>
      <c r="N845">
        <f t="shared" si="108"/>
        <v>23639.481305999983</v>
      </c>
      <c r="O845">
        <f t="shared" si="109"/>
        <v>37.511513752223102</v>
      </c>
      <c r="P845">
        <f t="shared" si="110"/>
        <v>359.34242771264144</v>
      </c>
      <c r="Q845">
        <f t="shared" si="111"/>
        <v>10160.002887099998</v>
      </c>
    </row>
    <row r="846" spans="3:17">
      <c r="C846">
        <v>100</v>
      </c>
      <c r="D846">
        <v>50</v>
      </c>
      <c r="E846">
        <f t="shared" si="104"/>
        <v>0.40806999999999999</v>
      </c>
      <c r="F846">
        <v>0.1923</v>
      </c>
      <c r="G846">
        <v>176.4</v>
      </c>
      <c r="H846">
        <v>98.8</v>
      </c>
      <c r="I846">
        <v>92.4</v>
      </c>
      <c r="J846">
        <v>147.69999999999999</v>
      </c>
      <c r="K846">
        <f t="shared" si="105"/>
        <v>6.3999999999999915</v>
      </c>
      <c r="L846">
        <f t="shared" si="106"/>
        <v>28.700000000000017</v>
      </c>
      <c r="M846">
        <f t="shared" si="107"/>
        <v>10920.083782399986</v>
      </c>
      <c r="N846">
        <f t="shared" si="108"/>
        <v>23076.636513000012</v>
      </c>
      <c r="O846">
        <f t="shared" si="109"/>
        <v>41.216961098628808</v>
      </c>
      <c r="P846">
        <f t="shared" si="110"/>
        <v>264.94150687793604</v>
      </c>
      <c r="Q846">
        <f t="shared" si="111"/>
        <v>12156.552730600026</v>
      </c>
    </row>
    <row r="847" spans="3:17">
      <c r="C847">
        <v>100</v>
      </c>
      <c r="D847">
        <v>50</v>
      </c>
      <c r="E847">
        <f t="shared" si="104"/>
        <v>0.40806999999999999</v>
      </c>
      <c r="F847">
        <v>0.1923</v>
      </c>
      <c r="G847">
        <v>176.2</v>
      </c>
      <c r="H847">
        <v>97.7</v>
      </c>
      <c r="I847">
        <v>92.9</v>
      </c>
      <c r="J847">
        <v>148.69999999999999</v>
      </c>
      <c r="K847">
        <f t="shared" si="105"/>
        <v>4.7999999999999972</v>
      </c>
      <c r="L847">
        <f t="shared" si="106"/>
        <v>27.5</v>
      </c>
      <c r="M847">
        <f t="shared" si="107"/>
        <v>8190.0628367999961</v>
      </c>
      <c r="N847">
        <f t="shared" si="108"/>
        <v>22111.759725</v>
      </c>
      <c r="O847">
        <f t="shared" si="109"/>
        <v>46.267712410013601</v>
      </c>
      <c r="P847">
        <f t="shared" si="110"/>
        <v>177.01464823290988</v>
      </c>
      <c r="Q847">
        <f t="shared" si="111"/>
        <v>13921.696888200004</v>
      </c>
    </row>
    <row r="848" spans="3:17">
      <c r="C848">
        <v>100</v>
      </c>
      <c r="D848">
        <v>50</v>
      </c>
      <c r="E848">
        <f t="shared" si="104"/>
        <v>0.40806999999999999</v>
      </c>
      <c r="F848">
        <v>0.1923</v>
      </c>
      <c r="G848">
        <v>174.7</v>
      </c>
      <c r="H848">
        <v>98.9</v>
      </c>
      <c r="I848">
        <v>91.6</v>
      </c>
      <c r="J848">
        <v>147.19999999999999</v>
      </c>
      <c r="K848">
        <f t="shared" si="105"/>
        <v>7.3000000000000114</v>
      </c>
      <c r="L848">
        <f t="shared" si="106"/>
        <v>27.5</v>
      </c>
      <c r="M848">
        <f t="shared" si="107"/>
        <v>12455.72056430002</v>
      </c>
      <c r="N848">
        <f t="shared" si="108"/>
        <v>22111.759725</v>
      </c>
      <c r="O848">
        <f t="shared" si="109"/>
        <v>37.227259102535228</v>
      </c>
      <c r="P848">
        <f t="shared" si="110"/>
        <v>334.58602283861848</v>
      </c>
      <c r="Q848">
        <f t="shared" si="111"/>
        <v>9656.0391606999801</v>
      </c>
    </row>
    <row r="849" spans="3:17">
      <c r="C849">
        <v>100</v>
      </c>
      <c r="D849">
        <v>50</v>
      </c>
      <c r="E849">
        <f t="shared" si="104"/>
        <v>0.40806999999999999</v>
      </c>
      <c r="F849">
        <v>0.1923</v>
      </c>
      <c r="G849">
        <v>176.6</v>
      </c>
      <c r="H849">
        <v>101</v>
      </c>
      <c r="I849">
        <v>93.4</v>
      </c>
      <c r="J849">
        <v>148.1</v>
      </c>
      <c r="K849">
        <f t="shared" si="105"/>
        <v>7.5999999999999943</v>
      </c>
      <c r="L849">
        <f t="shared" si="106"/>
        <v>28.5</v>
      </c>
      <c r="M849">
        <f t="shared" si="107"/>
        <v>12967.599491599991</v>
      </c>
      <c r="N849">
        <f t="shared" si="108"/>
        <v>22915.823714999999</v>
      </c>
      <c r="O849">
        <f t="shared" si="109"/>
        <v>36.732763291295761</v>
      </c>
      <c r="P849">
        <f t="shared" si="110"/>
        <v>353.02542824685361</v>
      </c>
      <c r="Q849">
        <f t="shared" si="111"/>
        <v>9948.2242234000078</v>
      </c>
    </row>
    <row r="850" spans="3:17">
      <c r="C850">
        <v>100</v>
      </c>
      <c r="D850">
        <v>50</v>
      </c>
      <c r="E850">
        <f t="shared" si="104"/>
        <v>0.40806999999999999</v>
      </c>
      <c r="F850">
        <v>0.1923</v>
      </c>
      <c r="G850">
        <v>177</v>
      </c>
      <c r="H850">
        <v>101.1</v>
      </c>
      <c r="I850">
        <v>92.3</v>
      </c>
      <c r="J850">
        <v>148.80000000000001</v>
      </c>
      <c r="K850">
        <f t="shared" si="105"/>
        <v>8.7999999999999972</v>
      </c>
      <c r="L850">
        <f t="shared" si="106"/>
        <v>28.199999999999989</v>
      </c>
      <c r="M850">
        <f t="shared" si="107"/>
        <v>15015.115200799995</v>
      </c>
      <c r="N850">
        <f t="shared" si="108"/>
        <v>22674.604517999993</v>
      </c>
      <c r="O850">
        <f t="shared" si="109"/>
        <v>33.78706671628229</v>
      </c>
      <c r="P850">
        <f t="shared" si="110"/>
        <v>444.40422505112218</v>
      </c>
      <c r="Q850">
        <f t="shared" si="111"/>
        <v>7659.4893171999975</v>
      </c>
    </row>
    <row r="851" spans="3:17">
      <c r="C851">
        <v>100</v>
      </c>
      <c r="D851">
        <v>50</v>
      </c>
      <c r="E851">
        <f t="shared" si="104"/>
        <v>0.40806999999999999</v>
      </c>
      <c r="F851">
        <v>0.1923</v>
      </c>
      <c r="G851">
        <v>176.7</v>
      </c>
      <c r="H851">
        <v>99.2</v>
      </c>
      <c r="I851">
        <v>92.7</v>
      </c>
      <c r="J851">
        <v>149.6</v>
      </c>
      <c r="K851">
        <f t="shared" si="105"/>
        <v>6.5</v>
      </c>
      <c r="L851">
        <f t="shared" si="106"/>
        <v>27.099999999999994</v>
      </c>
      <c r="M851">
        <f t="shared" si="107"/>
        <v>11090.710091499999</v>
      </c>
      <c r="N851">
        <f t="shared" si="108"/>
        <v>21790.134128999995</v>
      </c>
      <c r="O851">
        <f t="shared" si="109"/>
        <v>40.326872892807067</v>
      </c>
      <c r="P851">
        <f t="shared" si="110"/>
        <v>275.02033497564355</v>
      </c>
      <c r="Q851">
        <f t="shared" si="111"/>
        <v>10699.424037499995</v>
      </c>
    </row>
    <row r="852" spans="3:17">
      <c r="C852">
        <v>100</v>
      </c>
      <c r="D852">
        <v>50</v>
      </c>
      <c r="E852">
        <f t="shared" si="104"/>
        <v>0.40806999999999999</v>
      </c>
      <c r="F852">
        <v>0.1923</v>
      </c>
      <c r="G852">
        <v>176.2</v>
      </c>
      <c r="H852">
        <v>99.8</v>
      </c>
      <c r="I852">
        <v>91.3</v>
      </c>
      <c r="J852">
        <v>149.19999999999999</v>
      </c>
      <c r="K852">
        <f t="shared" si="105"/>
        <v>8.5</v>
      </c>
      <c r="L852">
        <f t="shared" si="106"/>
        <v>27</v>
      </c>
      <c r="M852">
        <f t="shared" si="107"/>
        <v>14503.236273500001</v>
      </c>
      <c r="N852">
        <f t="shared" si="108"/>
        <v>21709.727730000002</v>
      </c>
      <c r="O852">
        <f t="shared" si="109"/>
        <v>34.162864995257394</v>
      </c>
      <c r="P852">
        <f t="shared" si="110"/>
        <v>424.53220113457667</v>
      </c>
      <c r="Q852">
        <f t="shared" si="111"/>
        <v>7206.4914565000017</v>
      </c>
    </row>
    <row r="853" spans="3:17">
      <c r="C853">
        <v>100</v>
      </c>
      <c r="D853">
        <v>50</v>
      </c>
      <c r="E853">
        <f t="shared" si="104"/>
        <v>0.40806999999999999</v>
      </c>
      <c r="F853">
        <v>0.1923</v>
      </c>
      <c r="G853">
        <v>177.3</v>
      </c>
      <c r="H853">
        <v>98.4</v>
      </c>
      <c r="I853">
        <v>92.9</v>
      </c>
      <c r="J853">
        <v>148.4</v>
      </c>
      <c r="K853">
        <f t="shared" si="105"/>
        <v>5.5</v>
      </c>
      <c r="L853">
        <f t="shared" si="106"/>
        <v>28.900000000000006</v>
      </c>
      <c r="M853">
        <f t="shared" si="107"/>
        <v>9384.4470005000003</v>
      </c>
      <c r="N853">
        <f t="shared" si="108"/>
        <v>23237.449311000008</v>
      </c>
      <c r="O853">
        <f t="shared" si="109"/>
        <v>44.695349947425463</v>
      </c>
      <c r="P853">
        <f t="shared" si="110"/>
        <v>209.96472813254172</v>
      </c>
      <c r="Q853">
        <f t="shared" si="111"/>
        <v>13853.002310500007</v>
      </c>
    </row>
    <row r="854" spans="3:17">
      <c r="C854">
        <v>100</v>
      </c>
      <c r="D854">
        <v>50</v>
      </c>
      <c r="E854">
        <f t="shared" si="104"/>
        <v>0.40806999999999999</v>
      </c>
      <c r="F854">
        <v>0.1923</v>
      </c>
      <c r="G854">
        <v>176.1</v>
      </c>
      <c r="H854">
        <v>99.9</v>
      </c>
      <c r="I854">
        <v>92.2</v>
      </c>
      <c r="J854">
        <v>150.19999999999999</v>
      </c>
      <c r="K854">
        <f t="shared" si="105"/>
        <v>7.7000000000000028</v>
      </c>
      <c r="L854">
        <f t="shared" si="106"/>
        <v>25.900000000000006</v>
      </c>
      <c r="M854">
        <f t="shared" si="107"/>
        <v>13138.225800700005</v>
      </c>
      <c r="N854">
        <f t="shared" si="108"/>
        <v>20825.257341000004</v>
      </c>
      <c r="O854">
        <f t="shared" si="109"/>
        <v>35.573239747608575</v>
      </c>
      <c r="P854">
        <f t="shared" si="110"/>
        <v>369.32890830060614</v>
      </c>
      <c r="Q854">
        <f t="shared" si="111"/>
        <v>7687.0315402999986</v>
      </c>
    </row>
    <row r="855" spans="3:17">
      <c r="C855">
        <v>100</v>
      </c>
      <c r="D855">
        <v>50</v>
      </c>
      <c r="E855">
        <f t="shared" si="104"/>
        <v>0.40806999999999999</v>
      </c>
      <c r="F855">
        <v>0.1923</v>
      </c>
      <c r="G855">
        <v>175.5</v>
      </c>
      <c r="H855">
        <v>100</v>
      </c>
      <c r="I855">
        <v>91.9</v>
      </c>
      <c r="J855">
        <v>148.69999999999999</v>
      </c>
      <c r="K855">
        <f t="shared" si="105"/>
        <v>8.0999999999999943</v>
      </c>
      <c r="L855">
        <f t="shared" si="106"/>
        <v>26.800000000000011</v>
      </c>
      <c r="M855">
        <f t="shared" si="107"/>
        <v>13820.731037099989</v>
      </c>
      <c r="N855">
        <f t="shared" si="108"/>
        <v>21548.914932000011</v>
      </c>
      <c r="O855">
        <f t="shared" si="109"/>
        <v>34.606271037400937</v>
      </c>
      <c r="P855">
        <f t="shared" si="110"/>
        <v>399.37071007052884</v>
      </c>
      <c r="Q855">
        <f t="shared" si="111"/>
        <v>7728.1838949000212</v>
      </c>
    </row>
    <row r="856" spans="3:17">
      <c r="C856">
        <v>100</v>
      </c>
      <c r="D856">
        <v>50</v>
      </c>
      <c r="E856">
        <f t="shared" si="104"/>
        <v>0.40806999999999999</v>
      </c>
      <c r="F856">
        <v>0.1923</v>
      </c>
      <c r="G856">
        <v>176.9</v>
      </c>
      <c r="H856">
        <v>99.1</v>
      </c>
      <c r="I856">
        <v>92.6</v>
      </c>
      <c r="J856">
        <v>149.1</v>
      </c>
      <c r="K856">
        <f t="shared" si="105"/>
        <v>6.5</v>
      </c>
      <c r="L856">
        <f t="shared" si="106"/>
        <v>27.800000000000011</v>
      </c>
      <c r="M856">
        <f t="shared" si="107"/>
        <v>11090.710091499999</v>
      </c>
      <c r="N856">
        <f t="shared" si="108"/>
        <v>22352.978922000009</v>
      </c>
      <c r="O856">
        <f t="shared" si="109"/>
        <v>40.776565017275438</v>
      </c>
      <c r="P856">
        <f t="shared" si="110"/>
        <v>271.98735564904251</v>
      </c>
      <c r="Q856">
        <f t="shared" si="111"/>
        <v>11262.26883050001</v>
      </c>
    </row>
    <row r="857" spans="3:17">
      <c r="C857">
        <v>100</v>
      </c>
      <c r="D857">
        <v>50</v>
      </c>
      <c r="E857">
        <f t="shared" si="104"/>
        <v>0.40806999999999999</v>
      </c>
      <c r="F857">
        <v>0.1923</v>
      </c>
      <c r="G857">
        <v>174.8</v>
      </c>
      <c r="H857">
        <v>99</v>
      </c>
      <c r="I857">
        <v>93.4</v>
      </c>
      <c r="J857">
        <v>149.19999999999999</v>
      </c>
      <c r="K857">
        <f t="shared" si="105"/>
        <v>5.5999999999999943</v>
      </c>
      <c r="L857">
        <f t="shared" si="106"/>
        <v>25.600000000000023</v>
      </c>
      <c r="M857">
        <f t="shared" si="107"/>
        <v>9555.0733095999894</v>
      </c>
      <c r="N857">
        <f t="shared" si="108"/>
        <v>20584.03814400002</v>
      </c>
      <c r="O857">
        <f t="shared" si="109"/>
        <v>41.377006389432331</v>
      </c>
      <c r="P857">
        <f t="shared" si="110"/>
        <v>230.9271294223052</v>
      </c>
      <c r="Q857">
        <f t="shared" si="111"/>
        <v>11028.964834400031</v>
      </c>
    </row>
    <row r="858" spans="3:17">
      <c r="C858">
        <v>100</v>
      </c>
      <c r="D858">
        <v>50</v>
      </c>
      <c r="E858">
        <f t="shared" si="104"/>
        <v>0.40806999999999999</v>
      </c>
      <c r="F858">
        <v>0.1923</v>
      </c>
      <c r="G858">
        <v>179.4</v>
      </c>
      <c r="H858">
        <v>100.7</v>
      </c>
      <c r="I858">
        <v>91.3</v>
      </c>
      <c r="J858">
        <v>150.5</v>
      </c>
      <c r="K858">
        <f t="shared" si="105"/>
        <v>9.4000000000000057</v>
      </c>
      <c r="L858">
        <f t="shared" si="106"/>
        <v>28.900000000000006</v>
      </c>
      <c r="M858">
        <f t="shared" si="107"/>
        <v>16038.873055400009</v>
      </c>
      <c r="N858">
        <f t="shared" si="108"/>
        <v>23237.449311000008</v>
      </c>
      <c r="O858">
        <f t="shared" si="109"/>
        <v>34.183086957491192</v>
      </c>
      <c r="P858">
        <f t="shared" si="110"/>
        <v>469.20493387110855</v>
      </c>
      <c r="Q858">
        <f t="shared" si="111"/>
        <v>7198.5762555999991</v>
      </c>
    </row>
    <row r="859" spans="3:17">
      <c r="C859">
        <v>100</v>
      </c>
      <c r="D859">
        <v>50</v>
      </c>
      <c r="E859">
        <f t="shared" si="104"/>
        <v>0.40806999999999999</v>
      </c>
      <c r="F859">
        <v>0.1923</v>
      </c>
      <c r="G859">
        <v>178.4</v>
      </c>
      <c r="H859">
        <v>99.3</v>
      </c>
      <c r="I859">
        <v>92.4</v>
      </c>
      <c r="J859">
        <v>148.69999999999999</v>
      </c>
      <c r="K859">
        <f t="shared" si="105"/>
        <v>6.8999999999999915</v>
      </c>
      <c r="L859">
        <f t="shared" si="106"/>
        <v>29.700000000000017</v>
      </c>
      <c r="M859">
        <f t="shared" si="107"/>
        <v>11773.215327899985</v>
      </c>
      <c r="N859">
        <f t="shared" si="108"/>
        <v>23880.700503000015</v>
      </c>
      <c r="O859">
        <f t="shared" si="109"/>
        <v>41.125773158308249</v>
      </c>
      <c r="P859">
        <f t="shared" si="110"/>
        <v>286.27341016983542</v>
      </c>
      <c r="Q859">
        <f t="shared" si="111"/>
        <v>12107.48517510003</v>
      </c>
    </row>
    <row r="860" spans="3:17">
      <c r="C860">
        <v>100</v>
      </c>
      <c r="D860">
        <v>50</v>
      </c>
      <c r="E860">
        <f t="shared" si="104"/>
        <v>0.40806999999999999</v>
      </c>
      <c r="F860">
        <v>0.1923</v>
      </c>
      <c r="G860">
        <v>177.6</v>
      </c>
      <c r="H860">
        <v>98.2</v>
      </c>
      <c r="I860">
        <v>94.3</v>
      </c>
      <c r="J860">
        <v>149.19999999999999</v>
      </c>
      <c r="K860">
        <f t="shared" si="105"/>
        <v>3.9000000000000057</v>
      </c>
      <c r="L860">
        <f t="shared" si="106"/>
        <v>28.400000000000006</v>
      </c>
      <c r="M860">
        <f t="shared" si="107"/>
        <v>6654.4260549000101</v>
      </c>
      <c r="N860">
        <f t="shared" si="108"/>
        <v>22835.417316000006</v>
      </c>
      <c r="O860">
        <f t="shared" si="109"/>
        <v>49.936517799353865</v>
      </c>
      <c r="P860">
        <f t="shared" si="110"/>
        <v>133.25771095288732</v>
      </c>
      <c r="Q860">
        <f t="shared" si="111"/>
        <v>16180.991261099996</v>
      </c>
    </row>
    <row r="861" spans="3:17">
      <c r="C861">
        <v>100</v>
      </c>
      <c r="D861">
        <v>50</v>
      </c>
      <c r="E861">
        <f t="shared" si="104"/>
        <v>0.40806999999999999</v>
      </c>
      <c r="F861">
        <v>0.1923</v>
      </c>
      <c r="G861">
        <v>175.9</v>
      </c>
      <c r="H861">
        <v>97.3</v>
      </c>
      <c r="I861">
        <v>90.9</v>
      </c>
      <c r="J861">
        <v>149.30000000000001</v>
      </c>
      <c r="K861">
        <f t="shared" si="105"/>
        <v>6.3999999999999915</v>
      </c>
      <c r="L861">
        <f t="shared" si="106"/>
        <v>26.599999999999994</v>
      </c>
      <c r="M861">
        <f t="shared" si="107"/>
        <v>10920.083782399986</v>
      </c>
      <c r="N861">
        <f t="shared" si="108"/>
        <v>21388.102133999997</v>
      </c>
      <c r="O861">
        <f t="shared" si="109"/>
        <v>41.106410548682419</v>
      </c>
      <c r="P861">
        <f t="shared" si="110"/>
        <v>265.65403392415658</v>
      </c>
      <c r="Q861">
        <f t="shared" si="111"/>
        <v>10468.018351600011</v>
      </c>
    </row>
    <row r="862" spans="3:17">
      <c r="C862">
        <v>100</v>
      </c>
      <c r="D862">
        <v>50</v>
      </c>
      <c r="E862">
        <f t="shared" si="104"/>
        <v>0.40806999999999999</v>
      </c>
      <c r="F862">
        <v>0.1923</v>
      </c>
      <c r="G862">
        <v>174.9</v>
      </c>
      <c r="H862">
        <v>98.4</v>
      </c>
      <c r="I862">
        <v>89.7</v>
      </c>
      <c r="J862">
        <v>147.19999999999999</v>
      </c>
      <c r="K862">
        <f t="shared" si="105"/>
        <v>8.7000000000000028</v>
      </c>
      <c r="L862">
        <f t="shared" si="106"/>
        <v>27.700000000000017</v>
      </c>
      <c r="M862">
        <f t="shared" si="107"/>
        <v>14844.488891700004</v>
      </c>
      <c r="N862">
        <f t="shared" si="108"/>
        <v>22272.572523000017</v>
      </c>
      <c r="O862">
        <f t="shared" si="109"/>
        <v>34.094714914919351</v>
      </c>
      <c r="P862">
        <f t="shared" si="110"/>
        <v>435.38973499978653</v>
      </c>
      <c r="Q862">
        <f t="shared" si="111"/>
        <v>7428.0836313000127</v>
      </c>
    </row>
    <row r="863" spans="3:17">
      <c r="C863">
        <v>100</v>
      </c>
      <c r="D863">
        <v>50</v>
      </c>
      <c r="E863">
        <f t="shared" si="104"/>
        <v>0.40806999999999999</v>
      </c>
      <c r="F863">
        <v>0.1923</v>
      </c>
      <c r="G863">
        <v>174.5</v>
      </c>
      <c r="H863">
        <v>98.2</v>
      </c>
      <c r="I863">
        <v>89.7</v>
      </c>
      <c r="J863">
        <v>148.80000000000001</v>
      </c>
      <c r="K863">
        <f t="shared" si="105"/>
        <v>8.5</v>
      </c>
      <c r="L863">
        <f t="shared" si="106"/>
        <v>25.699999999999989</v>
      </c>
      <c r="M863">
        <f t="shared" si="107"/>
        <v>14503.236273500001</v>
      </c>
      <c r="N863">
        <f t="shared" si="108"/>
        <v>20664.444542999991</v>
      </c>
      <c r="O863">
        <f t="shared" si="109"/>
        <v>33.311128076969936</v>
      </c>
      <c r="P863">
        <f t="shared" si="110"/>
        <v>435.3871246866297</v>
      </c>
      <c r="Q863">
        <f t="shared" si="111"/>
        <v>6161.2082694999899</v>
      </c>
    </row>
    <row r="864" spans="3:17">
      <c r="C864">
        <v>100</v>
      </c>
      <c r="D864">
        <v>50</v>
      </c>
      <c r="E864">
        <f t="shared" si="104"/>
        <v>0.40806999999999999</v>
      </c>
      <c r="F864">
        <v>0.1923</v>
      </c>
      <c r="G864">
        <v>173.7</v>
      </c>
      <c r="H864">
        <v>97.4</v>
      </c>
      <c r="I864">
        <v>90.4</v>
      </c>
      <c r="J864">
        <v>149.19999999999999</v>
      </c>
      <c r="K864">
        <f t="shared" si="105"/>
        <v>7</v>
      </c>
      <c r="L864">
        <f t="shared" si="106"/>
        <v>24.5</v>
      </c>
      <c r="M864">
        <f t="shared" si="107"/>
        <v>11943.841637000001</v>
      </c>
      <c r="N864">
        <f t="shared" si="108"/>
        <v>19699.567755</v>
      </c>
      <c r="O864">
        <f t="shared" si="109"/>
        <v>36.83757618729117</v>
      </c>
      <c r="P864">
        <f t="shared" si="110"/>
        <v>324.22984553257834</v>
      </c>
      <c r="Q864">
        <f t="shared" si="111"/>
        <v>7755.7261179999987</v>
      </c>
    </row>
    <row r="865" spans="3:17">
      <c r="C865">
        <v>100</v>
      </c>
      <c r="D865">
        <v>50</v>
      </c>
      <c r="E865">
        <f t="shared" si="104"/>
        <v>0.40806999999999999</v>
      </c>
      <c r="F865">
        <v>0.1923</v>
      </c>
      <c r="G865">
        <v>173.5</v>
      </c>
      <c r="H865">
        <v>97.1</v>
      </c>
      <c r="I865">
        <v>90.3</v>
      </c>
      <c r="J865">
        <v>147.6</v>
      </c>
      <c r="K865">
        <f t="shared" si="105"/>
        <v>6.7999999999999972</v>
      </c>
      <c r="L865">
        <f t="shared" si="106"/>
        <v>25.900000000000006</v>
      </c>
      <c r="M865">
        <f t="shared" si="107"/>
        <v>11602.589018799996</v>
      </c>
      <c r="N865">
        <f t="shared" si="108"/>
        <v>20825.257341000004</v>
      </c>
      <c r="O865">
        <f t="shared" si="109"/>
        <v>38.255546169652845</v>
      </c>
      <c r="P865">
        <f t="shared" si="110"/>
        <v>303.29168396513535</v>
      </c>
      <c r="Q865">
        <f t="shared" si="111"/>
        <v>9222.6683222000083</v>
      </c>
    </row>
    <row r="866" spans="3:17">
      <c r="C866">
        <v>100</v>
      </c>
      <c r="D866">
        <v>50</v>
      </c>
      <c r="E866">
        <f t="shared" si="104"/>
        <v>0.40806999999999999</v>
      </c>
      <c r="F866">
        <v>0.1923</v>
      </c>
      <c r="G866">
        <v>174.6</v>
      </c>
      <c r="H866">
        <v>99.1</v>
      </c>
      <c r="I866">
        <v>90.2</v>
      </c>
      <c r="J866">
        <v>147.19999999999999</v>
      </c>
      <c r="K866">
        <f t="shared" si="105"/>
        <v>8.8999999999999915</v>
      </c>
      <c r="L866">
        <f t="shared" si="106"/>
        <v>27.400000000000006</v>
      </c>
      <c r="M866">
        <f t="shared" si="107"/>
        <v>15185.741509899985</v>
      </c>
      <c r="N866">
        <f t="shared" si="108"/>
        <v>22031.353326000004</v>
      </c>
      <c r="O866">
        <f t="shared" si="109"/>
        <v>32.901451424005145</v>
      </c>
      <c r="P866">
        <f t="shared" si="110"/>
        <v>461.55232832130787</v>
      </c>
      <c r="Q866">
        <f t="shared" si="111"/>
        <v>6845.6118161000195</v>
      </c>
    </row>
    <row r="867" spans="3:17">
      <c r="C867">
        <v>100</v>
      </c>
      <c r="D867">
        <v>50</v>
      </c>
      <c r="E867">
        <f t="shared" si="104"/>
        <v>0.40806999999999999</v>
      </c>
      <c r="F867">
        <v>0.1923</v>
      </c>
      <c r="G867">
        <v>172.3</v>
      </c>
      <c r="H867">
        <v>98</v>
      </c>
      <c r="I867">
        <v>91.5</v>
      </c>
      <c r="J867">
        <v>148.5</v>
      </c>
      <c r="K867">
        <f t="shared" si="105"/>
        <v>6.5</v>
      </c>
      <c r="L867">
        <f t="shared" si="106"/>
        <v>23.800000000000011</v>
      </c>
      <c r="M867">
        <f t="shared" si="107"/>
        <v>11090.710091499999</v>
      </c>
      <c r="N867">
        <f t="shared" si="108"/>
        <v>19136.722962000007</v>
      </c>
      <c r="O867">
        <f t="shared" si="109"/>
        <v>36.808226412555882</v>
      </c>
      <c r="P867">
        <f t="shared" si="110"/>
        <v>301.31063548654924</v>
      </c>
      <c r="Q867">
        <f t="shared" si="111"/>
        <v>8046.0128705000079</v>
      </c>
    </row>
    <row r="868" spans="3:17">
      <c r="C868">
        <v>100</v>
      </c>
      <c r="D868">
        <v>50</v>
      </c>
      <c r="E868">
        <f t="shared" si="104"/>
        <v>0.40806999999999999</v>
      </c>
      <c r="F868">
        <v>0.1923</v>
      </c>
      <c r="G868">
        <v>173.8</v>
      </c>
      <c r="H868">
        <v>97.5</v>
      </c>
      <c r="I868">
        <v>89.4</v>
      </c>
      <c r="J868">
        <v>147.1</v>
      </c>
      <c r="K868">
        <f t="shared" si="105"/>
        <v>8.0999999999999943</v>
      </c>
      <c r="L868">
        <f t="shared" si="106"/>
        <v>26.700000000000017</v>
      </c>
      <c r="M868">
        <f t="shared" si="107"/>
        <v>13820.731037099989</v>
      </c>
      <c r="N868">
        <f t="shared" si="108"/>
        <v>21468.508533000015</v>
      </c>
      <c r="O868">
        <f t="shared" si="109"/>
        <v>34.990255636160249</v>
      </c>
      <c r="P868">
        <f t="shared" si="110"/>
        <v>394.98799839624849</v>
      </c>
      <c r="Q868">
        <f t="shared" si="111"/>
        <v>7647.7774959000253</v>
      </c>
    </row>
    <row r="869" spans="3:17">
      <c r="C869">
        <v>100</v>
      </c>
      <c r="D869">
        <v>50</v>
      </c>
      <c r="E869">
        <f t="shared" si="104"/>
        <v>0.40806999999999999</v>
      </c>
      <c r="F869">
        <v>0.1923</v>
      </c>
      <c r="G869">
        <v>174.1</v>
      </c>
      <c r="H869">
        <v>98</v>
      </c>
      <c r="I869">
        <v>90.5</v>
      </c>
      <c r="J869">
        <v>146.69999999999999</v>
      </c>
      <c r="K869">
        <f t="shared" si="105"/>
        <v>7.5</v>
      </c>
      <c r="L869">
        <f t="shared" si="106"/>
        <v>27.400000000000006</v>
      </c>
      <c r="M869">
        <f t="shared" si="107"/>
        <v>12796.9731825</v>
      </c>
      <c r="N869">
        <f t="shared" si="108"/>
        <v>22031.353326000004</v>
      </c>
      <c r="O869">
        <f t="shared" si="109"/>
        <v>36.826994312528242</v>
      </c>
      <c r="P869">
        <f t="shared" si="110"/>
        <v>347.48893906192541</v>
      </c>
      <c r="Q869">
        <f t="shared" si="111"/>
        <v>9234.3801435000041</v>
      </c>
    </row>
    <row r="870" spans="3:17">
      <c r="C870">
        <v>100</v>
      </c>
      <c r="D870">
        <v>50</v>
      </c>
      <c r="E870">
        <f t="shared" si="104"/>
        <v>0.40806999999999999</v>
      </c>
      <c r="F870">
        <v>0.1923</v>
      </c>
      <c r="G870">
        <v>173.4</v>
      </c>
      <c r="H870">
        <v>97.5</v>
      </c>
      <c r="I870">
        <v>92.7</v>
      </c>
      <c r="J870">
        <v>146.9</v>
      </c>
      <c r="K870">
        <f t="shared" si="105"/>
        <v>4.7999999999999972</v>
      </c>
      <c r="L870">
        <f t="shared" si="106"/>
        <v>26.5</v>
      </c>
      <c r="M870">
        <f t="shared" si="107"/>
        <v>8190.0628367999961</v>
      </c>
      <c r="N870">
        <f t="shared" si="108"/>
        <v>21307.695735000001</v>
      </c>
      <c r="O870">
        <f t="shared" si="109"/>
        <v>44.214596363336511</v>
      </c>
      <c r="P870">
        <f t="shared" si="110"/>
        <v>185.23436852159833</v>
      </c>
      <c r="Q870">
        <f t="shared" si="111"/>
        <v>13117.632898200005</v>
      </c>
    </row>
    <row r="871" spans="3:17">
      <c r="C871">
        <v>100</v>
      </c>
      <c r="D871">
        <v>50</v>
      </c>
      <c r="E871">
        <f t="shared" si="104"/>
        <v>0.40806999999999999</v>
      </c>
      <c r="F871">
        <v>0.1923</v>
      </c>
      <c r="G871">
        <v>172.9</v>
      </c>
      <c r="H871">
        <v>96.4</v>
      </c>
      <c r="I871">
        <v>90.7</v>
      </c>
      <c r="J871">
        <v>147.19999999999999</v>
      </c>
      <c r="K871">
        <f t="shared" si="105"/>
        <v>5.7000000000000028</v>
      </c>
      <c r="L871">
        <f t="shared" si="106"/>
        <v>25.700000000000017</v>
      </c>
      <c r="M871">
        <f t="shared" si="107"/>
        <v>9725.6996187000059</v>
      </c>
      <c r="N871">
        <f t="shared" si="108"/>
        <v>20664.444543000016</v>
      </c>
      <c r="O871">
        <f t="shared" si="109"/>
        <v>41.557668911551644</v>
      </c>
      <c r="P871">
        <f t="shared" si="110"/>
        <v>234.02899809899074</v>
      </c>
      <c r="Q871">
        <f t="shared" si="111"/>
        <v>10938.74492430001</v>
      </c>
    </row>
    <row r="872" spans="3:17">
      <c r="C872">
        <v>100</v>
      </c>
      <c r="D872">
        <v>50</v>
      </c>
      <c r="E872">
        <f t="shared" si="104"/>
        <v>0.40806999999999999</v>
      </c>
      <c r="F872">
        <v>0.1923</v>
      </c>
      <c r="G872">
        <v>174.1</v>
      </c>
      <c r="H872">
        <v>97.9</v>
      </c>
      <c r="I872">
        <v>89.2</v>
      </c>
      <c r="J872">
        <v>148.6</v>
      </c>
      <c r="K872">
        <f t="shared" si="105"/>
        <v>8.7000000000000028</v>
      </c>
      <c r="L872">
        <f t="shared" si="106"/>
        <v>25.5</v>
      </c>
      <c r="M872">
        <f t="shared" si="107"/>
        <v>14844.488891700004</v>
      </c>
      <c r="N872">
        <f t="shared" si="108"/>
        <v>20503.631745000002</v>
      </c>
      <c r="O872">
        <f t="shared" si="109"/>
        <v>32.586672910684882</v>
      </c>
      <c r="P872">
        <f t="shared" si="110"/>
        <v>455.53864711461927</v>
      </c>
      <c r="Q872">
        <f t="shared" si="111"/>
        <v>5659.142853299998</v>
      </c>
    </row>
    <row r="873" spans="3:17">
      <c r="C873">
        <v>100</v>
      </c>
      <c r="D873">
        <v>50</v>
      </c>
      <c r="E873">
        <f t="shared" si="104"/>
        <v>0.40806999999999999</v>
      </c>
      <c r="F873">
        <v>0.1923</v>
      </c>
      <c r="G873">
        <v>175.3</v>
      </c>
      <c r="H873">
        <v>98.1</v>
      </c>
      <c r="I873">
        <v>91.2</v>
      </c>
      <c r="J873">
        <v>148.80000000000001</v>
      </c>
      <c r="K873">
        <f t="shared" si="105"/>
        <v>6.8999999999999915</v>
      </c>
      <c r="L873">
        <f t="shared" si="106"/>
        <v>26.5</v>
      </c>
      <c r="M873">
        <f t="shared" si="107"/>
        <v>11773.215327899985</v>
      </c>
      <c r="N873">
        <f t="shared" si="108"/>
        <v>21307.695735000001</v>
      </c>
      <c r="O873">
        <f t="shared" si="109"/>
        <v>38.729004463696874</v>
      </c>
      <c r="P873">
        <f t="shared" si="110"/>
        <v>303.98961943201402</v>
      </c>
      <c r="Q873">
        <f t="shared" si="111"/>
        <v>9534.4804071000162</v>
      </c>
    </row>
    <row r="874" spans="3:17">
      <c r="C874">
        <v>100</v>
      </c>
      <c r="D874">
        <v>50</v>
      </c>
      <c r="E874">
        <f t="shared" si="104"/>
        <v>0.40806999999999999</v>
      </c>
      <c r="F874">
        <v>0.1923</v>
      </c>
      <c r="G874">
        <v>173.2</v>
      </c>
      <c r="H874">
        <v>97.6</v>
      </c>
      <c r="I874">
        <v>91.2</v>
      </c>
      <c r="J874">
        <v>147.6</v>
      </c>
      <c r="K874">
        <f t="shared" si="105"/>
        <v>6.3999999999999915</v>
      </c>
      <c r="L874">
        <f t="shared" si="106"/>
        <v>25.599999999999994</v>
      </c>
      <c r="M874">
        <f t="shared" si="107"/>
        <v>10920.083782399986</v>
      </c>
      <c r="N874">
        <f t="shared" si="108"/>
        <v>20584.038143999998</v>
      </c>
      <c r="O874">
        <f t="shared" si="109"/>
        <v>38.8116956958023</v>
      </c>
      <c r="P874">
        <f t="shared" si="110"/>
        <v>281.36064623378604</v>
      </c>
      <c r="Q874">
        <f t="shared" si="111"/>
        <v>9663.9543616000119</v>
      </c>
    </row>
    <row r="875" spans="3:17">
      <c r="C875">
        <v>100</v>
      </c>
      <c r="D875">
        <v>50</v>
      </c>
      <c r="E875">
        <f t="shared" si="104"/>
        <v>0.40806999999999999</v>
      </c>
      <c r="F875">
        <v>0.1923</v>
      </c>
      <c r="G875">
        <v>174.8</v>
      </c>
      <c r="H875">
        <v>97.5</v>
      </c>
      <c r="I875">
        <v>91.5</v>
      </c>
      <c r="J875">
        <v>148</v>
      </c>
      <c r="K875">
        <f t="shared" si="105"/>
        <v>6</v>
      </c>
      <c r="L875">
        <f t="shared" si="106"/>
        <v>26.800000000000011</v>
      </c>
      <c r="M875">
        <f t="shared" si="107"/>
        <v>10237.578546000001</v>
      </c>
      <c r="N875">
        <f t="shared" si="108"/>
        <v>21548.914932000011</v>
      </c>
      <c r="O875">
        <f t="shared" si="109"/>
        <v>41.56049982940921</v>
      </c>
      <c r="P875">
        <f t="shared" si="110"/>
        <v>246.3295337645493</v>
      </c>
      <c r="Q875">
        <f t="shared" si="111"/>
        <v>11311.33638600001</v>
      </c>
    </row>
    <row r="876" spans="3:17">
      <c r="C876">
        <v>100</v>
      </c>
      <c r="D876">
        <v>50</v>
      </c>
      <c r="E876">
        <f t="shared" si="104"/>
        <v>0.40806999999999999</v>
      </c>
      <c r="F876">
        <v>0.1923</v>
      </c>
      <c r="G876">
        <v>174.9</v>
      </c>
      <c r="H876">
        <v>97.6</v>
      </c>
      <c r="I876">
        <v>92.5</v>
      </c>
      <c r="J876">
        <v>148.4</v>
      </c>
      <c r="K876">
        <f t="shared" si="105"/>
        <v>5.0999999999999943</v>
      </c>
      <c r="L876">
        <f t="shared" si="106"/>
        <v>26.5</v>
      </c>
      <c r="M876">
        <f t="shared" si="107"/>
        <v>8701.9417640999891</v>
      </c>
      <c r="N876">
        <f t="shared" si="108"/>
        <v>21307.695735000001</v>
      </c>
      <c r="O876">
        <f t="shared" si="109"/>
        <v>44.243297568076862</v>
      </c>
      <c r="P876">
        <f t="shared" si="110"/>
        <v>196.68384235398301</v>
      </c>
      <c r="Q876">
        <f t="shared" si="111"/>
        <v>12605.753970900012</v>
      </c>
    </row>
    <row r="877" spans="3:17">
      <c r="C877">
        <v>100</v>
      </c>
      <c r="D877">
        <v>50</v>
      </c>
      <c r="E877">
        <f t="shared" si="104"/>
        <v>0.40806999999999999</v>
      </c>
      <c r="F877">
        <v>0.1923</v>
      </c>
      <c r="G877">
        <v>173.5</v>
      </c>
      <c r="H877">
        <v>98.3</v>
      </c>
      <c r="I877">
        <v>91.3</v>
      </c>
      <c r="J877">
        <v>148.19999999999999</v>
      </c>
      <c r="K877">
        <f t="shared" si="105"/>
        <v>7</v>
      </c>
      <c r="L877">
        <f t="shared" si="106"/>
        <v>25.300000000000011</v>
      </c>
      <c r="M877">
        <f t="shared" si="107"/>
        <v>11943.841637000001</v>
      </c>
      <c r="N877">
        <f t="shared" si="108"/>
        <v>20342.818947000011</v>
      </c>
      <c r="O877">
        <f t="shared" si="109"/>
        <v>36.663479198872011</v>
      </c>
      <c r="P877">
        <f t="shared" si="110"/>
        <v>325.76945499944441</v>
      </c>
      <c r="Q877">
        <f t="shared" si="111"/>
        <v>8398.9773100000093</v>
      </c>
    </row>
    <row r="878" spans="3:17">
      <c r="C878">
        <v>100</v>
      </c>
      <c r="D878">
        <v>50</v>
      </c>
      <c r="E878">
        <f t="shared" si="104"/>
        <v>0.40806999999999999</v>
      </c>
      <c r="F878">
        <v>0.1923</v>
      </c>
      <c r="G878">
        <v>175.6</v>
      </c>
      <c r="H878">
        <v>97.7</v>
      </c>
      <c r="I878">
        <v>89.4</v>
      </c>
      <c r="J878">
        <v>149.1</v>
      </c>
      <c r="K878">
        <f t="shared" si="105"/>
        <v>8.2999999999999972</v>
      </c>
      <c r="L878">
        <f t="shared" si="106"/>
        <v>26.5</v>
      </c>
      <c r="M878">
        <f t="shared" si="107"/>
        <v>14161.983655299993</v>
      </c>
      <c r="N878">
        <f t="shared" si="108"/>
        <v>21307.695735000001</v>
      </c>
      <c r="O878">
        <f t="shared" si="109"/>
        <v>35.200915642851989</v>
      </c>
      <c r="P878">
        <f t="shared" si="110"/>
        <v>402.3186157708875</v>
      </c>
      <c r="Q878">
        <f t="shared" si="111"/>
        <v>7145.712079700008</v>
      </c>
    </row>
    <row r="879" spans="3:17">
      <c r="C879">
        <v>100</v>
      </c>
      <c r="D879">
        <v>50</v>
      </c>
      <c r="E879">
        <f t="shared" si="104"/>
        <v>0.40806999999999999</v>
      </c>
      <c r="F879">
        <v>0.1923</v>
      </c>
      <c r="G879">
        <v>176.6</v>
      </c>
      <c r="H879">
        <v>99.5</v>
      </c>
      <c r="I879">
        <v>90.6</v>
      </c>
      <c r="J879">
        <v>147.80000000000001</v>
      </c>
      <c r="K879">
        <f t="shared" si="105"/>
        <v>8.9000000000000057</v>
      </c>
      <c r="L879">
        <f t="shared" si="106"/>
        <v>28.799999999999983</v>
      </c>
      <c r="M879">
        <f t="shared" si="107"/>
        <v>15185.741509900012</v>
      </c>
      <c r="N879">
        <f t="shared" si="108"/>
        <v>23157.042911999986</v>
      </c>
      <c r="O879">
        <f t="shared" si="109"/>
        <v>34.493772265505733</v>
      </c>
      <c r="P879">
        <f t="shared" si="110"/>
        <v>440.24589114267366</v>
      </c>
      <c r="Q879">
        <f t="shared" si="111"/>
        <v>7971.3014020999744</v>
      </c>
    </row>
    <row r="880" spans="3:17">
      <c r="C880">
        <v>100</v>
      </c>
      <c r="D880">
        <v>50</v>
      </c>
      <c r="E880">
        <f t="shared" si="104"/>
        <v>0.40806999999999999</v>
      </c>
      <c r="F880">
        <v>0.1923</v>
      </c>
      <c r="G880">
        <v>175.5</v>
      </c>
      <c r="H880">
        <v>97.1</v>
      </c>
      <c r="I880">
        <v>91.6</v>
      </c>
      <c r="J880">
        <v>148.6</v>
      </c>
      <c r="K880">
        <f t="shared" si="105"/>
        <v>5.5</v>
      </c>
      <c r="L880">
        <f t="shared" si="106"/>
        <v>26.900000000000006</v>
      </c>
      <c r="M880">
        <f t="shared" si="107"/>
        <v>9384.4470005000003</v>
      </c>
      <c r="N880">
        <f t="shared" si="108"/>
        <v>21629.321331000006</v>
      </c>
      <c r="O880">
        <f t="shared" si="109"/>
        <v>43.848522910292921</v>
      </c>
      <c r="P880">
        <f t="shared" si="110"/>
        <v>214.01968362079336</v>
      </c>
      <c r="Q880">
        <f t="shared" si="111"/>
        <v>12244.874330500006</v>
      </c>
    </row>
    <row r="881" spans="3:17">
      <c r="C881">
        <v>100</v>
      </c>
      <c r="D881">
        <v>50</v>
      </c>
      <c r="E881">
        <f t="shared" si="104"/>
        <v>0.40806999999999999</v>
      </c>
      <c r="F881">
        <v>0.1923</v>
      </c>
      <c r="G881">
        <v>176</v>
      </c>
      <c r="H881">
        <v>97.4</v>
      </c>
      <c r="I881">
        <v>90.9</v>
      </c>
      <c r="J881">
        <v>148.5</v>
      </c>
      <c r="K881">
        <f t="shared" si="105"/>
        <v>6.5</v>
      </c>
      <c r="L881">
        <f t="shared" si="106"/>
        <v>27.5</v>
      </c>
      <c r="M881">
        <f t="shared" si="107"/>
        <v>11090.710091499999</v>
      </c>
      <c r="N881">
        <f t="shared" si="108"/>
        <v>22111.759725</v>
      </c>
      <c r="O881">
        <f t="shared" si="109"/>
        <v>41.173036404229435</v>
      </c>
      <c r="P881">
        <f t="shared" si="110"/>
        <v>269.36828225670342</v>
      </c>
      <c r="Q881">
        <f t="shared" si="111"/>
        <v>11021.049633500001</v>
      </c>
    </row>
    <row r="882" spans="3:17">
      <c r="C882">
        <v>100</v>
      </c>
      <c r="D882">
        <v>50</v>
      </c>
      <c r="E882">
        <f t="shared" si="104"/>
        <v>0.40806999999999999</v>
      </c>
      <c r="F882">
        <v>0.1923</v>
      </c>
      <c r="G882">
        <v>176.2</v>
      </c>
      <c r="H882">
        <v>97.9</v>
      </c>
      <c r="I882">
        <v>91.7</v>
      </c>
      <c r="J882">
        <v>148.19999999999999</v>
      </c>
      <c r="K882">
        <f t="shared" si="105"/>
        <v>6.2000000000000028</v>
      </c>
      <c r="L882">
        <f t="shared" si="106"/>
        <v>28</v>
      </c>
      <c r="M882">
        <f t="shared" si="107"/>
        <v>10578.831164200004</v>
      </c>
      <c r="N882">
        <f t="shared" si="108"/>
        <v>22513.791720000001</v>
      </c>
      <c r="O882">
        <f t="shared" si="109"/>
        <v>42.024383386162505</v>
      </c>
      <c r="P882">
        <f t="shared" si="110"/>
        <v>251.73078845657324</v>
      </c>
      <c r="Q882">
        <f t="shared" si="111"/>
        <v>11934.960555799997</v>
      </c>
    </row>
    <row r="883" spans="3:17">
      <c r="C883">
        <v>100</v>
      </c>
      <c r="D883">
        <v>50</v>
      </c>
      <c r="E883">
        <f t="shared" si="104"/>
        <v>0.40806999999999999</v>
      </c>
      <c r="F883">
        <v>0.1923</v>
      </c>
      <c r="G883">
        <v>176.6</v>
      </c>
      <c r="H883">
        <v>97.3</v>
      </c>
      <c r="I883">
        <v>91.5</v>
      </c>
      <c r="J883">
        <v>148.6</v>
      </c>
      <c r="K883">
        <f t="shared" si="105"/>
        <v>5.7999999999999972</v>
      </c>
      <c r="L883">
        <f t="shared" si="106"/>
        <v>28</v>
      </c>
      <c r="M883">
        <f t="shared" si="107"/>
        <v>9896.325927799995</v>
      </c>
      <c r="N883">
        <f t="shared" si="108"/>
        <v>22513.791720000001</v>
      </c>
      <c r="O883">
        <f t="shared" si="109"/>
        <v>43.861704303741995</v>
      </c>
      <c r="P883">
        <f t="shared" si="110"/>
        <v>225.62565875844695</v>
      </c>
      <c r="Q883">
        <f t="shared" si="111"/>
        <v>12617.465792200006</v>
      </c>
    </row>
    <row r="884" spans="3:17">
      <c r="C884">
        <v>100</v>
      </c>
      <c r="D884">
        <v>50</v>
      </c>
      <c r="E884">
        <f t="shared" si="104"/>
        <v>0.40806999999999999</v>
      </c>
      <c r="F884">
        <v>0.1923</v>
      </c>
      <c r="G884">
        <v>177.6</v>
      </c>
      <c r="H884">
        <v>99.6</v>
      </c>
      <c r="I884">
        <v>94.2</v>
      </c>
      <c r="J884">
        <v>148.4</v>
      </c>
      <c r="K884">
        <f t="shared" si="105"/>
        <v>5.3999999999999915</v>
      </c>
      <c r="L884">
        <f t="shared" si="106"/>
        <v>29.199999999999989</v>
      </c>
      <c r="M884">
        <f t="shared" si="107"/>
        <v>9213.8206913999857</v>
      </c>
      <c r="N884">
        <f t="shared" si="108"/>
        <v>23478.668507999992</v>
      </c>
      <c r="O884">
        <f t="shared" si="109"/>
        <v>44.409779397567469</v>
      </c>
      <c r="P884">
        <f t="shared" si="110"/>
        <v>207.47278676877801</v>
      </c>
      <c r="Q884">
        <f t="shared" si="111"/>
        <v>14264.847816600006</v>
      </c>
    </row>
    <row r="885" spans="3:17">
      <c r="C885">
        <v>100</v>
      </c>
      <c r="D885">
        <v>50</v>
      </c>
      <c r="E885">
        <f t="shared" si="104"/>
        <v>0.40806999999999999</v>
      </c>
      <c r="F885">
        <v>0.1923</v>
      </c>
      <c r="G885">
        <v>176.9</v>
      </c>
      <c r="H885">
        <v>101.9</v>
      </c>
      <c r="I885">
        <v>91.6</v>
      </c>
      <c r="J885">
        <v>150.19999999999999</v>
      </c>
      <c r="K885">
        <f t="shared" si="105"/>
        <v>10.300000000000011</v>
      </c>
      <c r="L885">
        <f t="shared" si="106"/>
        <v>26.700000000000017</v>
      </c>
      <c r="M885">
        <f t="shared" si="107"/>
        <v>17574.509837300018</v>
      </c>
      <c r="N885">
        <f t="shared" si="108"/>
        <v>21468.508533000015</v>
      </c>
      <c r="O885">
        <f t="shared" si="109"/>
        <v>28.835525116274141</v>
      </c>
      <c r="P885">
        <f t="shared" si="110"/>
        <v>609.47424284572321</v>
      </c>
      <c r="Q885">
        <f t="shared" si="111"/>
        <v>3893.9986956999965</v>
      </c>
    </row>
    <row r="886" spans="3:17">
      <c r="C886">
        <v>100</v>
      </c>
      <c r="D886">
        <v>50</v>
      </c>
      <c r="E886">
        <f t="shared" si="104"/>
        <v>0.40806999999999999</v>
      </c>
      <c r="F886">
        <v>0.1923</v>
      </c>
      <c r="G886">
        <v>176</v>
      </c>
      <c r="H886">
        <v>100.3</v>
      </c>
      <c r="I886">
        <v>91.2</v>
      </c>
      <c r="J886">
        <v>150.4</v>
      </c>
      <c r="K886">
        <f t="shared" si="105"/>
        <v>9.0999999999999943</v>
      </c>
      <c r="L886">
        <f t="shared" si="106"/>
        <v>25.599999999999994</v>
      </c>
      <c r="M886">
        <f t="shared" si="107"/>
        <v>15526.994128099992</v>
      </c>
      <c r="N886">
        <f t="shared" si="108"/>
        <v>20584.038143999998</v>
      </c>
      <c r="O886">
        <f t="shared" si="109"/>
        <v>31.352457532806664</v>
      </c>
      <c r="P886">
        <f t="shared" si="110"/>
        <v>495.24009758574164</v>
      </c>
      <c r="Q886">
        <f t="shared" si="111"/>
        <v>5057.0440159000063</v>
      </c>
    </row>
    <row r="887" spans="3:17">
      <c r="C887">
        <v>100</v>
      </c>
      <c r="D887">
        <v>50</v>
      </c>
      <c r="E887">
        <f t="shared" si="104"/>
        <v>0.40806999999999999</v>
      </c>
      <c r="F887">
        <v>0.1923</v>
      </c>
      <c r="G887">
        <v>175.1</v>
      </c>
      <c r="H887">
        <v>98.9</v>
      </c>
      <c r="I887">
        <v>92.8</v>
      </c>
      <c r="J887">
        <v>150.1</v>
      </c>
      <c r="K887">
        <f t="shared" si="105"/>
        <v>6.1000000000000085</v>
      </c>
      <c r="L887">
        <f t="shared" si="106"/>
        <v>25</v>
      </c>
      <c r="M887">
        <f t="shared" si="107"/>
        <v>10408.204855100015</v>
      </c>
      <c r="N887">
        <f t="shared" si="108"/>
        <v>20101.599750000001</v>
      </c>
      <c r="O887">
        <f t="shared" si="109"/>
        <v>39.820359559121279</v>
      </c>
      <c r="P887">
        <f t="shared" si="110"/>
        <v>261.3789772452194</v>
      </c>
      <c r="Q887">
        <f t="shared" si="111"/>
        <v>9693.394894899986</v>
      </c>
    </row>
    <row r="888" spans="3:17">
      <c r="C888">
        <v>100</v>
      </c>
      <c r="D888">
        <v>50</v>
      </c>
      <c r="E888">
        <f t="shared" si="104"/>
        <v>0.40806999999999999</v>
      </c>
      <c r="F888">
        <v>0.1923</v>
      </c>
      <c r="G888">
        <v>175.6</v>
      </c>
      <c r="H888">
        <v>99.1</v>
      </c>
      <c r="I888">
        <v>93</v>
      </c>
      <c r="J888">
        <v>147.6</v>
      </c>
      <c r="K888">
        <f t="shared" si="105"/>
        <v>6.0999999999999943</v>
      </c>
      <c r="L888">
        <f t="shared" si="106"/>
        <v>28</v>
      </c>
      <c r="M888">
        <f t="shared" si="107"/>
        <v>10408.204855099992</v>
      </c>
      <c r="N888">
        <f t="shared" si="108"/>
        <v>22513.791720000001</v>
      </c>
      <c r="O888">
        <f t="shared" si="109"/>
        <v>41.130940657740531</v>
      </c>
      <c r="P888">
        <f t="shared" si="110"/>
        <v>253.05049407230726</v>
      </c>
      <c r="Q888">
        <f t="shared" si="111"/>
        <v>12105.586864900009</v>
      </c>
    </row>
    <row r="889" spans="3:17">
      <c r="C889">
        <v>100</v>
      </c>
      <c r="D889">
        <v>50</v>
      </c>
      <c r="E889">
        <f t="shared" si="104"/>
        <v>0.40806999999999999</v>
      </c>
      <c r="F889">
        <v>0.1923</v>
      </c>
      <c r="G889">
        <v>178.1</v>
      </c>
      <c r="H889">
        <v>100.8</v>
      </c>
      <c r="I889">
        <v>92.4</v>
      </c>
      <c r="J889">
        <v>149.19999999999999</v>
      </c>
      <c r="K889">
        <f t="shared" si="105"/>
        <v>8.3999999999999915</v>
      </c>
      <c r="L889">
        <f t="shared" si="106"/>
        <v>28.900000000000006</v>
      </c>
      <c r="M889">
        <f t="shared" si="107"/>
        <v>14332.609964399988</v>
      </c>
      <c r="N889">
        <f t="shared" si="108"/>
        <v>23237.449311000008</v>
      </c>
      <c r="O889">
        <f t="shared" si="109"/>
        <v>35.879744350178363</v>
      </c>
      <c r="P889">
        <f t="shared" si="110"/>
        <v>399.46243274525278</v>
      </c>
      <c r="Q889">
        <f t="shared" si="111"/>
        <v>8904.8393466000198</v>
      </c>
    </row>
    <row r="890" spans="3:17">
      <c r="C890">
        <v>100</v>
      </c>
      <c r="D890">
        <v>50</v>
      </c>
      <c r="E890">
        <f t="shared" si="104"/>
        <v>0.40806999999999999</v>
      </c>
      <c r="F890">
        <v>0.1923</v>
      </c>
      <c r="G890">
        <v>175.3</v>
      </c>
      <c r="H890">
        <v>98.6</v>
      </c>
      <c r="I890">
        <v>92.4</v>
      </c>
      <c r="J890">
        <v>151.30000000000001</v>
      </c>
      <c r="K890">
        <f t="shared" si="105"/>
        <v>6.1999999999999886</v>
      </c>
      <c r="L890">
        <f t="shared" si="106"/>
        <v>24</v>
      </c>
      <c r="M890">
        <f t="shared" si="107"/>
        <v>10578.831164199981</v>
      </c>
      <c r="N890">
        <f t="shared" si="108"/>
        <v>19297.535760000002</v>
      </c>
      <c r="O890">
        <f t="shared" si="109"/>
        <v>39.29189761527293</v>
      </c>
      <c r="P890">
        <f t="shared" si="110"/>
        <v>269.2369624848036</v>
      </c>
      <c r="Q890">
        <f t="shared" si="111"/>
        <v>8718.7045958000217</v>
      </c>
    </row>
    <row r="891" spans="3:17">
      <c r="C891">
        <v>100</v>
      </c>
      <c r="D891">
        <v>50</v>
      </c>
      <c r="E891">
        <f t="shared" si="104"/>
        <v>0.40806999999999999</v>
      </c>
      <c r="F891">
        <v>0.1923</v>
      </c>
      <c r="G891">
        <v>176.9</v>
      </c>
      <c r="H891">
        <v>100.5</v>
      </c>
      <c r="I891">
        <v>93.2</v>
      </c>
      <c r="J891">
        <v>149.19999999999999</v>
      </c>
      <c r="K891">
        <f t="shared" si="105"/>
        <v>7.2999999999999972</v>
      </c>
      <c r="L891">
        <f t="shared" si="106"/>
        <v>27.700000000000017</v>
      </c>
      <c r="M891">
        <f t="shared" si="107"/>
        <v>12455.720564299996</v>
      </c>
      <c r="N891">
        <f t="shared" si="108"/>
        <v>22272.572523000017</v>
      </c>
      <c r="O891">
        <f t="shared" si="109"/>
        <v>37.668960006514389</v>
      </c>
      <c r="P891">
        <f t="shared" si="110"/>
        <v>330.66271439790029</v>
      </c>
      <c r="Q891">
        <f t="shared" si="111"/>
        <v>9816.851958700021</v>
      </c>
    </row>
    <row r="892" spans="3:17">
      <c r="C892">
        <v>100</v>
      </c>
      <c r="D892">
        <v>50</v>
      </c>
      <c r="E892">
        <f t="shared" si="104"/>
        <v>0.40806999999999999</v>
      </c>
      <c r="F892">
        <v>0.1923</v>
      </c>
      <c r="G892">
        <v>177.2</v>
      </c>
      <c r="H892">
        <v>101.4</v>
      </c>
      <c r="I892">
        <v>93.5</v>
      </c>
      <c r="J892">
        <v>149.1</v>
      </c>
      <c r="K892">
        <f t="shared" si="105"/>
        <v>7.9000000000000057</v>
      </c>
      <c r="L892">
        <f t="shared" si="106"/>
        <v>28.099999999999994</v>
      </c>
      <c r="M892">
        <f t="shared" si="107"/>
        <v>13479.478418900009</v>
      </c>
      <c r="N892">
        <f t="shared" si="108"/>
        <v>22594.198118999997</v>
      </c>
      <c r="O892">
        <f t="shared" si="109"/>
        <v>35.923399813192276</v>
      </c>
      <c r="P892">
        <f t="shared" si="110"/>
        <v>375.22836059492045</v>
      </c>
      <c r="Q892">
        <f t="shared" si="111"/>
        <v>9114.7197000999877</v>
      </c>
    </row>
    <row r="893" spans="3:17">
      <c r="C893">
        <v>100</v>
      </c>
      <c r="D893">
        <v>50</v>
      </c>
      <c r="E893">
        <f t="shared" si="104"/>
        <v>0.40806999999999999</v>
      </c>
      <c r="F893">
        <v>0.1923</v>
      </c>
      <c r="G893">
        <v>177.6</v>
      </c>
      <c r="H893">
        <v>100.7</v>
      </c>
      <c r="I893">
        <v>91.2</v>
      </c>
      <c r="J893">
        <v>151.30000000000001</v>
      </c>
      <c r="K893">
        <f t="shared" si="105"/>
        <v>9.5</v>
      </c>
      <c r="L893">
        <f t="shared" si="106"/>
        <v>26.299999999999983</v>
      </c>
      <c r="M893">
        <f t="shared" si="107"/>
        <v>16209.4993645</v>
      </c>
      <c r="N893">
        <f t="shared" si="108"/>
        <v>21146.882936999988</v>
      </c>
      <c r="O893">
        <f t="shared" si="109"/>
        <v>31.399750437734841</v>
      </c>
      <c r="P893">
        <f t="shared" si="110"/>
        <v>516.23019732730529</v>
      </c>
      <c r="Q893">
        <f t="shared" si="111"/>
        <v>4937.3835724999881</v>
      </c>
    </row>
    <row r="894" spans="3:17">
      <c r="C894">
        <v>100</v>
      </c>
      <c r="D894">
        <v>50</v>
      </c>
      <c r="E894">
        <f t="shared" si="104"/>
        <v>0.40806999999999999</v>
      </c>
      <c r="F894">
        <v>0.1923</v>
      </c>
      <c r="G894">
        <v>177.7</v>
      </c>
      <c r="H894">
        <v>100.5</v>
      </c>
      <c r="I894">
        <v>92.2</v>
      </c>
      <c r="J894">
        <v>148.1</v>
      </c>
      <c r="K894">
        <f t="shared" si="105"/>
        <v>8.2999999999999972</v>
      </c>
      <c r="L894">
        <f t="shared" si="106"/>
        <v>29.599999999999994</v>
      </c>
      <c r="M894">
        <f t="shared" si="107"/>
        <v>14161.983655299993</v>
      </c>
      <c r="N894">
        <f t="shared" si="108"/>
        <v>23800.294103999997</v>
      </c>
      <c r="O894">
        <f t="shared" si="109"/>
        <v>36.367758061177987</v>
      </c>
      <c r="P894">
        <f t="shared" si="110"/>
        <v>389.41041214244353</v>
      </c>
      <c r="Q894">
        <f t="shared" si="111"/>
        <v>9638.3104487000037</v>
      </c>
    </row>
    <row r="895" spans="3:17">
      <c r="C895">
        <v>100</v>
      </c>
      <c r="D895">
        <v>50</v>
      </c>
      <c r="E895">
        <f t="shared" si="104"/>
        <v>0.40806999999999999</v>
      </c>
      <c r="F895">
        <v>0.1923</v>
      </c>
      <c r="G895">
        <v>176.8</v>
      </c>
      <c r="H895">
        <v>101.1</v>
      </c>
      <c r="I895">
        <v>93.3</v>
      </c>
      <c r="J895">
        <v>148.19999999999999</v>
      </c>
      <c r="K895">
        <f t="shared" si="105"/>
        <v>7.7999999999999972</v>
      </c>
      <c r="L895">
        <f t="shared" si="106"/>
        <v>28.600000000000023</v>
      </c>
      <c r="M895">
        <f t="shared" si="107"/>
        <v>13308.852109799995</v>
      </c>
      <c r="N895">
        <f t="shared" si="108"/>
        <v>22996.230114000016</v>
      </c>
      <c r="O895">
        <f t="shared" si="109"/>
        <v>36.327205585222679</v>
      </c>
      <c r="P895">
        <f t="shared" si="110"/>
        <v>366.36046993974736</v>
      </c>
      <c r="Q895">
        <f t="shared" si="111"/>
        <v>9687.3780042000217</v>
      </c>
    </row>
    <row r="896" spans="3:17">
      <c r="C896">
        <v>100</v>
      </c>
      <c r="D896">
        <v>50</v>
      </c>
      <c r="E896">
        <f t="shared" si="104"/>
        <v>0.40806999999999999</v>
      </c>
      <c r="F896">
        <v>0.1923</v>
      </c>
      <c r="G896">
        <v>176.7</v>
      </c>
      <c r="H896">
        <v>99.1</v>
      </c>
      <c r="I896">
        <v>92.3</v>
      </c>
      <c r="J896">
        <v>147.9</v>
      </c>
      <c r="K896">
        <f t="shared" si="105"/>
        <v>6.7999999999999972</v>
      </c>
      <c r="L896">
        <f t="shared" si="106"/>
        <v>28.799999999999983</v>
      </c>
      <c r="M896">
        <f t="shared" si="107"/>
        <v>11602.589018799996</v>
      </c>
      <c r="N896">
        <f t="shared" si="108"/>
        <v>23157.042911999986</v>
      </c>
      <c r="O896">
        <f t="shared" si="109"/>
        <v>40.157923682177383</v>
      </c>
      <c r="P896">
        <f t="shared" si="110"/>
        <v>288.92402681539477</v>
      </c>
      <c r="Q896">
        <f t="shared" si="111"/>
        <v>11554.45389319999</v>
      </c>
    </row>
    <row r="897" spans="3:17">
      <c r="C897">
        <v>100</v>
      </c>
      <c r="D897">
        <v>50</v>
      </c>
      <c r="E897">
        <f t="shared" si="104"/>
        <v>0.40806999999999999</v>
      </c>
      <c r="F897">
        <v>0.1923</v>
      </c>
      <c r="G897">
        <v>176.9</v>
      </c>
      <c r="H897">
        <v>99.2</v>
      </c>
      <c r="I897">
        <v>92.8</v>
      </c>
      <c r="J897">
        <v>148.30000000000001</v>
      </c>
      <c r="K897">
        <f t="shared" si="105"/>
        <v>6.4000000000000057</v>
      </c>
      <c r="L897">
        <f t="shared" si="106"/>
        <v>28.599999999999994</v>
      </c>
      <c r="M897">
        <f t="shared" si="107"/>
        <v>10920.08378240001</v>
      </c>
      <c r="N897">
        <f t="shared" si="108"/>
        <v>22996.230113999995</v>
      </c>
      <c r="O897">
        <f t="shared" si="109"/>
        <v>41.252628085339602</v>
      </c>
      <c r="P897">
        <f t="shared" si="110"/>
        <v>264.71243867928985</v>
      </c>
      <c r="Q897">
        <f t="shared" si="111"/>
        <v>12076.146331599984</v>
      </c>
    </row>
    <row r="898" spans="3:17">
      <c r="C898">
        <v>100</v>
      </c>
      <c r="D898">
        <v>50</v>
      </c>
      <c r="E898">
        <f t="shared" si="104"/>
        <v>0.40806999999999999</v>
      </c>
      <c r="F898">
        <v>0.1923</v>
      </c>
      <c r="G898">
        <v>176.6</v>
      </c>
      <c r="H898">
        <v>99.9</v>
      </c>
      <c r="I898">
        <v>93.2</v>
      </c>
      <c r="J898">
        <v>148.19999999999999</v>
      </c>
      <c r="K898">
        <f t="shared" si="105"/>
        <v>6.7000000000000028</v>
      </c>
      <c r="L898">
        <f t="shared" si="106"/>
        <v>28.400000000000006</v>
      </c>
      <c r="M898">
        <f t="shared" si="107"/>
        <v>11431.962709700005</v>
      </c>
      <c r="N898">
        <f t="shared" si="108"/>
        <v>22835.417316000006</v>
      </c>
      <c r="O898">
        <f t="shared" si="109"/>
        <v>39.727818766818984</v>
      </c>
      <c r="P898">
        <f t="shared" si="110"/>
        <v>287.75711993652362</v>
      </c>
      <c r="Q898">
        <f t="shared" si="111"/>
        <v>11403.454606300002</v>
      </c>
    </row>
    <row r="899" spans="3:17">
      <c r="C899">
        <v>100</v>
      </c>
      <c r="D899">
        <v>50</v>
      </c>
      <c r="E899">
        <f t="shared" ref="E899:E962" si="112" xml:space="preserve"> (5.7214*C899 - 164.07)/1000</f>
        <v>0.40806999999999999</v>
      </c>
      <c r="F899">
        <v>0.1923</v>
      </c>
      <c r="G899">
        <v>177.6</v>
      </c>
      <c r="H899">
        <v>99.3</v>
      </c>
      <c r="I899">
        <v>92.4</v>
      </c>
      <c r="J899">
        <v>149.9</v>
      </c>
      <c r="K899">
        <f t="shared" ref="K899:K962" si="113" xml:space="preserve"> H899 - I899</f>
        <v>6.8999999999999915</v>
      </c>
      <c r="L899">
        <f t="shared" ref="L899:L962" si="114" xml:space="preserve"> G899 - J899</f>
        <v>27.699999999999989</v>
      </c>
      <c r="M899">
        <f t="shared" ref="M899:M962" si="115" xml:space="preserve"> 4181.3*K899*E899</f>
        <v>11773.215327899985</v>
      </c>
      <c r="N899">
        <f t="shared" ref="N899:N962" si="116">4181.3*L899*F899</f>
        <v>22272.572522999992</v>
      </c>
      <c r="O899">
        <f t="shared" ref="O899:O962" si="117" xml:space="preserve"> ( (G899 - H899) - (J899-I899))/(LN( (G899-I899)/(J899-H899)))</f>
        <v>39.919404446491718</v>
      </c>
      <c r="P899">
        <f t="shared" ref="P899:P962" si="118" xml:space="preserve"> M899/O899</f>
        <v>294.92462352941396</v>
      </c>
      <c r="Q899">
        <f t="shared" ref="Q899:Q962" si="119" xml:space="preserve"> N899 - M899</f>
        <v>10499.357195100007</v>
      </c>
    </row>
    <row r="900" spans="3:17">
      <c r="C900">
        <v>100</v>
      </c>
      <c r="D900">
        <v>50</v>
      </c>
      <c r="E900">
        <f t="shared" si="112"/>
        <v>0.40806999999999999</v>
      </c>
      <c r="F900">
        <v>0.1923</v>
      </c>
      <c r="G900">
        <v>176.6</v>
      </c>
      <c r="H900">
        <v>98.4</v>
      </c>
      <c r="I900">
        <v>90.7</v>
      </c>
      <c r="J900">
        <v>148.4</v>
      </c>
      <c r="K900">
        <f t="shared" si="113"/>
        <v>7.7000000000000028</v>
      </c>
      <c r="L900">
        <f t="shared" si="114"/>
        <v>28.199999999999989</v>
      </c>
      <c r="M900">
        <f t="shared" si="115"/>
        <v>13138.225800700005</v>
      </c>
      <c r="N900">
        <f t="shared" si="116"/>
        <v>22674.604517999993</v>
      </c>
      <c r="O900">
        <f t="shared" si="117"/>
        <v>37.881530050648472</v>
      </c>
      <c r="P900">
        <f t="shared" si="118"/>
        <v>346.82405338786202</v>
      </c>
      <c r="Q900">
        <f t="shared" si="119"/>
        <v>9536.3787172999873</v>
      </c>
    </row>
    <row r="901" spans="3:17">
      <c r="C901">
        <v>100</v>
      </c>
      <c r="D901">
        <v>50</v>
      </c>
      <c r="E901">
        <f t="shared" si="112"/>
        <v>0.40806999999999999</v>
      </c>
      <c r="F901">
        <v>0.1923</v>
      </c>
      <c r="G901">
        <v>175.8</v>
      </c>
      <c r="H901">
        <v>99</v>
      </c>
      <c r="I901">
        <v>91.8</v>
      </c>
      <c r="J901">
        <v>150.6</v>
      </c>
      <c r="K901">
        <f t="shared" si="113"/>
        <v>7.2000000000000028</v>
      </c>
      <c r="L901">
        <f t="shared" si="114"/>
        <v>25.200000000000017</v>
      </c>
      <c r="M901">
        <f t="shared" si="115"/>
        <v>12285.094255200005</v>
      </c>
      <c r="N901">
        <f t="shared" si="116"/>
        <v>20262.412548000015</v>
      </c>
      <c r="O901">
        <f t="shared" si="117"/>
        <v>36.938600503993911</v>
      </c>
      <c r="P901">
        <f t="shared" si="118"/>
        <v>332.58147541003086</v>
      </c>
      <c r="Q901">
        <f t="shared" si="119"/>
        <v>7977.3182928000097</v>
      </c>
    </row>
    <row r="902" spans="3:17">
      <c r="C902">
        <v>100</v>
      </c>
      <c r="D902">
        <v>50</v>
      </c>
      <c r="E902">
        <f t="shared" si="112"/>
        <v>0.40806999999999999</v>
      </c>
      <c r="F902">
        <v>0.1923</v>
      </c>
      <c r="G902">
        <v>177.1</v>
      </c>
      <c r="H902">
        <v>98.8</v>
      </c>
      <c r="I902">
        <v>93.2</v>
      </c>
      <c r="J902">
        <v>148.1</v>
      </c>
      <c r="K902">
        <f t="shared" si="113"/>
        <v>5.5999999999999943</v>
      </c>
      <c r="L902">
        <f t="shared" si="114"/>
        <v>29</v>
      </c>
      <c r="M902">
        <f t="shared" si="115"/>
        <v>9555.0733095999894</v>
      </c>
      <c r="N902">
        <f t="shared" si="116"/>
        <v>23317.855710000003</v>
      </c>
      <c r="O902">
        <f t="shared" si="117"/>
        <v>44.00965310989023</v>
      </c>
      <c r="P902">
        <f t="shared" si="118"/>
        <v>217.11312483516693</v>
      </c>
      <c r="Q902">
        <f t="shared" si="119"/>
        <v>13762.782400400014</v>
      </c>
    </row>
    <row r="903" spans="3:17">
      <c r="C903">
        <v>100</v>
      </c>
      <c r="D903">
        <v>50</v>
      </c>
      <c r="E903">
        <f t="shared" si="112"/>
        <v>0.40806999999999999</v>
      </c>
      <c r="F903">
        <v>0.1923</v>
      </c>
      <c r="G903">
        <v>176.3</v>
      </c>
      <c r="H903">
        <v>101.1</v>
      </c>
      <c r="I903">
        <v>92.7</v>
      </c>
      <c r="J903">
        <v>148.4</v>
      </c>
      <c r="K903">
        <f t="shared" si="113"/>
        <v>8.3999999999999915</v>
      </c>
      <c r="L903">
        <f t="shared" si="114"/>
        <v>27.900000000000006</v>
      </c>
      <c r="M903">
        <f t="shared" si="115"/>
        <v>14332.609964399988</v>
      </c>
      <c r="N903">
        <f t="shared" si="116"/>
        <v>22433.385321000005</v>
      </c>
      <c r="O903">
        <f t="shared" si="117"/>
        <v>34.238564420790439</v>
      </c>
      <c r="P903">
        <f t="shared" si="118"/>
        <v>418.61013178744429</v>
      </c>
      <c r="Q903">
        <f t="shared" si="119"/>
        <v>8100.7753566000174</v>
      </c>
    </row>
    <row r="904" spans="3:17">
      <c r="C904">
        <v>100</v>
      </c>
      <c r="D904">
        <v>50</v>
      </c>
      <c r="E904">
        <f t="shared" si="112"/>
        <v>0.40806999999999999</v>
      </c>
      <c r="F904">
        <v>0.1923</v>
      </c>
      <c r="G904">
        <v>179.7</v>
      </c>
      <c r="H904">
        <v>100</v>
      </c>
      <c r="I904">
        <v>92.6</v>
      </c>
      <c r="J904">
        <v>150.69999999999999</v>
      </c>
      <c r="K904">
        <f t="shared" si="113"/>
        <v>7.4000000000000057</v>
      </c>
      <c r="L904">
        <f t="shared" si="114"/>
        <v>29</v>
      </c>
      <c r="M904">
        <f t="shared" si="115"/>
        <v>12626.346873400009</v>
      </c>
      <c r="N904">
        <f t="shared" si="116"/>
        <v>23317.855710000003</v>
      </c>
      <c r="O904">
        <f t="shared" si="117"/>
        <v>39.916399295756158</v>
      </c>
      <c r="P904">
        <f t="shared" si="118"/>
        <v>316.3197857563876</v>
      </c>
      <c r="Q904">
        <f t="shared" si="119"/>
        <v>10691.508836599995</v>
      </c>
    </row>
    <row r="905" spans="3:17">
      <c r="C905">
        <v>100</v>
      </c>
      <c r="D905">
        <v>50</v>
      </c>
      <c r="E905">
        <f t="shared" si="112"/>
        <v>0.40806999999999999</v>
      </c>
      <c r="F905">
        <v>0.1923</v>
      </c>
      <c r="G905">
        <v>177</v>
      </c>
      <c r="H905">
        <v>98.9</v>
      </c>
      <c r="I905">
        <v>92.4</v>
      </c>
      <c r="J905">
        <v>148.30000000000001</v>
      </c>
      <c r="K905">
        <f t="shared" si="113"/>
        <v>6.5</v>
      </c>
      <c r="L905">
        <f t="shared" si="114"/>
        <v>28.699999999999989</v>
      </c>
      <c r="M905">
        <f t="shared" si="115"/>
        <v>11090.710091499999</v>
      </c>
      <c r="N905">
        <f t="shared" si="116"/>
        <v>23076.63651299999</v>
      </c>
      <c r="O905">
        <f t="shared" si="117"/>
        <v>41.265179824376105</v>
      </c>
      <c r="P905">
        <f t="shared" si="118"/>
        <v>268.76679415191865</v>
      </c>
      <c r="Q905">
        <f t="shared" si="119"/>
        <v>11985.926421499991</v>
      </c>
    </row>
    <row r="906" spans="3:17">
      <c r="C906">
        <v>100</v>
      </c>
      <c r="D906">
        <v>50</v>
      </c>
      <c r="E906">
        <f t="shared" si="112"/>
        <v>0.40806999999999999</v>
      </c>
      <c r="F906">
        <v>0.1923</v>
      </c>
      <c r="G906">
        <v>176.8</v>
      </c>
      <c r="H906">
        <v>100.2</v>
      </c>
      <c r="I906">
        <v>90.9</v>
      </c>
      <c r="J906">
        <v>150.19999999999999</v>
      </c>
      <c r="K906">
        <f t="shared" si="113"/>
        <v>9.2999999999999972</v>
      </c>
      <c r="L906">
        <f t="shared" si="114"/>
        <v>26.600000000000023</v>
      </c>
      <c r="M906">
        <f t="shared" si="115"/>
        <v>15868.246746299996</v>
      </c>
      <c r="N906">
        <f t="shared" si="116"/>
        <v>21388.102134000019</v>
      </c>
      <c r="O906">
        <f t="shared" si="117"/>
        <v>31.968315603718022</v>
      </c>
      <c r="P906">
        <f t="shared" si="118"/>
        <v>496.37418946322168</v>
      </c>
      <c r="Q906">
        <f t="shared" si="119"/>
        <v>5519.8553877000231</v>
      </c>
    </row>
    <row r="907" spans="3:17">
      <c r="C907">
        <v>100</v>
      </c>
      <c r="D907">
        <v>50</v>
      </c>
      <c r="E907">
        <f t="shared" si="112"/>
        <v>0.40806999999999999</v>
      </c>
      <c r="F907">
        <v>0.1923</v>
      </c>
      <c r="G907">
        <v>178.3</v>
      </c>
      <c r="H907">
        <v>100</v>
      </c>
      <c r="I907">
        <v>92.5</v>
      </c>
      <c r="J907">
        <v>148.19999999999999</v>
      </c>
      <c r="K907">
        <f t="shared" si="113"/>
        <v>7.5</v>
      </c>
      <c r="L907">
        <f t="shared" si="114"/>
        <v>30.100000000000023</v>
      </c>
      <c r="M907">
        <f t="shared" si="115"/>
        <v>12796.9731825</v>
      </c>
      <c r="N907">
        <f t="shared" si="116"/>
        <v>24202.32609900002</v>
      </c>
      <c r="O907">
        <f t="shared" si="117"/>
        <v>39.191205512307683</v>
      </c>
      <c r="P907">
        <f t="shared" si="118"/>
        <v>326.52665349835218</v>
      </c>
      <c r="Q907">
        <f t="shared" si="119"/>
        <v>11405.35291650002</v>
      </c>
    </row>
    <row r="908" spans="3:17">
      <c r="C908">
        <v>100</v>
      </c>
      <c r="D908">
        <v>50</v>
      </c>
      <c r="E908">
        <f t="shared" si="112"/>
        <v>0.40806999999999999</v>
      </c>
      <c r="F908">
        <v>0.1923</v>
      </c>
      <c r="G908">
        <v>177.9</v>
      </c>
      <c r="H908">
        <v>98.1</v>
      </c>
      <c r="I908">
        <v>92.1</v>
      </c>
      <c r="J908">
        <v>150.80000000000001</v>
      </c>
      <c r="K908">
        <f t="shared" si="113"/>
        <v>6</v>
      </c>
      <c r="L908">
        <f t="shared" si="114"/>
        <v>27.099999999999994</v>
      </c>
      <c r="M908">
        <f t="shared" si="115"/>
        <v>10237.578546000001</v>
      </c>
      <c r="N908">
        <f t="shared" si="116"/>
        <v>21790.134128999995</v>
      </c>
      <c r="O908">
        <f t="shared" si="117"/>
        <v>43.290616079881055</v>
      </c>
      <c r="P908">
        <f t="shared" si="118"/>
        <v>236.48493537512459</v>
      </c>
      <c r="Q908">
        <f t="shared" si="119"/>
        <v>11552.555582999994</v>
      </c>
    </row>
    <row r="909" spans="3:17">
      <c r="C909">
        <v>100</v>
      </c>
      <c r="D909">
        <v>50</v>
      </c>
      <c r="E909">
        <f t="shared" si="112"/>
        <v>0.40806999999999999</v>
      </c>
      <c r="F909">
        <v>0.1923</v>
      </c>
      <c r="G909">
        <v>178</v>
      </c>
      <c r="H909">
        <v>100.1</v>
      </c>
      <c r="I909">
        <v>92.1</v>
      </c>
      <c r="J909">
        <v>149</v>
      </c>
      <c r="K909">
        <f t="shared" si="113"/>
        <v>8</v>
      </c>
      <c r="L909">
        <f t="shared" si="114"/>
        <v>29</v>
      </c>
      <c r="M909">
        <f t="shared" si="115"/>
        <v>13650.104728</v>
      </c>
      <c r="N909">
        <f t="shared" si="116"/>
        <v>23317.855710000003</v>
      </c>
      <c r="O909">
        <f t="shared" si="117"/>
        <v>37.273269860386719</v>
      </c>
      <c r="P909">
        <f t="shared" si="118"/>
        <v>366.21699086580696</v>
      </c>
      <c r="Q909">
        <f t="shared" si="119"/>
        <v>9667.7509820000032</v>
      </c>
    </row>
    <row r="910" spans="3:17">
      <c r="C910">
        <v>100</v>
      </c>
      <c r="D910">
        <v>50</v>
      </c>
      <c r="E910">
        <f t="shared" si="112"/>
        <v>0.40806999999999999</v>
      </c>
      <c r="F910">
        <v>0.1923</v>
      </c>
      <c r="G910">
        <v>178.5</v>
      </c>
      <c r="H910">
        <v>99.3</v>
      </c>
      <c r="I910">
        <v>92.7</v>
      </c>
      <c r="J910">
        <v>148.80000000000001</v>
      </c>
      <c r="K910">
        <f t="shared" si="113"/>
        <v>6.5999999999999943</v>
      </c>
      <c r="L910">
        <f t="shared" si="114"/>
        <v>29.699999999999989</v>
      </c>
      <c r="M910">
        <f t="shared" si="115"/>
        <v>11261.33640059999</v>
      </c>
      <c r="N910">
        <f t="shared" si="116"/>
        <v>23880.700502999993</v>
      </c>
      <c r="O910">
        <f t="shared" si="117"/>
        <v>41.996461842432559</v>
      </c>
      <c r="P910">
        <f t="shared" si="118"/>
        <v>268.14964657860094</v>
      </c>
      <c r="Q910">
        <f t="shared" si="119"/>
        <v>12619.364102400003</v>
      </c>
    </row>
    <row r="911" spans="3:17">
      <c r="C911">
        <v>100</v>
      </c>
      <c r="D911">
        <v>50</v>
      </c>
      <c r="E911">
        <f t="shared" si="112"/>
        <v>0.40806999999999999</v>
      </c>
      <c r="F911">
        <v>0.1923</v>
      </c>
      <c r="G911">
        <v>177.8</v>
      </c>
      <c r="H911">
        <v>99.7</v>
      </c>
      <c r="I911">
        <v>91.4</v>
      </c>
      <c r="J911">
        <v>149.6</v>
      </c>
      <c r="K911">
        <f t="shared" si="113"/>
        <v>8.2999999999999972</v>
      </c>
      <c r="L911">
        <f t="shared" si="114"/>
        <v>28.200000000000017</v>
      </c>
      <c r="M911">
        <f t="shared" si="115"/>
        <v>14161.983655299993</v>
      </c>
      <c r="N911">
        <f t="shared" si="116"/>
        <v>22674.604518000015</v>
      </c>
      <c r="O911">
        <f t="shared" si="117"/>
        <v>36.24992367814567</v>
      </c>
      <c r="P911">
        <f t="shared" si="118"/>
        <v>390.67623372233362</v>
      </c>
      <c r="Q911">
        <f t="shared" si="119"/>
        <v>8512.6208627000215</v>
      </c>
    </row>
    <row r="912" spans="3:17">
      <c r="C912">
        <v>100</v>
      </c>
      <c r="D912">
        <v>50</v>
      </c>
      <c r="E912">
        <f t="shared" si="112"/>
        <v>0.40806999999999999</v>
      </c>
      <c r="F912">
        <v>0.1923</v>
      </c>
      <c r="G912">
        <v>180.6</v>
      </c>
      <c r="H912">
        <v>100.2</v>
      </c>
      <c r="I912">
        <v>92.8</v>
      </c>
      <c r="J912">
        <v>149.6</v>
      </c>
      <c r="K912">
        <f t="shared" si="113"/>
        <v>7.4000000000000057</v>
      </c>
      <c r="L912">
        <f t="shared" si="114"/>
        <v>31</v>
      </c>
      <c r="M912">
        <f t="shared" si="115"/>
        <v>12626.346873400009</v>
      </c>
      <c r="N912">
        <f t="shared" si="116"/>
        <v>24925.983690000001</v>
      </c>
      <c r="O912">
        <f t="shared" si="117"/>
        <v>41.035551159597439</v>
      </c>
      <c r="P912">
        <f t="shared" si="118"/>
        <v>307.69287889647234</v>
      </c>
      <c r="Q912">
        <f t="shared" si="119"/>
        <v>12299.636816599992</v>
      </c>
    </row>
    <row r="913" spans="3:17">
      <c r="C913">
        <v>100</v>
      </c>
      <c r="D913">
        <v>50</v>
      </c>
      <c r="E913">
        <f t="shared" si="112"/>
        <v>0.40806999999999999</v>
      </c>
      <c r="F913">
        <v>0.1923</v>
      </c>
      <c r="G913">
        <v>180.8</v>
      </c>
      <c r="H913">
        <v>100.8</v>
      </c>
      <c r="I913">
        <v>92.9</v>
      </c>
      <c r="J913">
        <v>150</v>
      </c>
      <c r="K913">
        <f t="shared" si="113"/>
        <v>7.8999999999999915</v>
      </c>
      <c r="L913">
        <f t="shared" si="114"/>
        <v>30.800000000000011</v>
      </c>
      <c r="M913">
        <f t="shared" si="115"/>
        <v>13479.478418899986</v>
      </c>
      <c r="N913">
        <f t="shared" si="116"/>
        <v>24765.170892000009</v>
      </c>
      <c r="O913">
        <f t="shared" si="117"/>
        <v>39.461926724487256</v>
      </c>
      <c r="P913">
        <f t="shared" si="118"/>
        <v>341.58186225954302</v>
      </c>
      <c r="Q913">
        <f t="shared" si="119"/>
        <v>11285.692473100024</v>
      </c>
    </row>
    <row r="914" spans="3:17">
      <c r="C914">
        <v>100</v>
      </c>
      <c r="D914">
        <v>50</v>
      </c>
      <c r="E914">
        <f t="shared" si="112"/>
        <v>0.40806999999999999</v>
      </c>
      <c r="F914">
        <v>0.1923</v>
      </c>
      <c r="G914">
        <v>180.2</v>
      </c>
      <c r="H914">
        <v>101.8</v>
      </c>
      <c r="I914">
        <v>91.4</v>
      </c>
      <c r="J914">
        <v>150.69999999999999</v>
      </c>
      <c r="K914">
        <f t="shared" si="113"/>
        <v>10.399999999999991</v>
      </c>
      <c r="L914">
        <f t="shared" si="114"/>
        <v>29.5</v>
      </c>
      <c r="M914">
        <f t="shared" si="115"/>
        <v>17745.136146399986</v>
      </c>
      <c r="N914">
        <f t="shared" si="116"/>
        <v>23719.887705000001</v>
      </c>
      <c r="O914">
        <f t="shared" si="117"/>
        <v>32.014253696864969</v>
      </c>
      <c r="P914">
        <f t="shared" si="118"/>
        <v>554.28860889353473</v>
      </c>
      <c r="Q914">
        <f t="shared" si="119"/>
        <v>5974.7515586000154</v>
      </c>
    </row>
    <row r="915" spans="3:17">
      <c r="C915">
        <v>100</v>
      </c>
      <c r="D915">
        <v>50</v>
      </c>
      <c r="E915">
        <f t="shared" si="112"/>
        <v>0.40806999999999999</v>
      </c>
      <c r="F915">
        <v>0.1923</v>
      </c>
      <c r="G915">
        <v>180.5</v>
      </c>
      <c r="H915">
        <v>102.4</v>
      </c>
      <c r="I915">
        <v>92.7</v>
      </c>
      <c r="J915">
        <v>151.9</v>
      </c>
      <c r="K915">
        <f t="shared" si="113"/>
        <v>9.7000000000000028</v>
      </c>
      <c r="L915">
        <f t="shared" si="114"/>
        <v>28.599999999999994</v>
      </c>
      <c r="M915">
        <f t="shared" si="115"/>
        <v>16550.751982700007</v>
      </c>
      <c r="N915">
        <f t="shared" si="116"/>
        <v>22996.230113999995</v>
      </c>
      <c r="O915">
        <f t="shared" si="117"/>
        <v>32.979180496032576</v>
      </c>
      <c r="P915">
        <f t="shared" si="118"/>
        <v>501.85455592782472</v>
      </c>
      <c r="Q915">
        <f t="shared" si="119"/>
        <v>6445.4781312999876</v>
      </c>
    </row>
    <row r="916" spans="3:17">
      <c r="C916">
        <v>100</v>
      </c>
      <c r="D916">
        <v>50</v>
      </c>
      <c r="E916">
        <f t="shared" si="112"/>
        <v>0.40806999999999999</v>
      </c>
      <c r="F916">
        <v>0.1923</v>
      </c>
      <c r="G916">
        <v>181</v>
      </c>
      <c r="H916">
        <v>100.5</v>
      </c>
      <c r="I916">
        <v>92.9</v>
      </c>
      <c r="J916">
        <v>152.19999999999999</v>
      </c>
      <c r="K916">
        <f t="shared" si="113"/>
        <v>7.5999999999999943</v>
      </c>
      <c r="L916">
        <f t="shared" si="114"/>
        <v>28.800000000000011</v>
      </c>
      <c r="M916">
        <f t="shared" si="115"/>
        <v>12967.599491599991</v>
      </c>
      <c r="N916">
        <f t="shared" si="116"/>
        <v>23157.042912000008</v>
      </c>
      <c r="O916">
        <f t="shared" si="117"/>
        <v>39.773758499578136</v>
      </c>
      <c r="P916">
        <f t="shared" si="118"/>
        <v>326.03404809574465</v>
      </c>
      <c r="Q916">
        <f t="shared" si="119"/>
        <v>10189.443420400017</v>
      </c>
    </row>
    <row r="917" spans="3:17">
      <c r="C917">
        <v>100</v>
      </c>
      <c r="D917">
        <v>50</v>
      </c>
      <c r="E917">
        <f t="shared" si="112"/>
        <v>0.40806999999999999</v>
      </c>
      <c r="F917">
        <v>0.1923</v>
      </c>
      <c r="G917">
        <v>181.1</v>
      </c>
      <c r="H917">
        <v>104.5</v>
      </c>
      <c r="I917">
        <v>92.7</v>
      </c>
      <c r="J917">
        <v>152.4</v>
      </c>
      <c r="K917">
        <f t="shared" si="113"/>
        <v>11.799999999999997</v>
      </c>
      <c r="L917">
        <f t="shared" si="114"/>
        <v>28.699999999999989</v>
      </c>
      <c r="M917">
        <f t="shared" si="115"/>
        <v>20133.904473799994</v>
      </c>
      <c r="N917">
        <f t="shared" si="116"/>
        <v>23076.63651299999</v>
      </c>
      <c r="O917">
        <f t="shared" si="117"/>
        <v>27.580288351175156</v>
      </c>
      <c r="P917">
        <f t="shared" si="118"/>
        <v>730.01065896912996</v>
      </c>
      <c r="Q917">
        <f t="shared" si="119"/>
        <v>2942.7320391999965</v>
      </c>
    </row>
    <row r="918" spans="3:17">
      <c r="C918">
        <v>100</v>
      </c>
      <c r="D918">
        <v>50</v>
      </c>
      <c r="E918">
        <f t="shared" si="112"/>
        <v>0.40806999999999999</v>
      </c>
      <c r="F918">
        <v>0.1923</v>
      </c>
      <c r="G918">
        <v>182.4</v>
      </c>
      <c r="H918">
        <v>103.3</v>
      </c>
      <c r="I918">
        <v>91.8</v>
      </c>
      <c r="J918">
        <v>153.9</v>
      </c>
      <c r="K918">
        <f t="shared" si="113"/>
        <v>11.5</v>
      </c>
      <c r="L918">
        <f t="shared" si="114"/>
        <v>28.5</v>
      </c>
      <c r="M918">
        <f t="shared" si="115"/>
        <v>19622.025546500001</v>
      </c>
      <c r="N918">
        <f t="shared" si="116"/>
        <v>22915.823714999999</v>
      </c>
      <c r="O918">
        <f t="shared" si="117"/>
        <v>29.184417249488245</v>
      </c>
      <c r="P918">
        <f t="shared" si="118"/>
        <v>672.34597760707652</v>
      </c>
      <c r="Q918">
        <f t="shared" si="119"/>
        <v>3293.7981684999977</v>
      </c>
    </row>
    <row r="919" spans="3:17">
      <c r="C919">
        <v>100</v>
      </c>
      <c r="D919">
        <v>50</v>
      </c>
      <c r="E919">
        <f t="shared" si="112"/>
        <v>0.40806999999999999</v>
      </c>
      <c r="F919">
        <v>0.1923</v>
      </c>
      <c r="G919">
        <v>180.8</v>
      </c>
      <c r="H919">
        <v>103.2</v>
      </c>
      <c r="I919">
        <v>90.9</v>
      </c>
      <c r="J919">
        <v>152.9</v>
      </c>
      <c r="K919">
        <f t="shared" si="113"/>
        <v>12.299999999999997</v>
      </c>
      <c r="L919">
        <f t="shared" si="114"/>
        <v>27.900000000000006</v>
      </c>
      <c r="M919">
        <f t="shared" si="115"/>
        <v>20987.036019299994</v>
      </c>
      <c r="N919">
        <f t="shared" si="116"/>
        <v>22433.385321000005</v>
      </c>
      <c r="O919">
        <f t="shared" si="117"/>
        <v>26.320539941530793</v>
      </c>
      <c r="P919">
        <f t="shared" si="118"/>
        <v>797.36343045853926</v>
      </c>
      <c r="Q919">
        <f t="shared" si="119"/>
        <v>1446.349301700011</v>
      </c>
    </row>
    <row r="920" spans="3:17">
      <c r="C920">
        <v>100</v>
      </c>
      <c r="D920">
        <v>50</v>
      </c>
      <c r="E920">
        <f t="shared" si="112"/>
        <v>0.40806999999999999</v>
      </c>
      <c r="F920">
        <v>0.1923</v>
      </c>
      <c r="G920">
        <v>180.7</v>
      </c>
      <c r="H920">
        <v>103.4</v>
      </c>
      <c r="I920">
        <v>92.3</v>
      </c>
      <c r="J920">
        <v>153.4</v>
      </c>
      <c r="K920">
        <f t="shared" si="113"/>
        <v>11.100000000000009</v>
      </c>
      <c r="L920">
        <f t="shared" si="114"/>
        <v>27.299999999999983</v>
      </c>
      <c r="M920">
        <f t="shared" si="115"/>
        <v>18939.520310100015</v>
      </c>
      <c r="N920">
        <f t="shared" si="116"/>
        <v>21950.946926999986</v>
      </c>
      <c r="O920">
        <f t="shared" si="117"/>
        <v>28.428585497744258</v>
      </c>
      <c r="P920">
        <f t="shared" si="118"/>
        <v>666.21395255851974</v>
      </c>
      <c r="Q920">
        <f t="shared" si="119"/>
        <v>3011.4266168999711</v>
      </c>
    </row>
    <row r="921" spans="3:17">
      <c r="C921">
        <v>100</v>
      </c>
      <c r="D921">
        <v>50</v>
      </c>
      <c r="E921">
        <f t="shared" si="112"/>
        <v>0.40806999999999999</v>
      </c>
      <c r="F921">
        <v>0.1923</v>
      </c>
      <c r="G921">
        <v>182</v>
      </c>
      <c r="H921">
        <v>104.7</v>
      </c>
      <c r="I921">
        <v>93.1</v>
      </c>
      <c r="J921">
        <v>154.4</v>
      </c>
      <c r="K921">
        <f t="shared" si="113"/>
        <v>11.600000000000009</v>
      </c>
      <c r="L921">
        <f t="shared" si="114"/>
        <v>27.599999999999994</v>
      </c>
      <c r="M921">
        <f t="shared" si="115"/>
        <v>19792.651855600016</v>
      </c>
      <c r="N921">
        <f t="shared" si="116"/>
        <v>22192.166123999996</v>
      </c>
      <c r="O921">
        <f t="shared" si="117"/>
        <v>27.514706165093756</v>
      </c>
      <c r="P921">
        <f t="shared" si="118"/>
        <v>719.34810921985263</v>
      </c>
      <c r="Q921">
        <f t="shared" si="119"/>
        <v>2399.5142683999802</v>
      </c>
    </row>
    <row r="922" spans="3:17">
      <c r="C922">
        <v>100</v>
      </c>
      <c r="D922">
        <v>50</v>
      </c>
      <c r="E922">
        <f t="shared" si="112"/>
        <v>0.40806999999999999</v>
      </c>
      <c r="F922">
        <v>0.1923</v>
      </c>
      <c r="G922">
        <v>181.1</v>
      </c>
      <c r="H922">
        <v>102.9</v>
      </c>
      <c r="I922">
        <v>92.2</v>
      </c>
      <c r="J922">
        <v>154.9</v>
      </c>
      <c r="K922">
        <f t="shared" si="113"/>
        <v>10.700000000000003</v>
      </c>
      <c r="L922">
        <f t="shared" si="114"/>
        <v>26.199999999999989</v>
      </c>
      <c r="M922">
        <f t="shared" si="115"/>
        <v>18257.015073700004</v>
      </c>
      <c r="N922">
        <f t="shared" si="116"/>
        <v>21066.476537999992</v>
      </c>
      <c r="O922">
        <f t="shared" si="117"/>
        <v>28.903435869234631</v>
      </c>
      <c r="P922">
        <f t="shared" si="118"/>
        <v>631.65552899311604</v>
      </c>
      <c r="Q922">
        <f t="shared" si="119"/>
        <v>2809.4614642999877</v>
      </c>
    </row>
    <row r="923" spans="3:17">
      <c r="C923">
        <v>100</v>
      </c>
      <c r="D923">
        <v>50</v>
      </c>
      <c r="E923">
        <f t="shared" si="112"/>
        <v>0.40806999999999999</v>
      </c>
      <c r="F923">
        <v>0.1923</v>
      </c>
      <c r="G923">
        <v>180.1</v>
      </c>
      <c r="H923">
        <v>105.3</v>
      </c>
      <c r="I923">
        <v>90.8</v>
      </c>
      <c r="J923">
        <v>156.30000000000001</v>
      </c>
      <c r="K923">
        <f t="shared" si="113"/>
        <v>14.5</v>
      </c>
      <c r="L923">
        <f t="shared" si="114"/>
        <v>23.799999999999983</v>
      </c>
      <c r="M923">
        <f t="shared" si="115"/>
        <v>24740.814819500003</v>
      </c>
      <c r="N923">
        <f t="shared" si="116"/>
        <v>19136.722961999985</v>
      </c>
      <c r="O923">
        <f t="shared" si="117"/>
        <v>16.601929401928196</v>
      </c>
      <c r="P923">
        <f t="shared" si="118"/>
        <v>1490.2373224540115</v>
      </c>
      <c r="Q923">
        <f t="shared" si="119"/>
        <v>-5604.0918575000178</v>
      </c>
    </row>
    <row r="924" spans="3:17">
      <c r="C924">
        <v>100</v>
      </c>
      <c r="D924">
        <v>50</v>
      </c>
      <c r="E924">
        <f t="shared" si="112"/>
        <v>0.40806999999999999</v>
      </c>
      <c r="F924">
        <v>0.1923</v>
      </c>
      <c r="G924">
        <v>180.5</v>
      </c>
      <c r="H924">
        <v>104.7</v>
      </c>
      <c r="I924">
        <v>92.1</v>
      </c>
      <c r="J924">
        <v>157.9</v>
      </c>
      <c r="K924">
        <f t="shared" si="113"/>
        <v>12.600000000000009</v>
      </c>
      <c r="L924">
        <f t="shared" si="114"/>
        <v>22.599999999999994</v>
      </c>
      <c r="M924">
        <f t="shared" si="115"/>
        <v>21498.914946600016</v>
      </c>
      <c r="N924">
        <f t="shared" si="116"/>
        <v>18171.846173999995</v>
      </c>
      <c r="O924">
        <f t="shared" si="117"/>
        <v>19.692266071373979</v>
      </c>
      <c r="P924">
        <f t="shared" si="118"/>
        <v>1091.7440821019734</v>
      </c>
      <c r="Q924">
        <f t="shared" si="119"/>
        <v>-3327.0687726000215</v>
      </c>
    </row>
    <row r="925" spans="3:17">
      <c r="C925">
        <v>100</v>
      </c>
      <c r="D925">
        <v>50</v>
      </c>
      <c r="E925">
        <f t="shared" si="112"/>
        <v>0.40806999999999999</v>
      </c>
      <c r="F925">
        <v>0.1923</v>
      </c>
      <c r="G925">
        <v>178.8</v>
      </c>
      <c r="H925">
        <v>107.5</v>
      </c>
      <c r="I925">
        <v>91.2</v>
      </c>
      <c r="J925">
        <v>156.69999999999999</v>
      </c>
      <c r="K925">
        <f t="shared" si="113"/>
        <v>16.299999999999997</v>
      </c>
      <c r="L925">
        <f t="shared" si="114"/>
        <v>22.100000000000023</v>
      </c>
      <c r="M925">
        <f t="shared" si="115"/>
        <v>27812.088383299993</v>
      </c>
      <c r="N925">
        <f t="shared" si="116"/>
        <v>17769.814179000019</v>
      </c>
      <c r="O925">
        <f t="shared" si="117"/>
        <v>10.053955515301723</v>
      </c>
      <c r="P925">
        <f t="shared" si="118"/>
        <v>2766.2832146980454</v>
      </c>
      <c r="Q925">
        <f t="shared" si="119"/>
        <v>-10042.274204299974</v>
      </c>
    </row>
    <row r="926" spans="3:17">
      <c r="C926">
        <v>100</v>
      </c>
      <c r="D926">
        <v>50</v>
      </c>
      <c r="E926">
        <f t="shared" si="112"/>
        <v>0.40806999999999999</v>
      </c>
      <c r="F926">
        <v>0.1923</v>
      </c>
      <c r="G926">
        <v>181.3</v>
      </c>
      <c r="H926">
        <v>106.9</v>
      </c>
      <c r="I926">
        <v>92.2</v>
      </c>
      <c r="J926">
        <v>155.5</v>
      </c>
      <c r="K926">
        <f t="shared" si="113"/>
        <v>14.700000000000003</v>
      </c>
      <c r="L926">
        <f t="shared" si="114"/>
        <v>25.800000000000011</v>
      </c>
      <c r="M926">
        <f t="shared" si="115"/>
        <v>25082.067437700007</v>
      </c>
      <c r="N926">
        <f t="shared" si="116"/>
        <v>20744.850942000008</v>
      </c>
      <c r="O926">
        <f t="shared" si="117"/>
        <v>18.312727831977238</v>
      </c>
      <c r="P926">
        <f t="shared" si="118"/>
        <v>1369.6521713112732</v>
      </c>
      <c r="Q926">
        <f t="shared" si="119"/>
        <v>-4337.2164956999986</v>
      </c>
    </row>
    <row r="927" spans="3:17">
      <c r="C927">
        <v>100</v>
      </c>
      <c r="D927">
        <v>50</v>
      </c>
      <c r="E927">
        <f t="shared" si="112"/>
        <v>0.40806999999999999</v>
      </c>
      <c r="F927">
        <v>0.1923</v>
      </c>
      <c r="G927">
        <v>181.3</v>
      </c>
      <c r="H927">
        <v>105.1</v>
      </c>
      <c r="I927">
        <v>91.4</v>
      </c>
      <c r="J927">
        <v>158.4</v>
      </c>
      <c r="K927">
        <f t="shared" si="113"/>
        <v>13.699999999999989</v>
      </c>
      <c r="L927">
        <f t="shared" si="114"/>
        <v>22.900000000000006</v>
      </c>
      <c r="M927">
        <f t="shared" si="115"/>
        <v>23375.804346699981</v>
      </c>
      <c r="N927">
        <f t="shared" si="116"/>
        <v>18413.065371000008</v>
      </c>
      <c r="O927">
        <f t="shared" si="117"/>
        <v>17.598843944601668</v>
      </c>
      <c r="P927">
        <f t="shared" si="118"/>
        <v>1328.2579480949576</v>
      </c>
      <c r="Q927">
        <f t="shared" si="119"/>
        <v>-4962.7389756999728</v>
      </c>
    </row>
    <row r="928" spans="3:17">
      <c r="C928">
        <v>100</v>
      </c>
      <c r="D928">
        <v>50</v>
      </c>
      <c r="E928">
        <f t="shared" si="112"/>
        <v>0.40806999999999999</v>
      </c>
      <c r="F928">
        <v>0.1923</v>
      </c>
      <c r="G928">
        <v>179.6</v>
      </c>
      <c r="H928">
        <v>105.9</v>
      </c>
      <c r="I928">
        <v>91.4</v>
      </c>
      <c r="J928">
        <v>157.9</v>
      </c>
      <c r="K928">
        <f t="shared" si="113"/>
        <v>14.5</v>
      </c>
      <c r="L928">
        <f t="shared" si="114"/>
        <v>21.699999999999989</v>
      </c>
      <c r="M928">
        <f t="shared" si="115"/>
        <v>24740.814819500003</v>
      </c>
      <c r="N928">
        <f t="shared" si="116"/>
        <v>17448.188582999992</v>
      </c>
      <c r="O928">
        <f t="shared" si="117"/>
        <v>13.626988773129764</v>
      </c>
      <c r="P928">
        <f t="shared" si="118"/>
        <v>1815.5746094313163</v>
      </c>
      <c r="Q928">
        <f t="shared" si="119"/>
        <v>-7292.6262365000111</v>
      </c>
    </row>
    <row r="929" spans="3:17">
      <c r="C929">
        <v>100</v>
      </c>
      <c r="D929">
        <v>50</v>
      </c>
      <c r="E929">
        <f t="shared" si="112"/>
        <v>0.40806999999999999</v>
      </c>
      <c r="F929">
        <v>0.1923</v>
      </c>
      <c r="G929">
        <v>181.8</v>
      </c>
      <c r="H929">
        <v>106.8</v>
      </c>
      <c r="I929">
        <v>93.9</v>
      </c>
      <c r="J929">
        <v>157.9</v>
      </c>
      <c r="K929">
        <f t="shared" si="113"/>
        <v>12.899999999999991</v>
      </c>
      <c r="L929">
        <f t="shared" si="114"/>
        <v>23.900000000000006</v>
      </c>
      <c r="M929">
        <f t="shared" si="115"/>
        <v>22010.793873899987</v>
      </c>
      <c r="N929">
        <f t="shared" si="116"/>
        <v>19217.129361000003</v>
      </c>
      <c r="O929">
        <f t="shared" si="117"/>
        <v>20.279663660442967</v>
      </c>
      <c r="P929">
        <f t="shared" si="118"/>
        <v>1085.3628660929778</v>
      </c>
      <c r="Q929">
        <f t="shared" si="119"/>
        <v>-2793.6645128999844</v>
      </c>
    </row>
    <row r="930" spans="3:17">
      <c r="C930">
        <v>100</v>
      </c>
      <c r="D930">
        <v>50</v>
      </c>
      <c r="E930">
        <f t="shared" si="112"/>
        <v>0.40806999999999999</v>
      </c>
      <c r="F930">
        <v>0.1923</v>
      </c>
      <c r="G930">
        <v>178.8</v>
      </c>
      <c r="H930">
        <v>107.4</v>
      </c>
      <c r="I930">
        <v>91.6</v>
      </c>
      <c r="J930">
        <v>159.5</v>
      </c>
      <c r="K930">
        <f t="shared" si="113"/>
        <v>15.800000000000011</v>
      </c>
      <c r="L930">
        <f t="shared" si="114"/>
        <v>19.300000000000011</v>
      </c>
      <c r="M930">
        <f t="shared" si="115"/>
        <v>26958.956837800019</v>
      </c>
      <c r="N930">
        <f t="shared" si="116"/>
        <v>15518.435007000011</v>
      </c>
      <c r="O930">
        <f t="shared" si="117"/>
        <v>6.7955968441700971</v>
      </c>
      <c r="P930">
        <f t="shared" si="118"/>
        <v>3967.1212780858168</v>
      </c>
      <c r="Q930">
        <f t="shared" si="119"/>
        <v>-11440.521830800008</v>
      </c>
    </row>
    <row r="931" spans="3:17">
      <c r="C931">
        <v>100</v>
      </c>
      <c r="D931">
        <v>50</v>
      </c>
      <c r="E931">
        <f t="shared" si="112"/>
        <v>0.40806999999999999</v>
      </c>
      <c r="F931">
        <v>0.1923</v>
      </c>
      <c r="G931">
        <v>179.9</v>
      </c>
      <c r="H931">
        <v>107.3</v>
      </c>
      <c r="I931">
        <v>91.7</v>
      </c>
      <c r="J931">
        <v>158.1</v>
      </c>
      <c r="K931">
        <f t="shared" si="113"/>
        <v>15.599999999999994</v>
      </c>
      <c r="L931">
        <f t="shared" si="114"/>
        <v>21.800000000000011</v>
      </c>
      <c r="M931">
        <f t="shared" si="115"/>
        <v>26617.704219599989</v>
      </c>
      <c r="N931">
        <f t="shared" si="116"/>
        <v>17528.59498200001</v>
      </c>
      <c r="O931">
        <f t="shared" si="117"/>
        <v>11.237775575246454</v>
      </c>
      <c r="P931">
        <f t="shared" si="118"/>
        <v>2368.5919016064922</v>
      </c>
      <c r="Q931">
        <f t="shared" si="119"/>
        <v>-9089.1092375999797</v>
      </c>
    </row>
    <row r="932" spans="3:17">
      <c r="C932">
        <v>100</v>
      </c>
      <c r="D932">
        <v>50</v>
      </c>
      <c r="E932">
        <f t="shared" si="112"/>
        <v>0.40806999999999999</v>
      </c>
      <c r="F932">
        <v>0.1923</v>
      </c>
      <c r="G932">
        <v>180.3</v>
      </c>
      <c r="H932">
        <v>106.4</v>
      </c>
      <c r="I932">
        <v>91.3</v>
      </c>
      <c r="J932">
        <v>157.80000000000001</v>
      </c>
      <c r="K932">
        <f t="shared" si="113"/>
        <v>15.100000000000009</v>
      </c>
      <c r="L932">
        <f t="shared" si="114"/>
        <v>22.5</v>
      </c>
      <c r="M932">
        <f t="shared" si="115"/>
        <v>25764.572674100014</v>
      </c>
      <c r="N932">
        <f t="shared" si="116"/>
        <v>18091.439774999999</v>
      </c>
      <c r="O932">
        <f t="shared" si="117"/>
        <v>13.479097084078182</v>
      </c>
      <c r="P932">
        <f t="shared" si="118"/>
        <v>1911.446479937719</v>
      </c>
      <c r="Q932">
        <f t="shared" si="119"/>
        <v>-7673.1328991000155</v>
      </c>
    </row>
    <row r="933" spans="3:17">
      <c r="C933">
        <v>100</v>
      </c>
      <c r="D933">
        <v>50</v>
      </c>
      <c r="E933">
        <f t="shared" si="112"/>
        <v>0.40806999999999999</v>
      </c>
      <c r="F933">
        <v>0.1923</v>
      </c>
      <c r="G933">
        <v>180.3</v>
      </c>
      <c r="H933">
        <v>106.6</v>
      </c>
      <c r="I933">
        <v>92</v>
      </c>
      <c r="J933">
        <v>157</v>
      </c>
      <c r="K933">
        <f t="shared" si="113"/>
        <v>14.599999999999994</v>
      </c>
      <c r="L933">
        <f t="shared" si="114"/>
        <v>23.300000000000011</v>
      </c>
      <c r="M933">
        <f t="shared" si="115"/>
        <v>24911.441128599992</v>
      </c>
      <c r="N933">
        <f t="shared" si="116"/>
        <v>18734.69096700001</v>
      </c>
      <c r="O933">
        <f t="shared" si="117"/>
        <v>15.514964889379192</v>
      </c>
      <c r="P933">
        <f t="shared" si="118"/>
        <v>1605.6395426104498</v>
      </c>
      <c r="Q933">
        <f t="shared" si="119"/>
        <v>-6176.7501615999827</v>
      </c>
    </row>
    <row r="934" spans="3:17">
      <c r="C934">
        <v>100</v>
      </c>
      <c r="D934">
        <v>50</v>
      </c>
      <c r="E934">
        <f t="shared" si="112"/>
        <v>0.40806999999999999</v>
      </c>
      <c r="F934">
        <v>0.1923</v>
      </c>
      <c r="G934">
        <v>178.7</v>
      </c>
      <c r="H934">
        <v>107.2</v>
      </c>
      <c r="I934">
        <v>91.3</v>
      </c>
      <c r="J934">
        <v>158.69999999999999</v>
      </c>
      <c r="K934">
        <f t="shared" si="113"/>
        <v>15.900000000000006</v>
      </c>
      <c r="L934">
        <f t="shared" si="114"/>
        <v>20</v>
      </c>
      <c r="M934">
        <f t="shared" si="115"/>
        <v>27129.583146900011</v>
      </c>
      <c r="N934">
        <f t="shared" si="116"/>
        <v>16081.2798</v>
      </c>
      <c r="O934">
        <f t="shared" si="117"/>
        <v>7.7517404903771121</v>
      </c>
      <c r="P934">
        <f t="shared" si="118"/>
        <v>3499.8053895867961</v>
      </c>
      <c r="Q934">
        <f t="shared" si="119"/>
        <v>-11048.303346900011</v>
      </c>
    </row>
    <row r="935" spans="3:17">
      <c r="C935">
        <v>100</v>
      </c>
      <c r="D935">
        <v>50</v>
      </c>
      <c r="E935">
        <f t="shared" si="112"/>
        <v>0.40806999999999999</v>
      </c>
      <c r="F935">
        <v>0.1923</v>
      </c>
      <c r="G935">
        <v>180.1</v>
      </c>
      <c r="H935">
        <v>105.6</v>
      </c>
      <c r="I935">
        <v>91.9</v>
      </c>
      <c r="J935">
        <v>158.19999999999999</v>
      </c>
      <c r="K935">
        <f t="shared" si="113"/>
        <v>13.699999999999989</v>
      </c>
      <c r="L935">
        <f t="shared" si="114"/>
        <v>21.900000000000006</v>
      </c>
      <c r="M935">
        <f t="shared" si="115"/>
        <v>23375.804346699981</v>
      </c>
      <c r="N935">
        <f t="shared" si="116"/>
        <v>17609.001381000005</v>
      </c>
      <c r="O935">
        <f t="shared" si="117"/>
        <v>15.864084471179705</v>
      </c>
      <c r="P935">
        <f t="shared" si="118"/>
        <v>1473.5047830315593</v>
      </c>
      <c r="Q935">
        <f t="shared" si="119"/>
        <v>-5766.8029656999752</v>
      </c>
    </row>
    <row r="936" spans="3:17">
      <c r="C936">
        <v>100</v>
      </c>
      <c r="D936">
        <v>50</v>
      </c>
      <c r="E936">
        <f t="shared" si="112"/>
        <v>0.40806999999999999</v>
      </c>
      <c r="F936">
        <v>0.1923</v>
      </c>
      <c r="G936">
        <v>178.4</v>
      </c>
      <c r="H936">
        <v>106.5</v>
      </c>
      <c r="I936">
        <v>90.8</v>
      </c>
      <c r="J936">
        <v>159.6</v>
      </c>
      <c r="K936">
        <f t="shared" si="113"/>
        <v>15.700000000000003</v>
      </c>
      <c r="L936">
        <f t="shared" si="114"/>
        <v>18.800000000000011</v>
      </c>
      <c r="M936">
        <f t="shared" si="115"/>
        <v>26788.330528700008</v>
      </c>
      <c r="N936">
        <f t="shared" si="116"/>
        <v>15116.403012000008</v>
      </c>
      <c r="O936">
        <f t="shared" si="117"/>
        <v>6.1925185743937625</v>
      </c>
      <c r="P936">
        <f t="shared" si="118"/>
        <v>4325.9184783830124</v>
      </c>
      <c r="Q936">
        <f t="shared" si="119"/>
        <v>-11671.9275167</v>
      </c>
    </row>
    <row r="937" spans="3:17">
      <c r="C937">
        <v>100</v>
      </c>
      <c r="D937">
        <v>50</v>
      </c>
      <c r="E937">
        <f t="shared" si="112"/>
        <v>0.40806999999999999</v>
      </c>
      <c r="F937">
        <v>0.1923</v>
      </c>
      <c r="G937">
        <v>181.1</v>
      </c>
      <c r="H937">
        <v>107.2</v>
      </c>
      <c r="I937">
        <v>91.3</v>
      </c>
      <c r="J937">
        <v>158.6</v>
      </c>
      <c r="K937">
        <f t="shared" si="113"/>
        <v>15.900000000000006</v>
      </c>
      <c r="L937">
        <f t="shared" si="114"/>
        <v>22.5</v>
      </c>
      <c r="M937">
        <f t="shared" si="115"/>
        <v>27129.583146900011</v>
      </c>
      <c r="N937">
        <f t="shared" si="116"/>
        <v>18091.439774999999</v>
      </c>
      <c r="O937">
        <f t="shared" si="117"/>
        <v>11.829084719765723</v>
      </c>
      <c r="P937">
        <f t="shared" si="118"/>
        <v>2293.4642696038886</v>
      </c>
      <c r="Q937">
        <f t="shared" si="119"/>
        <v>-9038.1433719000124</v>
      </c>
    </row>
    <row r="938" spans="3:17">
      <c r="C938">
        <v>100</v>
      </c>
      <c r="D938">
        <v>50</v>
      </c>
      <c r="E938">
        <f t="shared" si="112"/>
        <v>0.40806999999999999</v>
      </c>
      <c r="F938">
        <v>0.1923</v>
      </c>
      <c r="G938">
        <v>178.7</v>
      </c>
      <c r="H938">
        <v>107.5</v>
      </c>
      <c r="I938">
        <v>91.8</v>
      </c>
      <c r="J938">
        <v>159.80000000000001</v>
      </c>
      <c r="K938">
        <f t="shared" si="113"/>
        <v>15.700000000000003</v>
      </c>
      <c r="L938">
        <f t="shared" si="114"/>
        <v>18.899999999999977</v>
      </c>
      <c r="M938">
        <f t="shared" si="115"/>
        <v>26788.330528700008</v>
      </c>
      <c r="N938">
        <f t="shared" si="116"/>
        <v>15196.809410999982</v>
      </c>
      <c r="O938">
        <f t="shared" si="117"/>
        <v>6.3021693926918712</v>
      </c>
      <c r="P938">
        <f t="shared" si="118"/>
        <v>4250.6522531375185</v>
      </c>
      <c r="Q938">
        <f t="shared" si="119"/>
        <v>-11591.521117700026</v>
      </c>
    </row>
    <row r="939" spans="3:17">
      <c r="C939">
        <v>100</v>
      </c>
      <c r="D939">
        <v>50</v>
      </c>
      <c r="E939">
        <f t="shared" si="112"/>
        <v>0.40806999999999999</v>
      </c>
      <c r="F939">
        <v>0.1923</v>
      </c>
      <c r="G939">
        <v>179.3</v>
      </c>
      <c r="H939">
        <v>110.3</v>
      </c>
      <c r="I939">
        <v>91.1</v>
      </c>
      <c r="J939">
        <v>158</v>
      </c>
      <c r="K939">
        <f t="shared" si="113"/>
        <v>19.200000000000003</v>
      </c>
      <c r="L939">
        <f t="shared" si="114"/>
        <v>21.300000000000011</v>
      </c>
      <c r="M939">
        <f t="shared" si="115"/>
        <v>32760.251347200006</v>
      </c>
      <c r="N939">
        <f t="shared" si="116"/>
        <v>17126.562987000008</v>
      </c>
      <c r="O939">
        <f t="shared" si="117"/>
        <v>3.4164364408976153</v>
      </c>
      <c r="P939">
        <f t="shared" si="118"/>
        <v>9589.0123858393108</v>
      </c>
      <c r="Q939">
        <f t="shared" si="119"/>
        <v>-15633.688360199998</v>
      </c>
    </row>
    <row r="940" spans="3:17">
      <c r="C940">
        <v>100</v>
      </c>
      <c r="D940">
        <v>50</v>
      </c>
      <c r="E940">
        <f t="shared" si="112"/>
        <v>0.40806999999999999</v>
      </c>
      <c r="F940">
        <v>0.1923</v>
      </c>
      <c r="G940">
        <v>179.1</v>
      </c>
      <c r="H940">
        <v>107.9</v>
      </c>
      <c r="I940">
        <v>90.3</v>
      </c>
      <c r="J940">
        <v>158.5</v>
      </c>
      <c r="K940">
        <f t="shared" si="113"/>
        <v>17.600000000000009</v>
      </c>
      <c r="L940">
        <f t="shared" si="114"/>
        <v>20.599999999999994</v>
      </c>
      <c r="M940">
        <f t="shared" si="115"/>
        <v>30030.230401600013</v>
      </c>
      <c r="N940">
        <f t="shared" si="116"/>
        <v>16563.718193999997</v>
      </c>
      <c r="O940">
        <f t="shared" si="117"/>
        <v>5.3339490018630604</v>
      </c>
      <c r="P940">
        <f t="shared" si="118"/>
        <v>5630.0182830977474</v>
      </c>
      <c r="Q940">
        <f t="shared" si="119"/>
        <v>-13466.512207600015</v>
      </c>
    </row>
    <row r="941" spans="3:17">
      <c r="C941">
        <v>100</v>
      </c>
      <c r="D941">
        <v>50</v>
      </c>
      <c r="E941">
        <f t="shared" si="112"/>
        <v>0.40806999999999999</v>
      </c>
      <c r="F941">
        <v>0.1923</v>
      </c>
      <c r="G941">
        <v>178.6</v>
      </c>
      <c r="H941">
        <v>108.7</v>
      </c>
      <c r="I941">
        <v>91.4</v>
      </c>
      <c r="J941">
        <v>157.1</v>
      </c>
      <c r="K941">
        <f t="shared" si="113"/>
        <v>17.299999999999997</v>
      </c>
      <c r="L941">
        <f t="shared" si="114"/>
        <v>21.5</v>
      </c>
      <c r="M941">
        <f t="shared" si="115"/>
        <v>29518.351474299994</v>
      </c>
      <c r="N941">
        <f t="shared" si="116"/>
        <v>17287.375785</v>
      </c>
      <c r="O941">
        <f t="shared" si="117"/>
        <v>7.1343091098241613</v>
      </c>
      <c r="P941">
        <f t="shared" si="118"/>
        <v>4137.5206792837616</v>
      </c>
      <c r="Q941">
        <f t="shared" si="119"/>
        <v>-12230.975689299994</v>
      </c>
    </row>
    <row r="942" spans="3:17">
      <c r="C942">
        <v>100</v>
      </c>
      <c r="D942">
        <v>50</v>
      </c>
      <c r="E942">
        <f t="shared" si="112"/>
        <v>0.40806999999999999</v>
      </c>
      <c r="F942">
        <v>0.1923</v>
      </c>
      <c r="G942">
        <v>179.5</v>
      </c>
      <c r="H942">
        <v>109.7</v>
      </c>
      <c r="I942">
        <v>91.8</v>
      </c>
      <c r="J942">
        <v>161.1</v>
      </c>
      <c r="K942">
        <f t="shared" si="113"/>
        <v>17.900000000000006</v>
      </c>
      <c r="L942">
        <f t="shared" si="114"/>
        <v>18.400000000000006</v>
      </c>
      <c r="M942">
        <f t="shared" si="115"/>
        <v>30542.109328900013</v>
      </c>
      <c r="N942">
        <f t="shared" si="116"/>
        <v>14794.777416000004</v>
      </c>
      <c r="O942">
        <f t="shared" si="117"/>
        <v>0.9358323579966662</v>
      </c>
      <c r="P942">
        <f t="shared" si="118"/>
        <v>32636.304000303455</v>
      </c>
      <c r="Q942">
        <f t="shared" si="119"/>
        <v>-15747.331912900008</v>
      </c>
    </row>
    <row r="943" spans="3:17">
      <c r="C943">
        <v>100</v>
      </c>
      <c r="D943">
        <v>50</v>
      </c>
      <c r="E943">
        <f t="shared" si="112"/>
        <v>0.40806999999999999</v>
      </c>
      <c r="F943">
        <v>0.1923</v>
      </c>
      <c r="G943">
        <v>178.9</v>
      </c>
      <c r="H943">
        <v>109.5</v>
      </c>
      <c r="I943">
        <v>91.4</v>
      </c>
      <c r="J943">
        <v>160.4</v>
      </c>
      <c r="K943">
        <f t="shared" si="113"/>
        <v>18.099999999999994</v>
      </c>
      <c r="L943">
        <f t="shared" si="114"/>
        <v>18.5</v>
      </c>
      <c r="M943">
        <f t="shared" si="115"/>
        <v>30883.361947099991</v>
      </c>
      <c r="N943">
        <f t="shared" si="116"/>
        <v>14875.183815</v>
      </c>
      <c r="O943">
        <f t="shared" si="117"/>
        <v>0.73831269034265479</v>
      </c>
      <c r="P943">
        <f t="shared" si="118"/>
        <v>41829.650703642736</v>
      </c>
      <c r="Q943">
        <f t="shared" si="119"/>
        <v>-16008.178132099991</v>
      </c>
    </row>
    <row r="944" spans="3:17">
      <c r="C944">
        <v>100</v>
      </c>
      <c r="D944">
        <v>50</v>
      </c>
      <c r="E944">
        <f t="shared" si="112"/>
        <v>0.40806999999999999</v>
      </c>
      <c r="F944">
        <v>0.1923</v>
      </c>
      <c r="G944">
        <v>179.2</v>
      </c>
      <c r="H944">
        <v>109.5</v>
      </c>
      <c r="I944">
        <v>91.7</v>
      </c>
      <c r="J944">
        <v>159.1</v>
      </c>
      <c r="K944">
        <f t="shared" si="113"/>
        <v>17.799999999999997</v>
      </c>
      <c r="L944">
        <f t="shared" si="114"/>
        <v>20.099999999999994</v>
      </c>
      <c r="M944">
        <f t="shared" si="115"/>
        <v>30371.483019799995</v>
      </c>
      <c r="N944">
        <f t="shared" si="116"/>
        <v>16161.686198999994</v>
      </c>
      <c r="O944">
        <f t="shared" si="117"/>
        <v>4.0518070416183285</v>
      </c>
      <c r="P944">
        <f t="shared" si="118"/>
        <v>7495.7871161775138</v>
      </c>
      <c r="Q944">
        <f t="shared" si="119"/>
        <v>-14209.7968208</v>
      </c>
    </row>
    <row r="945" spans="3:17">
      <c r="C945">
        <v>100</v>
      </c>
      <c r="D945">
        <v>50</v>
      </c>
      <c r="E945">
        <f t="shared" si="112"/>
        <v>0.40806999999999999</v>
      </c>
      <c r="F945">
        <v>0.1923</v>
      </c>
      <c r="G945">
        <v>179</v>
      </c>
      <c r="H945">
        <v>109.9</v>
      </c>
      <c r="I945">
        <v>92</v>
      </c>
      <c r="J945">
        <v>160.1</v>
      </c>
      <c r="K945">
        <f t="shared" si="113"/>
        <v>17.900000000000006</v>
      </c>
      <c r="L945">
        <f t="shared" si="114"/>
        <v>18.900000000000006</v>
      </c>
      <c r="M945">
        <f t="shared" si="115"/>
        <v>30542.109328900013</v>
      </c>
      <c r="N945">
        <f t="shared" si="116"/>
        <v>15196.809411000004</v>
      </c>
      <c r="O945">
        <f t="shared" si="117"/>
        <v>1.8185353019098809</v>
      </c>
      <c r="P945">
        <f t="shared" si="118"/>
        <v>16794.894933754524</v>
      </c>
      <c r="Q945">
        <f t="shared" si="119"/>
        <v>-15345.299917900009</v>
      </c>
    </row>
    <row r="946" spans="3:17">
      <c r="C946">
        <v>100</v>
      </c>
      <c r="D946">
        <v>50</v>
      </c>
      <c r="E946">
        <f t="shared" si="112"/>
        <v>0.40806999999999999</v>
      </c>
      <c r="F946">
        <v>0.1923</v>
      </c>
      <c r="G946">
        <v>177.8</v>
      </c>
      <c r="H946">
        <v>111.7</v>
      </c>
      <c r="I946">
        <v>92.5</v>
      </c>
      <c r="J946">
        <v>160.4</v>
      </c>
      <c r="K946">
        <f t="shared" si="113"/>
        <v>19.200000000000003</v>
      </c>
      <c r="L946">
        <f t="shared" si="114"/>
        <v>17.400000000000006</v>
      </c>
      <c r="M946">
        <f t="shared" si="115"/>
        <v>32760.251347200006</v>
      </c>
      <c r="N946">
        <f t="shared" si="116"/>
        <v>13990.713426000004</v>
      </c>
      <c r="O946">
        <f t="shared" si="117"/>
        <v>-3.2114445927862372</v>
      </c>
      <c r="P946">
        <f t="shared" si="118"/>
        <v>-10201.094990331854</v>
      </c>
      <c r="Q946">
        <f t="shared" si="119"/>
        <v>-18769.537921200004</v>
      </c>
    </row>
    <row r="947" spans="3:17">
      <c r="C947">
        <v>100</v>
      </c>
      <c r="D947">
        <v>50</v>
      </c>
      <c r="E947">
        <f t="shared" si="112"/>
        <v>0.40806999999999999</v>
      </c>
      <c r="F947">
        <v>0.1923</v>
      </c>
      <c r="G947">
        <v>178</v>
      </c>
      <c r="H947">
        <v>112.2</v>
      </c>
      <c r="I947">
        <v>90.9</v>
      </c>
      <c r="J947">
        <v>160.6</v>
      </c>
      <c r="K947">
        <f t="shared" si="113"/>
        <v>21.299999999999997</v>
      </c>
      <c r="L947">
        <f t="shared" si="114"/>
        <v>17.400000000000006</v>
      </c>
      <c r="M947">
        <f t="shared" si="115"/>
        <v>36343.403838299993</v>
      </c>
      <c r="N947">
        <f t="shared" si="116"/>
        <v>13990.713426000004</v>
      </c>
      <c r="O947">
        <f t="shared" si="117"/>
        <v>-6.6376530863599781</v>
      </c>
      <c r="P947">
        <f t="shared" si="118"/>
        <v>-5475.3394558965038</v>
      </c>
      <c r="Q947">
        <f t="shared" si="119"/>
        <v>-22352.690412299991</v>
      </c>
    </row>
    <row r="948" spans="3:17">
      <c r="C948">
        <v>100</v>
      </c>
      <c r="D948">
        <v>50</v>
      </c>
      <c r="E948">
        <f t="shared" si="112"/>
        <v>0.40806999999999999</v>
      </c>
      <c r="F948">
        <v>0.1923</v>
      </c>
      <c r="G948">
        <v>177.4</v>
      </c>
      <c r="H948">
        <v>113.6</v>
      </c>
      <c r="I948">
        <v>89.7</v>
      </c>
      <c r="J948">
        <v>159.6</v>
      </c>
      <c r="K948">
        <f t="shared" si="113"/>
        <v>23.899999999999991</v>
      </c>
      <c r="L948">
        <f t="shared" si="114"/>
        <v>17.800000000000011</v>
      </c>
      <c r="M948">
        <f t="shared" si="115"/>
        <v>40779.687874899981</v>
      </c>
      <c r="N948">
        <f t="shared" si="116"/>
        <v>14312.339022000011</v>
      </c>
      <c r="O948">
        <f t="shared" si="117"/>
        <v>-9.4532532328020622</v>
      </c>
      <c r="P948">
        <f t="shared" si="118"/>
        <v>-4313.8258196022507</v>
      </c>
      <c r="Q948">
        <f t="shared" si="119"/>
        <v>-26467.34885289997</v>
      </c>
    </row>
    <row r="949" spans="3:17">
      <c r="C949">
        <v>100</v>
      </c>
      <c r="D949">
        <v>50</v>
      </c>
      <c r="E949">
        <f t="shared" si="112"/>
        <v>0.40806999999999999</v>
      </c>
      <c r="F949">
        <v>0.1923</v>
      </c>
      <c r="G949">
        <v>177.3</v>
      </c>
      <c r="H949">
        <v>114.1</v>
      </c>
      <c r="I949">
        <v>91.5</v>
      </c>
      <c r="J949">
        <v>159.1</v>
      </c>
      <c r="K949">
        <f t="shared" si="113"/>
        <v>22.599999999999994</v>
      </c>
      <c r="L949">
        <f t="shared" si="114"/>
        <v>18.200000000000017</v>
      </c>
      <c r="M949">
        <f t="shared" si="115"/>
        <v>38561.545856599987</v>
      </c>
      <c r="N949">
        <f t="shared" si="116"/>
        <v>14633.964618000015</v>
      </c>
      <c r="O949">
        <f t="shared" si="117"/>
        <v>-6.8179368860150147</v>
      </c>
      <c r="P949">
        <f t="shared" si="118"/>
        <v>-5655.8965712483523</v>
      </c>
      <c r="Q949">
        <f t="shared" si="119"/>
        <v>-23927.581238599974</v>
      </c>
    </row>
    <row r="950" spans="3:17">
      <c r="C950">
        <v>100</v>
      </c>
      <c r="D950">
        <v>50</v>
      </c>
      <c r="E950">
        <f t="shared" si="112"/>
        <v>0.40806999999999999</v>
      </c>
      <c r="F950">
        <v>0.1923</v>
      </c>
      <c r="G950">
        <v>177.6</v>
      </c>
      <c r="H950">
        <v>112.9</v>
      </c>
      <c r="I950">
        <v>90.8</v>
      </c>
      <c r="J950">
        <v>161</v>
      </c>
      <c r="K950">
        <f t="shared" si="113"/>
        <v>22.100000000000009</v>
      </c>
      <c r="L950">
        <f t="shared" si="114"/>
        <v>16.599999999999994</v>
      </c>
      <c r="M950">
        <f t="shared" si="115"/>
        <v>37708.414311100016</v>
      </c>
      <c r="N950">
        <f t="shared" si="116"/>
        <v>13347.462233999995</v>
      </c>
      <c r="O950">
        <f t="shared" si="117"/>
        <v>-9.3169104731041053</v>
      </c>
      <c r="P950">
        <f t="shared" si="118"/>
        <v>-4047.308860588068</v>
      </c>
      <c r="Q950">
        <f t="shared" si="119"/>
        <v>-24360.952077100021</v>
      </c>
    </row>
    <row r="951" spans="3:17">
      <c r="C951">
        <v>100</v>
      </c>
      <c r="D951">
        <v>50</v>
      </c>
      <c r="E951">
        <f t="shared" si="112"/>
        <v>0.40806999999999999</v>
      </c>
      <c r="F951">
        <v>0.1923</v>
      </c>
      <c r="G951">
        <v>177.9</v>
      </c>
      <c r="H951">
        <v>113.4</v>
      </c>
      <c r="I951">
        <v>92.1</v>
      </c>
      <c r="J951">
        <v>161.19999999999999</v>
      </c>
      <c r="K951">
        <f t="shared" si="113"/>
        <v>21.300000000000011</v>
      </c>
      <c r="L951">
        <f t="shared" si="114"/>
        <v>16.700000000000017</v>
      </c>
      <c r="M951">
        <f t="shared" si="115"/>
        <v>36343.403838300015</v>
      </c>
      <c r="N951">
        <f t="shared" si="116"/>
        <v>13427.868633000015</v>
      </c>
      <c r="O951">
        <f t="shared" si="117"/>
        <v>-7.8633370214391904</v>
      </c>
      <c r="P951">
        <f t="shared" si="118"/>
        <v>-4621.8804738001991</v>
      </c>
      <c r="Q951">
        <f t="shared" si="119"/>
        <v>-22915.535205300002</v>
      </c>
    </row>
    <row r="952" spans="3:17">
      <c r="C952">
        <v>100</v>
      </c>
      <c r="D952">
        <v>50</v>
      </c>
      <c r="E952">
        <f t="shared" si="112"/>
        <v>0.40806999999999999</v>
      </c>
      <c r="F952">
        <v>0.1923</v>
      </c>
      <c r="G952">
        <v>177</v>
      </c>
      <c r="H952">
        <v>113.3</v>
      </c>
      <c r="I952">
        <v>91.7</v>
      </c>
      <c r="J952">
        <v>161.19999999999999</v>
      </c>
      <c r="K952">
        <f t="shared" si="113"/>
        <v>21.599999999999994</v>
      </c>
      <c r="L952">
        <f t="shared" si="114"/>
        <v>15.800000000000011</v>
      </c>
      <c r="M952">
        <f t="shared" si="115"/>
        <v>36855.282765599994</v>
      </c>
      <c r="N952">
        <f t="shared" si="116"/>
        <v>12704.21104200001</v>
      </c>
      <c r="O952">
        <f t="shared" si="117"/>
        <v>-10.050966195374366</v>
      </c>
      <c r="P952">
        <f t="shared" si="118"/>
        <v>-3666.8397892494604</v>
      </c>
      <c r="Q952">
        <f t="shared" si="119"/>
        <v>-24151.071723599984</v>
      </c>
    </row>
    <row r="953" spans="3:17">
      <c r="C953">
        <v>100</v>
      </c>
      <c r="D953">
        <v>50</v>
      </c>
      <c r="E953">
        <f t="shared" si="112"/>
        <v>0.40806999999999999</v>
      </c>
      <c r="F953">
        <v>0.1923</v>
      </c>
      <c r="G953">
        <v>174.2</v>
      </c>
      <c r="H953">
        <v>115.1</v>
      </c>
      <c r="I953">
        <v>92.4</v>
      </c>
      <c r="J953">
        <v>159.9</v>
      </c>
      <c r="K953">
        <f t="shared" si="113"/>
        <v>22.699999999999989</v>
      </c>
      <c r="L953">
        <f t="shared" si="114"/>
        <v>14.299999999999983</v>
      </c>
      <c r="M953">
        <f t="shared" si="115"/>
        <v>38732.17216569998</v>
      </c>
      <c r="N953">
        <f t="shared" si="116"/>
        <v>11498.115056999986</v>
      </c>
      <c r="O953">
        <f t="shared" si="117"/>
        <v>-13.951886820919444</v>
      </c>
      <c r="P953">
        <f t="shared" si="118"/>
        <v>-2776.1243094106098</v>
      </c>
      <c r="Q953">
        <f t="shared" si="119"/>
        <v>-27234.057108699992</v>
      </c>
    </row>
    <row r="954" spans="3:17">
      <c r="C954">
        <v>100</v>
      </c>
      <c r="D954">
        <v>50</v>
      </c>
      <c r="E954">
        <f t="shared" si="112"/>
        <v>0.40806999999999999</v>
      </c>
      <c r="F954">
        <v>0.1923</v>
      </c>
      <c r="G954">
        <v>173.9</v>
      </c>
      <c r="H954">
        <v>112.3</v>
      </c>
      <c r="I954">
        <v>89.8</v>
      </c>
      <c r="J954">
        <v>158.69999999999999</v>
      </c>
      <c r="K954">
        <f t="shared" si="113"/>
        <v>22.5</v>
      </c>
      <c r="L954">
        <f t="shared" si="114"/>
        <v>15.200000000000017</v>
      </c>
      <c r="M954">
        <f t="shared" si="115"/>
        <v>38390.919547500001</v>
      </c>
      <c r="N954">
        <f t="shared" si="116"/>
        <v>12221.772648000015</v>
      </c>
      <c r="O954">
        <f t="shared" si="117"/>
        <v>-12.274949979426367</v>
      </c>
      <c r="P954">
        <f t="shared" si="118"/>
        <v>-3127.5825654561313</v>
      </c>
      <c r="Q954">
        <f t="shared" si="119"/>
        <v>-26169.146899499989</v>
      </c>
    </row>
    <row r="955" spans="3:17">
      <c r="C955">
        <v>100</v>
      </c>
      <c r="D955">
        <v>50</v>
      </c>
      <c r="E955">
        <f t="shared" si="112"/>
        <v>0.40806999999999999</v>
      </c>
      <c r="F955">
        <v>0.1923</v>
      </c>
      <c r="G955">
        <v>175.4</v>
      </c>
      <c r="H955">
        <v>112</v>
      </c>
      <c r="I955">
        <v>90.2</v>
      </c>
      <c r="J955">
        <v>161.1</v>
      </c>
      <c r="K955">
        <f t="shared" si="113"/>
        <v>21.799999999999997</v>
      </c>
      <c r="L955">
        <f t="shared" si="114"/>
        <v>14.300000000000011</v>
      </c>
      <c r="M955">
        <f t="shared" si="115"/>
        <v>37196.535383800001</v>
      </c>
      <c r="N955">
        <f t="shared" si="116"/>
        <v>11498.115057000008</v>
      </c>
      <c r="O955">
        <f t="shared" si="117"/>
        <v>-13.608098402762309</v>
      </c>
      <c r="P955">
        <f t="shared" si="118"/>
        <v>-2733.41169962803</v>
      </c>
      <c r="Q955">
        <f t="shared" si="119"/>
        <v>-25698.420326799991</v>
      </c>
    </row>
    <row r="956" spans="3:17">
      <c r="C956">
        <v>100</v>
      </c>
      <c r="D956">
        <v>50</v>
      </c>
      <c r="E956">
        <f t="shared" si="112"/>
        <v>0.40806999999999999</v>
      </c>
      <c r="F956">
        <v>0.1923</v>
      </c>
      <c r="G956">
        <v>174.5</v>
      </c>
      <c r="H956">
        <v>113.1</v>
      </c>
      <c r="I956">
        <v>89.4</v>
      </c>
      <c r="J956">
        <v>157.9</v>
      </c>
      <c r="K956">
        <f t="shared" si="113"/>
        <v>23.699999999999989</v>
      </c>
      <c r="L956">
        <f t="shared" si="114"/>
        <v>16.599999999999994</v>
      </c>
      <c r="M956">
        <f t="shared" si="115"/>
        <v>40438.435256699981</v>
      </c>
      <c r="N956">
        <f t="shared" si="116"/>
        <v>13347.462233999995</v>
      </c>
      <c r="O956">
        <f t="shared" si="117"/>
        <v>-11.065758883521573</v>
      </c>
      <c r="P956">
        <f t="shared" si="118"/>
        <v>-3654.3752382783559</v>
      </c>
      <c r="Q956">
        <f t="shared" si="119"/>
        <v>-27090.973022699985</v>
      </c>
    </row>
    <row r="957" spans="3:17">
      <c r="C957">
        <v>100</v>
      </c>
      <c r="D957">
        <v>50</v>
      </c>
      <c r="E957">
        <f t="shared" si="112"/>
        <v>0.40806999999999999</v>
      </c>
      <c r="F957">
        <v>0.1923</v>
      </c>
      <c r="G957">
        <v>174.4</v>
      </c>
      <c r="H957">
        <v>110.7</v>
      </c>
      <c r="I957">
        <v>89.8</v>
      </c>
      <c r="J957">
        <v>159.80000000000001</v>
      </c>
      <c r="K957">
        <f t="shared" si="113"/>
        <v>20.900000000000006</v>
      </c>
      <c r="L957">
        <f t="shared" si="114"/>
        <v>14.599999999999994</v>
      </c>
      <c r="M957">
        <f t="shared" si="115"/>
        <v>35660.898601900008</v>
      </c>
      <c r="N957">
        <f t="shared" si="116"/>
        <v>11739.334253999996</v>
      </c>
      <c r="O957">
        <f t="shared" si="117"/>
        <v>-11.579281010498857</v>
      </c>
      <c r="P957">
        <f t="shared" si="118"/>
        <v>-3079.7161386416401</v>
      </c>
      <c r="Q957">
        <f t="shared" si="119"/>
        <v>-23921.564347900014</v>
      </c>
    </row>
    <row r="958" spans="3:17">
      <c r="C958">
        <v>100</v>
      </c>
      <c r="D958">
        <v>50</v>
      </c>
      <c r="E958">
        <f t="shared" si="112"/>
        <v>0.40806999999999999</v>
      </c>
      <c r="F958">
        <v>0.1923</v>
      </c>
      <c r="G958">
        <v>175.7</v>
      </c>
      <c r="H958">
        <v>114.2</v>
      </c>
      <c r="I958">
        <v>90.1</v>
      </c>
      <c r="J958">
        <v>155.5</v>
      </c>
      <c r="K958">
        <f t="shared" si="113"/>
        <v>24.100000000000009</v>
      </c>
      <c r="L958">
        <f t="shared" si="114"/>
        <v>20.199999999999989</v>
      </c>
      <c r="M958">
        <f t="shared" si="115"/>
        <v>41120.940493100017</v>
      </c>
      <c r="N958">
        <f t="shared" si="116"/>
        <v>16242.09259799999</v>
      </c>
      <c r="O958">
        <f t="shared" si="117"/>
        <v>-5.3510950672806112</v>
      </c>
      <c r="P958">
        <f t="shared" si="118"/>
        <v>-7684.5841787664949</v>
      </c>
      <c r="Q958">
        <f t="shared" si="119"/>
        <v>-24878.847895100029</v>
      </c>
    </row>
    <row r="959" spans="3:17">
      <c r="C959">
        <v>100</v>
      </c>
      <c r="D959">
        <v>50</v>
      </c>
      <c r="E959">
        <f t="shared" si="112"/>
        <v>0.40806999999999999</v>
      </c>
      <c r="F959">
        <v>0.1923</v>
      </c>
      <c r="G959">
        <v>173.4</v>
      </c>
      <c r="H959">
        <v>115.2</v>
      </c>
      <c r="I959">
        <v>88.6</v>
      </c>
      <c r="J959">
        <v>156.9</v>
      </c>
      <c r="K959">
        <f t="shared" si="113"/>
        <v>26.600000000000009</v>
      </c>
      <c r="L959">
        <f t="shared" si="114"/>
        <v>16.5</v>
      </c>
      <c r="M959">
        <f t="shared" si="115"/>
        <v>45386.598220600019</v>
      </c>
      <c r="N959">
        <f t="shared" si="116"/>
        <v>13267.055834999999</v>
      </c>
      <c r="O959">
        <f t="shared" si="117"/>
        <v>-14.229472366766425</v>
      </c>
      <c r="P959">
        <f t="shared" si="118"/>
        <v>-3189.6191967456552</v>
      </c>
      <c r="Q959">
        <f t="shared" si="119"/>
        <v>-32119.54238560002</v>
      </c>
    </row>
    <row r="960" spans="3:17">
      <c r="C960">
        <v>100</v>
      </c>
      <c r="D960">
        <v>50</v>
      </c>
      <c r="E960">
        <f t="shared" si="112"/>
        <v>0.40806999999999999</v>
      </c>
      <c r="F960">
        <v>0.1923</v>
      </c>
      <c r="G960">
        <v>173.5</v>
      </c>
      <c r="H960">
        <v>115.3</v>
      </c>
      <c r="I960">
        <v>89.4</v>
      </c>
      <c r="J960">
        <v>158.19999999999999</v>
      </c>
      <c r="K960">
        <f t="shared" si="113"/>
        <v>25.899999999999991</v>
      </c>
      <c r="L960">
        <f t="shared" si="114"/>
        <v>15.300000000000011</v>
      </c>
      <c r="M960">
        <f t="shared" si="115"/>
        <v>44192.214056899989</v>
      </c>
      <c r="N960">
        <f t="shared" si="116"/>
        <v>12302.179047000009</v>
      </c>
      <c r="O960">
        <f t="shared" si="117"/>
        <v>-15.747218727034085</v>
      </c>
      <c r="P960">
        <f t="shared" si="118"/>
        <v>-2806.3504306975096</v>
      </c>
      <c r="Q960">
        <f t="shared" si="119"/>
        <v>-31890.035009899981</v>
      </c>
    </row>
    <row r="961" spans="3:17">
      <c r="C961">
        <v>100</v>
      </c>
      <c r="D961">
        <v>50</v>
      </c>
      <c r="E961">
        <f t="shared" si="112"/>
        <v>0.40806999999999999</v>
      </c>
      <c r="F961">
        <v>0.1923</v>
      </c>
      <c r="G961">
        <v>173</v>
      </c>
      <c r="H961">
        <v>116.4</v>
      </c>
      <c r="I961">
        <v>88.7</v>
      </c>
      <c r="J961">
        <v>157.30000000000001</v>
      </c>
      <c r="K961">
        <f t="shared" si="113"/>
        <v>27.700000000000003</v>
      </c>
      <c r="L961">
        <f t="shared" si="114"/>
        <v>15.699999999999989</v>
      </c>
      <c r="M961">
        <f t="shared" si="115"/>
        <v>47263.487620700005</v>
      </c>
      <c r="N961">
        <f t="shared" si="116"/>
        <v>12623.804642999992</v>
      </c>
      <c r="O961">
        <f t="shared" si="117"/>
        <v>-16.591731907885915</v>
      </c>
      <c r="P961">
        <f t="shared" si="118"/>
        <v>-2848.6168823783883</v>
      </c>
      <c r="Q961">
        <f t="shared" si="119"/>
        <v>-34639.682977700009</v>
      </c>
    </row>
    <row r="962" spans="3:17">
      <c r="C962">
        <v>100</v>
      </c>
      <c r="D962">
        <v>50</v>
      </c>
      <c r="E962">
        <f t="shared" si="112"/>
        <v>0.40806999999999999</v>
      </c>
      <c r="F962">
        <v>0.1923</v>
      </c>
      <c r="G962">
        <v>172.9</v>
      </c>
      <c r="H962">
        <v>115.5</v>
      </c>
      <c r="I962">
        <v>89.3</v>
      </c>
      <c r="J962">
        <v>156.19999999999999</v>
      </c>
      <c r="K962">
        <f t="shared" si="113"/>
        <v>26.200000000000003</v>
      </c>
      <c r="L962">
        <f t="shared" si="114"/>
        <v>16.700000000000017</v>
      </c>
      <c r="M962">
        <f t="shared" si="115"/>
        <v>44704.092984200004</v>
      </c>
      <c r="N962">
        <f t="shared" si="116"/>
        <v>13427.868633000015</v>
      </c>
      <c r="O962">
        <f t="shared" si="117"/>
        <v>-13.197827714139235</v>
      </c>
      <c r="P962">
        <f t="shared" si="118"/>
        <v>-3387.2311377657361</v>
      </c>
      <c r="Q962">
        <f t="shared" si="119"/>
        <v>-31276.224351199991</v>
      </c>
    </row>
    <row r="963" spans="3:17">
      <c r="C963">
        <v>100</v>
      </c>
      <c r="D963">
        <v>50</v>
      </c>
      <c r="E963">
        <f t="shared" ref="E963:E1026" si="120" xml:space="preserve"> (5.7214*C963 - 164.07)/1000</f>
        <v>0.40806999999999999</v>
      </c>
      <c r="F963">
        <v>0.1923</v>
      </c>
      <c r="G963">
        <v>170.9</v>
      </c>
      <c r="H963">
        <v>116.2</v>
      </c>
      <c r="I963">
        <v>88.4</v>
      </c>
      <c r="J963">
        <v>156.9</v>
      </c>
      <c r="K963">
        <f t="shared" ref="K963:K1026" si="121" xml:space="preserve"> H963 - I963</f>
        <v>27.799999999999997</v>
      </c>
      <c r="L963">
        <f t="shared" ref="L963:L1026" si="122" xml:space="preserve"> G963 - J963</f>
        <v>14</v>
      </c>
      <c r="M963">
        <f t="shared" ref="M963:M1026" si="123" xml:space="preserve"> 4181.3*K963*E963</f>
        <v>47434.113929799998</v>
      </c>
      <c r="N963">
        <f t="shared" ref="N963:N1026" si="124">4181.3*L963*F963</f>
        <v>11256.895860000001</v>
      </c>
      <c r="O963">
        <f t="shared" ref="O963:O1026" si="125" xml:space="preserve"> ( (G963 - H963) - (J963-I963))/(LN( (G963-I963)/(J963-H963)))</f>
        <v>-19.530968023526462</v>
      </c>
      <c r="P963">
        <f t="shared" ref="P963:P1026" si="126" xml:space="preserve"> M963/O963</f>
        <v>-2428.6616962693392</v>
      </c>
      <c r="Q963">
        <f t="shared" ref="Q963:Q1026" si="127" xml:space="preserve"> N963 - M963</f>
        <v>-36177.218069800001</v>
      </c>
    </row>
    <row r="964" spans="3:17">
      <c r="C964">
        <v>100</v>
      </c>
      <c r="D964">
        <v>50</v>
      </c>
      <c r="E964">
        <f t="shared" si="120"/>
        <v>0.40806999999999999</v>
      </c>
      <c r="F964">
        <v>0.1923</v>
      </c>
      <c r="G964">
        <v>172.6</v>
      </c>
      <c r="H964">
        <v>116</v>
      </c>
      <c r="I964">
        <v>90.3</v>
      </c>
      <c r="J964">
        <v>157.6</v>
      </c>
      <c r="K964">
        <f t="shared" si="121"/>
        <v>25.700000000000003</v>
      </c>
      <c r="L964">
        <f t="shared" si="122"/>
        <v>15</v>
      </c>
      <c r="M964">
        <f t="shared" si="123"/>
        <v>43850.961438700004</v>
      </c>
      <c r="N964">
        <f t="shared" si="124"/>
        <v>12060.959849999999</v>
      </c>
      <c r="O964">
        <f t="shared" si="125"/>
        <v>-15.682919154491531</v>
      </c>
      <c r="P964">
        <f t="shared" si="126"/>
        <v>-2796.0968877494497</v>
      </c>
      <c r="Q964">
        <f t="shared" si="127"/>
        <v>-31790.001588700005</v>
      </c>
    </row>
    <row r="965" spans="3:17">
      <c r="C965">
        <v>100</v>
      </c>
      <c r="D965">
        <v>50</v>
      </c>
      <c r="E965">
        <f t="shared" si="120"/>
        <v>0.40806999999999999</v>
      </c>
      <c r="F965">
        <v>0.1923</v>
      </c>
      <c r="G965">
        <v>173.9</v>
      </c>
      <c r="H965">
        <v>117.5</v>
      </c>
      <c r="I965">
        <v>90.7</v>
      </c>
      <c r="J965">
        <v>157.9</v>
      </c>
      <c r="K965">
        <f t="shared" si="121"/>
        <v>26.799999999999997</v>
      </c>
      <c r="L965">
        <f t="shared" si="122"/>
        <v>16</v>
      </c>
      <c r="M965">
        <f t="shared" si="123"/>
        <v>45727.850838799997</v>
      </c>
      <c r="N965">
        <f t="shared" si="124"/>
        <v>12865.02384</v>
      </c>
      <c r="O965">
        <f t="shared" si="125"/>
        <v>-14.949802656018896</v>
      </c>
      <c r="P965">
        <f t="shared" si="126"/>
        <v>-3058.7594960920533</v>
      </c>
      <c r="Q965">
        <f t="shared" si="127"/>
        <v>-32862.826998799996</v>
      </c>
    </row>
    <row r="966" spans="3:17">
      <c r="C966">
        <v>100</v>
      </c>
      <c r="D966">
        <v>50</v>
      </c>
      <c r="E966">
        <f t="shared" si="120"/>
        <v>0.40806999999999999</v>
      </c>
      <c r="F966">
        <v>0.1923</v>
      </c>
      <c r="G966">
        <v>174.1</v>
      </c>
      <c r="H966">
        <v>118.9</v>
      </c>
      <c r="I966">
        <v>91.9</v>
      </c>
      <c r="J966">
        <v>159.4</v>
      </c>
      <c r="K966">
        <f t="shared" si="121"/>
        <v>27</v>
      </c>
      <c r="L966">
        <f t="shared" si="122"/>
        <v>14.699999999999989</v>
      </c>
      <c r="M966">
        <f t="shared" si="123"/>
        <v>46069.103456999997</v>
      </c>
      <c r="N966">
        <f t="shared" si="124"/>
        <v>11819.740652999992</v>
      </c>
      <c r="O966">
        <f t="shared" si="125"/>
        <v>-17.376481135757377</v>
      </c>
      <c r="P966">
        <f t="shared" si="126"/>
        <v>-2651.2331868043671</v>
      </c>
      <c r="Q966">
        <f t="shared" si="127"/>
        <v>-34249.362804000004</v>
      </c>
    </row>
    <row r="967" spans="3:17">
      <c r="C967">
        <v>100</v>
      </c>
      <c r="D967">
        <v>50</v>
      </c>
      <c r="E967">
        <f t="shared" si="120"/>
        <v>0.40806999999999999</v>
      </c>
      <c r="F967">
        <v>0.1923</v>
      </c>
      <c r="G967">
        <v>174.4</v>
      </c>
      <c r="H967">
        <v>116.6</v>
      </c>
      <c r="I967">
        <v>91.5</v>
      </c>
      <c r="J967">
        <v>159.30000000000001</v>
      </c>
      <c r="K967">
        <f t="shared" si="121"/>
        <v>25.099999999999994</v>
      </c>
      <c r="L967">
        <f t="shared" si="122"/>
        <v>15.099999999999994</v>
      </c>
      <c r="M967">
        <f t="shared" si="123"/>
        <v>42827.203584099989</v>
      </c>
      <c r="N967">
        <f t="shared" si="124"/>
        <v>12141.366248999995</v>
      </c>
      <c r="O967">
        <f t="shared" si="125"/>
        <v>-15.073040747012493</v>
      </c>
      <c r="P967">
        <f t="shared" si="126"/>
        <v>-2841.3114714486805</v>
      </c>
      <c r="Q967">
        <f t="shared" si="127"/>
        <v>-30685.837335099994</v>
      </c>
    </row>
    <row r="968" spans="3:17">
      <c r="C968">
        <v>100</v>
      </c>
      <c r="D968">
        <v>50</v>
      </c>
      <c r="E968">
        <f t="shared" si="120"/>
        <v>0.40806999999999999</v>
      </c>
      <c r="F968">
        <v>0.1923</v>
      </c>
      <c r="G968">
        <v>172</v>
      </c>
      <c r="H968">
        <v>118.7</v>
      </c>
      <c r="I968">
        <v>91.3</v>
      </c>
      <c r="J968">
        <v>158.9</v>
      </c>
      <c r="K968">
        <f t="shared" si="121"/>
        <v>27.400000000000006</v>
      </c>
      <c r="L968">
        <f t="shared" si="122"/>
        <v>13.099999999999994</v>
      </c>
      <c r="M968">
        <f t="shared" si="123"/>
        <v>46751.608693400012</v>
      </c>
      <c r="N968">
        <f t="shared" si="124"/>
        <v>10533.238268999996</v>
      </c>
      <c r="O968">
        <f t="shared" si="125"/>
        <v>-20.520280088281215</v>
      </c>
      <c r="P968">
        <f t="shared" si="126"/>
        <v>-2278.3124056917268</v>
      </c>
      <c r="Q968">
        <f t="shared" si="127"/>
        <v>-36218.370424400018</v>
      </c>
    </row>
    <row r="969" spans="3:17">
      <c r="C969">
        <v>100</v>
      </c>
      <c r="D969">
        <v>50</v>
      </c>
      <c r="E969">
        <f t="shared" si="120"/>
        <v>0.40806999999999999</v>
      </c>
      <c r="F969">
        <v>0.1923</v>
      </c>
      <c r="G969">
        <v>174.5</v>
      </c>
      <c r="H969">
        <v>119.1</v>
      </c>
      <c r="I969">
        <v>91.3</v>
      </c>
      <c r="J969">
        <v>158.30000000000001</v>
      </c>
      <c r="K969">
        <f t="shared" si="121"/>
        <v>27.799999999999997</v>
      </c>
      <c r="L969">
        <f t="shared" si="122"/>
        <v>16.199999999999989</v>
      </c>
      <c r="M969">
        <f t="shared" si="123"/>
        <v>47434.113929799998</v>
      </c>
      <c r="N969">
        <f t="shared" si="124"/>
        <v>13025.836637999992</v>
      </c>
      <c r="O969">
        <f t="shared" si="125"/>
        <v>-15.413836235580108</v>
      </c>
      <c r="P969">
        <f t="shared" si="126"/>
        <v>-3077.3723818543467</v>
      </c>
      <c r="Q969">
        <f t="shared" si="127"/>
        <v>-34408.277291800005</v>
      </c>
    </row>
    <row r="970" spans="3:17">
      <c r="C970">
        <v>100</v>
      </c>
      <c r="D970">
        <v>50</v>
      </c>
      <c r="E970">
        <f t="shared" si="120"/>
        <v>0.40806999999999999</v>
      </c>
      <c r="F970">
        <v>0.1923</v>
      </c>
      <c r="G970">
        <v>172.8</v>
      </c>
      <c r="H970">
        <v>120.1</v>
      </c>
      <c r="I970">
        <v>91.8</v>
      </c>
      <c r="J970">
        <v>158</v>
      </c>
      <c r="K970">
        <f t="shared" si="121"/>
        <v>28.299999999999997</v>
      </c>
      <c r="L970">
        <f t="shared" si="122"/>
        <v>14.800000000000011</v>
      </c>
      <c r="M970">
        <f t="shared" si="123"/>
        <v>48287.245475299998</v>
      </c>
      <c r="N970">
        <f t="shared" si="124"/>
        <v>11900.147052000009</v>
      </c>
      <c r="O970">
        <f t="shared" si="125"/>
        <v>-17.774897686462253</v>
      </c>
      <c r="P970">
        <f t="shared" si="126"/>
        <v>-2716.5976607604671</v>
      </c>
      <c r="Q970">
        <f t="shared" si="127"/>
        <v>-36387.098423299991</v>
      </c>
    </row>
    <row r="971" spans="3:17">
      <c r="C971">
        <v>100</v>
      </c>
      <c r="D971">
        <v>50</v>
      </c>
      <c r="E971">
        <f t="shared" si="120"/>
        <v>0.40806999999999999</v>
      </c>
      <c r="F971">
        <v>0.1923</v>
      </c>
      <c r="G971">
        <v>172.6</v>
      </c>
      <c r="H971">
        <v>118</v>
      </c>
      <c r="I971">
        <v>90.6</v>
      </c>
      <c r="J971">
        <v>158.6</v>
      </c>
      <c r="K971">
        <f t="shared" si="121"/>
        <v>27.400000000000006</v>
      </c>
      <c r="L971">
        <f t="shared" si="122"/>
        <v>14</v>
      </c>
      <c r="M971">
        <f t="shared" si="123"/>
        <v>46751.608693400012</v>
      </c>
      <c r="N971">
        <f t="shared" si="124"/>
        <v>11256.895860000001</v>
      </c>
      <c r="O971">
        <f t="shared" si="125"/>
        <v>-19.062490210890914</v>
      </c>
      <c r="P971">
        <f t="shared" si="126"/>
        <v>-2452.5446663148741</v>
      </c>
      <c r="Q971">
        <f t="shared" si="127"/>
        <v>-35494.712833400015</v>
      </c>
    </row>
    <row r="972" spans="3:17">
      <c r="C972">
        <v>100</v>
      </c>
      <c r="D972">
        <v>50</v>
      </c>
      <c r="E972">
        <f t="shared" si="120"/>
        <v>0.40806999999999999</v>
      </c>
      <c r="F972">
        <v>0.1923</v>
      </c>
      <c r="G972">
        <v>172.7</v>
      </c>
      <c r="H972">
        <v>119.2</v>
      </c>
      <c r="I972">
        <v>91.8</v>
      </c>
      <c r="J972">
        <v>157.6</v>
      </c>
      <c r="K972">
        <f t="shared" si="121"/>
        <v>27.400000000000006</v>
      </c>
      <c r="L972">
        <f t="shared" si="122"/>
        <v>15.099999999999994</v>
      </c>
      <c r="M972">
        <f t="shared" si="123"/>
        <v>46751.608693400012</v>
      </c>
      <c r="N972">
        <f t="shared" si="124"/>
        <v>12141.366248999995</v>
      </c>
      <c r="O972">
        <f t="shared" si="125"/>
        <v>-16.506602622572892</v>
      </c>
      <c r="P972">
        <f t="shared" si="126"/>
        <v>-2832.2974607425799</v>
      </c>
      <c r="Q972">
        <f t="shared" si="127"/>
        <v>-34610.242444400021</v>
      </c>
    </row>
    <row r="973" spans="3:17">
      <c r="C973">
        <v>100</v>
      </c>
      <c r="D973">
        <v>50</v>
      </c>
      <c r="E973">
        <f t="shared" si="120"/>
        <v>0.40806999999999999</v>
      </c>
      <c r="F973">
        <v>0.1923</v>
      </c>
      <c r="G973">
        <v>172.6</v>
      </c>
      <c r="H973">
        <v>119.7</v>
      </c>
      <c r="I973">
        <v>90.9</v>
      </c>
      <c r="J973">
        <v>157.69999999999999</v>
      </c>
      <c r="K973">
        <f t="shared" si="121"/>
        <v>28.799999999999997</v>
      </c>
      <c r="L973">
        <f t="shared" si="122"/>
        <v>14.900000000000006</v>
      </c>
      <c r="M973">
        <f t="shared" si="123"/>
        <v>49140.377020799991</v>
      </c>
      <c r="N973">
        <f t="shared" si="124"/>
        <v>11980.553451000005</v>
      </c>
      <c r="O973">
        <f t="shared" si="125"/>
        <v>-18.158829456699156</v>
      </c>
      <c r="P973">
        <f t="shared" si="126"/>
        <v>-2706.1423280602003</v>
      </c>
      <c r="Q973">
        <f t="shared" si="127"/>
        <v>-37159.823569799984</v>
      </c>
    </row>
    <row r="974" spans="3:17">
      <c r="C974">
        <v>100</v>
      </c>
      <c r="D974">
        <v>50</v>
      </c>
      <c r="E974">
        <f t="shared" si="120"/>
        <v>0.40806999999999999</v>
      </c>
      <c r="F974">
        <v>0.1923</v>
      </c>
      <c r="G974">
        <v>171</v>
      </c>
      <c r="H974">
        <v>120.1</v>
      </c>
      <c r="I974">
        <v>91.8</v>
      </c>
      <c r="J974">
        <v>158</v>
      </c>
      <c r="K974">
        <f t="shared" si="121"/>
        <v>28.299999999999997</v>
      </c>
      <c r="L974">
        <f t="shared" si="122"/>
        <v>13</v>
      </c>
      <c r="M974">
        <f t="shared" si="123"/>
        <v>48287.245475299998</v>
      </c>
      <c r="N974">
        <f t="shared" si="124"/>
        <v>10452.83187</v>
      </c>
      <c r="O974">
        <f t="shared" si="125"/>
        <v>-20.759127741401674</v>
      </c>
      <c r="P974">
        <f t="shared" si="126"/>
        <v>-2326.0729485756133</v>
      </c>
      <c r="Q974">
        <f t="shared" si="127"/>
        <v>-37834.413605299997</v>
      </c>
    </row>
    <row r="975" spans="3:17">
      <c r="C975">
        <v>100</v>
      </c>
      <c r="D975">
        <v>50</v>
      </c>
      <c r="E975">
        <f t="shared" si="120"/>
        <v>0.40806999999999999</v>
      </c>
      <c r="F975">
        <v>0.1923</v>
      </c>
      <c r="G975">
        <v>171.5</v>
      </c>
      <c r="H975">
        <v>122.1</v>
      </c>
      <c r="I975">
        <v>91.7</v>
      </c>
      <c r="J975">
        <v>155.19999999999999</v>
      </c>
      <c r="K975">
        <f t="shared" si="121"/>
        <v>30.399999999999991</v>
      </c>
      <c r="L975">
        <f t="shared" si="122"/>
        <v>16.300000000000011</v>
      </c>
      <c r="M975">
        <f t="shared" si="123"/>
        <v>51870.397966399985</v>
      </c>
      <c r="N975">
        <f t="shared" si="124"/>
        <v>13106.243037000009</v>
      </c>
      <c r="O975">
        <f t="shared" si="125"/>
        <v>-16.022905307730088</v>
      </c>
      <c r="P975">
        <f t="shared" si="126"/>
        <v>-3237.2654627981628</v>
      </c>
      <c r="Q975">
        <f t="shared" si="127"/>
        <v>-38764.154929399978</v>
      </c>
    </row>
    <row r="976" spans="3:17">
      <c r="C976">
        <v>100</v>
      </c>
      <c r="D976">
        <v>50</v>
      </c>
      <c r="E976">
        <f t="shared" si="120"/>
        <v>0.40806999999999999</v>
      </c>
      <c r="F976">
        <v>0.1923</v>
      </c>
      <c r="G976">
        <v>171.9</v>
      </c>
      <c r="H976">
        <v>119.8</v>
      </c>
      <c r="I976">
        <v>92.4</v>
      </c>
      <c r="J976">
        <v>158.1</v>
      </c>
      <c r="K976">
        <f t="shared" si="121"/>
        <v>27.399999999999991</v>
      </c>
      <c r="L976">
        <f t="shared" si="122"/>
        <v>13.800000000000011</v>
      </c>
      <c r="M976">
        <f t="shared" si="123"/>
        <v>46751.608693399983</v>
      </c>
      <c r="N976">
        <f t="shared" si="124"/>
        <v>11096.083062000011</v>
      </c>
      <c r="O976">
        <f t="shared" si="125"/>
        <v>-18.622302214535914</v>
      </c>
      <c r="P976">
        <f t="shared" si="126"/>
        <v>-2510.5171291284987</v>
      </c>
      <c r="Q976">
        <f t="shared" si="127"/>
        <v>-35655.525631399971</v>
      </c>
    </row>
    <row r="977" spans="3:17">
      <c r="C977">
        <v>100</v>
      </c>
      <c r="D977">
        <v>50</v>
      </c>
      <c r="E977">
        <f t="shared" si="120"/>
        <v>0.40806999999999999</v>
      </c>
      <c r="F977">
        <v>0.1923</v>
      </c>
      <c r="G977">
        <v>170.7</v>
      </c>
      <c r="H977">
        <v>119.8</v>
      </c>
      <c r="I977">
        <v>89.9</v>
      </c>
      <c r="J977">
        <v>155.6</v>
      </c>
      <c r="K977">
        <f t="shared" si="121"/>
        <v>29.899999999999991</v>
      </c>
      <c r="L977">
        <f t="shared" si="122"/>
        <v>15.099999999999994</v>
      </c>
      <c r="M977">
        <f t="shared" si="123"/>
        <v>51017.266420899985</v>
      </c>
      <c r="N977">
        <f t="shared" si="124"/>
        <v>12141.366248999995</v>
      </c>
      <c r="O977">
        <f t="shared" si="125"/>
        <v>-18.181168838907361</v>
      </c>
      <c r="P977">
        <f t="shared" si="126"/>
        <v>-2806.0498680219057</v>
      </c>
      <c r="Q977">
        <f t="shared" si="127"/>
        <v>-38875.900171899993</v>
      </c>
    </row>
    <row r="978" spans="3:17">
      <c r="C978">
        <v>100</v>
      </c>
      <c r="D978">
        <v>50</v>
      </c>
      <c r="E978">
        <f t="shared" si="120"/>
        <v>0.40806999999999999</v>
      </c>
      <c r="F978">
        <v>0.1923</v>
      </c>
      <c r="G978">
        <v>170.9</v>
      </c>
      <c r="H978">
        <v>124.3</v>
      </c>
      <c r="I978">
        <v>89.3</v>
      </c>
      <c r="J978">
        <v>153.69999999999999</v>
      </c>
      <c r="K978">
        <f t="shared" si="121"/>
        <v>35</v>
      </c>
      <c r="L978">
        <f t="shared" si="122"/>
        <v>17.200000000000017</v>
      </c>
      <c r="M978">
        <f t="shared" si="123"/>
        <v>59719.208184999996</v>
      </c>
      <c r="N978">
        <f t="shared" si="124"/>
        <v>13829.900628000014</v>
      </c>
      <c r="O978">
        <f t="shared" si="125"/>
        <v>-17.43671326948742</v>
      </c>
      <c r="P978">
        <f t="shared" si="126"/>
        <v>-3424.9119809467129</v>
      </c>
      <c r="Q978">
        <f t="shared" si="127"/>
        <v>-45889.307556999978</v>
      </c>
    </row>
    <row r="979" spans="3:17">
      <c r="C979">
        <v>100</v>
      </c>
      <c r="D979">
        <v>50</v>
      </c>
      <c r="E979">
        <f t="shared" si="120"/>
        <v>0.40806999999999999</v>
      </c>
      <c r="F979">
        <v>0.1923</v>
      </c>
      <c r="G979">
        <v>172</v>
      </c>
      <c r="H979">
        <v>120.6</v>
      </c>
      <c r="I979">
        <v>91.5</v>
      </c>
      <c r="J979">
        <v>155.9</v>
      </c>
      <c r="K979">
        <f t="shared" si="121"/>
        <v>29.099999999999994</v>
      </c>
      <c r="L979">
        <f t="shared" si="122"/>
        <v>16.099999999999994</v>
      </c>
      <c r="M979">
        <f t="shared" si="123"/>
        <v>49652.255948099992</v>
      </c>
      <c r="N979">
        <f t="shared" si="124"/>
        <v>12945.430238999996</v>
      </c>
      <c r="O979">
        <f t="shared" si="125"/>
        <v>-15.769537276829904</v>
      </c>
      <c r="P979">
        <f t="shared" si="126"/>
        <v>-3148.6184455807579</v>
      </c>
      <c r="Q979">
        <f t="shared" si="127"/>
        <v>-36706.825709099998</v>
      </c>
    </row>
    <row r="980" spans="3:17">
      <c r="C980">
        <v>100</v>
      </c>
      <c r="D980">
        <v>50</v>
      </c>
      <c r="E980">
        <f t="shared" si="120"/>
        <v>0.40806999999999999</v>
      </c>
      <c r="F980">
        <v>0.1923</v>
      </c>
      <c r="G980">
        <v>171</v>
      </c>
      <c r="H980">
        <v>121.2</v>
      </c>
      <c r="I980">
        <v>91.3</v>
      </c>
      <c r="J980">
        <v>155.6</v>
      </c>
      <c r="K980">
        <f t="shared" si="121"/>
        <v>29.900000000000006</v>
      </c>
      <c r="L980">
        <f t="shared" si="122"/>
        <v>15.400000000000006</v>
      </c>
      <c r="M980">
        <f t="shared" si="123"/>
        <v>51017.266420900007</v>
      </c>
      <c r="N980">
        <f t="shared" si="124"/>
        <v>12382.585446000005</v>
      </c>
      <c r="O980">
        <f t="shared" si="125"/>
        <v>-17.25752830579707</v>
      </c>
      <c r="P980">
        <f t="shared" si="126"/>
        <v>-2956.2325216504219</v>
      </c>
      <c r="Q980">
        <f t="shared" si="127"/>
        <v>-38634.680974900002</v>
      </c>
    </row>
    <row r="981" spans="3:17">
      <c r="C981">
        <v>100</v>
      </c>
      <c r="D981">
        <v>50</v>
      </c>
      <c r="E981">
        <f t="shared" si="120"/>
        <v>0.40806999999999999</v>
      </c>
      <c r="F981">
        <v>0.1923</v>
      </c>
      <c r="G981">
        <v>170.3</v>
      </c>
      <c r="H981">
        <v>121.6</v>
      </c>
      <c r="I981">
        <v>90.9</v>
      </c>
      <c r="J981">
        <v>155.80000000000001</v>
      </c>
      <c r="K981">
        <f t="shared" si="121"/>
        <v>30.699999999999989</v>
      </c>
      <c r="L981">
        <f t="shared" si="122"/>
        <v>14.5</v>
      </c>
      <c r="M981">
        <f t="shared" si="123"/>
        <v>52382.276893699986</v>
      </c>
      <c r="N981">
        <f t="shared" si="124"/>
        <v>11658.927855000002</v>
      </c>
      <c r="O981">
        <f t="shared" si="125"/>
        <v>-19.233675191945068</v>
      </c>
      <c r="P981">
        <f t="shared" si="126"/>
        <v>-2723.4668554472278</v>
      </c>
      <c r="Q981">
        <f t="shared" si="127"/>
        <v>-40723.349038699984</v>
      </c>
    </row>
    <row r="982" spans="3:17">
      <c r="C982">
        <v>100</v>
      </c>
      <c r="D982">
        <v>50</v>
      </c>
      <c r="E982">
        <f t="shared" si="120"/>
        <v>0.40806999999999999</v>
      </c>
      <c r="F982">
        <v>0.1923</v>
      </c>
      <c r="G982">
        <v>169.6</v>
      </c>
      <c r="H982">
        <v>119.5</v>
      </c>
      <c r="I982">
        <v>88.8</v>
      </c>
      <c r="J982">
        <v>154.9</v>
      </c>
      <c r="K982">
        <f t="shared" si="121"/>
        <v>30.700000000000003</v>
      </c>
      <c r="L982">
        <f t="shared" si="122"/>
        <v>14.699999999999989</v>
      </c>
      <c r="M982">
        <f t="shared" si="123"/>
        <v>52382.276893700007</v>
      </c>
      <c r="N982">
        <f t="shared" si="124"/>
        <v>11819.740652999992</v>
      </c>
      <c r="O982">
        <f t="shared" si="125"/>
        <v>-19.387708410356716</v>
      </c>
      <c r="P982">
        <f t="shared" si="126"/>
        <v>-2701.8292097748867</v>
      </c>
      <c r="Q982">
        <f t="shared" si="127"/>
        <v>-40562.536240700014</v>
      </c>
    </row>
    <row r="983" spans="3:17">
      <c r="C983">
        <v>100</v>
      </c>
      <c r="D983">
        <v>50</v>
      </c>
      <c r="E983">
        <f t="shared" si="120"/>
        <v>0.40806999999999999</v>
      </c>
      <c r="F983">
        <v>0.1923</v>
      </c>
      <c r="G983">
        <v>169.8</v>
      </c>
      <c r="H983">
        <v>120.9</v>
      </c>
      <c r="I983">
        <v>89.9</v>
      </c>
      <c r="J983">
        <v>155.1</v>
      </c>
      <c r="K983">
        <f t="shared" si="121"/>
        <v>31</v>
      </c>
      <c r="L983">
        <f t="shared" si="122"/>
        <v>14.700000000000017</v>
      </c>
      <c r="M983">
        <f t="shared" si="123"/>
        <v>52894.155821</v>
      </c>
      <c r="N983">
        <f t="shared" si="124"/>
        <v>11819.740653000013</v>
      </c>
      <c r="O983">
        <f t="shared" si="125"/>
        <v>-19.209234565979884</v>
      </c>
      <c r="P983">
        <f t="shared" si="126"/>
        <v>-2753.5795681665054</v>
      </c>
      <c r="Q983">
        <f t="shared" si="127"/>
        <v>-41074.415167999985</v>
      </c>
    </row>
    <row r="984" spans="3:17">
      <c r="C984">
        <v>100</v>
      </c>
      <c r="D984">
        <v>50</v>
      </c>
      <c r="E984">
        <f t="shared" si="120"/>
        <v>0.40806999999999999</v>
      </c>
      <c r="F984">
        <v>0.1923</v>
      </c>
      <c r="G984">
        <v>169.6</v>
      </c>
      <c r="H984">
        <v>122.4</v>
      </c>
      <c r="I984">
        <v>91.9</v>
      </c>
      <c r="J984">
        <v>155.5</v>
      </c>
      <c r="K984">
        <f t="shared" si="121"/>
        <v>30.5</v>
      </c>
      <c r="L984">
        <f t="shared" si="122"/>
        <v>14.099999999999994</v>
      </c>
      <c r="M984">
        <f t="shared" si="123"/>
        <v>52041.0242755</v>
      </c>
      <c r="N984">
        <f t="shared" si="124"/>
        <v>11337.302258999996</v>
      </c>
      <c r="O984">
        <f t="shared" si="125"/>
        <v>-19.219005815689865</v>
      </c>
      <c r="P984">
        <f t="shared" si="126"/>
        <v>-2707.7896106891826</v>
      </c>
      <c r="Q984">
        <f t="shared" si="127"/>
        <v>-40703.722016500004</v>
      </c>
    </row>
    <row r="985" spans="3:17">
      <c r="C985">
        <v>100</v>
      </c>
      <c r="D985">
        <v>50</v>
      </c>
      <c r="E985">
        <f t="shared" si="120"/>
        <v>0.40806999999999999</v>
      </c>
      <c r="F985">
        <v>0.1923</v>
      </c>
      <c r="G985">
        <v>170.2</v>
      </c>
      <c r="H985">
        <v>123.1</v>
      </c>
      <c r="I985">
        <v>90</v>
      </c>
      <c r="J985">
        <v>155.4</v>
      </c>
      <c r="K985">
        <f t="shared" si="121"/>
        <v>33.099999999999994</v>
      </c>
      <c r="L985">
        <f t="shared" si="122"/>
        <v>14.799999999999983</v>
      </c>
      <c r="M985">
        <f t="shared" si="123"/>
        <v>56477.308312099987</v>
      </c>
      <c r="N985">
        <f t="shared" si="124"/>
        <v>11900.147051999988</v>
      </c>
      <c r="O985">
        <f t="shared" si="125"/>
        <v>-20.121912739507078</v>
      </c>
      <c r="P985">
        <f t="shared" si="126"/>
        <v>-2806.7564472244849</v>
      </c>
      <c r="Q985">
        <f t="shared" si="127"/>
        <v>-44577.161260100002</v>
      </c>
    </row>
    <row r="986" spans="3:17">
      <c r="C986">
        <v>100</v>
      </c>
      <c r="D986">
        <v>50</v>
      </c>
      <c r="E986">
        <f t="shared" si="120"/>
        <v>0.40806999999999999</v>
      </c>
      <c r="F986">
        <v>0.1923</v>
      </c>
      <c r="G986">
        <v>169.5</v>
      </c>
      <c r="H986">
        <v>122.9</v>
      </c>
      <c r="I986">
        <v>89.6</v>
      </c>
      <c r="J986">
        <v>155.69999999999999</v>
      </c>
      <c r="K986">
        <f t="shared" si="121"/>
        <v>33.300000000000011</v>
      </c>
      <c r="L986">
        <f t="shared" si="122"/>
        <v>13.800000000000011</v>
      </c>
      <c r="M986">
        <f t="shared" si="123"/>
        <v>56818.560930300024</v>
      </c>
      <c r="N986">
        <f t="shared" si="124"/>
        <v>11096.083062000011</v>
      </c>
      <c r="O986">
        <f t="shared" si="125"/>
        <v>-21.901564907618432</v>
      </c>
      <c r="P986">
        <f t="shared" si="126"/>
        <v>-2594.2694583680527</v>
      </c>
      <c r="Q986">
        <f t="shared" si="127"/>
        <v>-45722.477868300011</v>
      </c>
    </row>
    <row r="987" spans="3:17">
      <c r="C987">
        <v>100</v>
      </c>
      <c r="D987">
        <v>50</v>
      </c>
      <c r="E987">
        <f t="shared" si="120"/>
        <v>0.40806999999999999</v>
      </c>
      <c r="F987">
        <v>0.1923</v>
      </c>
      <c r="G987">
        <v>169.8</v>
      </c>
      <c r="H987">
        <v>123.1</v>
      </c>
      <c r="I987">
        <v>91.3</v>
      </c>
      <c r="J987">
        <v>154.1</v>
      </c>
      <c r="K987">
        <f t="shared" si="121"/>
        <v>31.799999999999997</v>
      </c>
      <c r="L987">
        <f t="shared" si="122"/>
        <v>15.700000000000017</v>
      </c>
      <c r="M987">
        <f t="shared" si="123"/>
        <v>54259.166293799994</v>
      </c>
      <c r="N987">
        <f t="shared" si="124"/>
        <v>12623.804643000014</v>
      </c>
      <c r="O987">
        <f t="shared" si="125"/>
        <v>-17.328384570653242</v>
      </c>
      <c r="P987">
        <f t="shared" si="126"/>
        <v>-3131.2305006025467</v>
      </c>
      <c r="Q987">
        <f t="shared" si="127"/>
        <v>-41635.361650799983</v>
      </c>
    </row>
    <row r="988" spans="3:17">
      <c r="C988">
        <v>100</v>
      </c>
      <c r="D988">
        <v>50</v>
      </c>
      <c r="E988">
        <f t="shared" si="120"/>
        <v>0.40806999999999999</v>
      </c>
      <c r="F988">
        <v>0.1923</v>
      </c>
      <c r="G988">
        <v>173</v>
      </c>
      <c r="H988">
        <v>125.2</v>
      </c>
      <c r="I988">
        <v>92.5</v>
      </c>
      <c r="J988">
        <v>153.5</v>
      </c>
      <c r="K988">
        <f t="shared" si="121"/>
        <v>32.700000000000003</v>
      </c>
      <c r="L988">
        <f t="shared" si="122"/>
        <v>19.5</v>
      </c>
      <c r="M988">
        <f t="shared" si="123"/>
        <v>55794.803075700002</v>
      </c>
      <c r="N988">
        <f t="shared" si="124"/>
        <v>15679.247805000001</v>
      </c>
      <c r="O988">
        <f t="shared" si="125"/>
        <v>-12.62680154836433</v>
      </c>
      <c r="P988">
        <f t="shared" si="126"/>
        <v>-4418.7597993038571</v>
      </c>
      <c r="Q988">
        <f t="shared" si="127"/>
        <v>-40115.555270700002</v>
      </c>
    </row>
    <row r="989" spans="3:17">
      <c r="C989">
        <v>100</v>
      </c>
      <c r="D989">
        <v>50</v>
      </c>
      <c r="E989">
        <f t="shared" si="120"/>
        <v>0.40806999999999999</v>
      </c>
      <c r="F989">
        <v>0.1923</v>
      </c>
      <c r="G989">
        <v>173.3</v>
      </c>
      <c r="H989">
        <v>124.5</v>
      </c>
      <c r="I989">
        <v>92.1</v>
      </c>
      <c r="J989">
        <v>157.6</v>
      </c>
      <c r="K989">
        <f t="shared" si="121"/>
        <v>32.400000000000006</v>
      </c>
      <c r="L989">
        <f t="shared" si="122"/>
        <v>15.700000000000017</v>
      </c>
      <c r="M989">
        <f t="shared" si="123"/>
        <v>55282.924148400009</v>
      </c>
      <c r="N989">
        <f t="shared" si="124"/>
        <v>12623.804643000014</v>
      </c>
      <c r="O989">
        <f t="shared" si="125"/>
        <v>-18.609689803614707</v>
      </c>
      <c r="P989">
        <f t="shared" si="126"/>
        <v>-2970.652640199407</v>
      </c>
      <c r="Q989">
        <f t="shared" si="127"/>
        <v>-42659.119505399998</v>
      </c>
    </row>
    <row r="990" spans="3:17">
      <c r="C990">
        <v>100</v>
      </c>
      <c r="D990">
        <v>50</v>
      </c>
      <c r="E990">
        <f t="shared" si="120"/>
        <v>0.40806999999999999</v>
      </c>
      <c r="F990">
        <v>0.1923</v>
      </c>
      <c r="G990">
        <v>173.9</v>
      </c>
      <c r="H990">
        <v>124.9</v>
      </c>
      <c r="I990">
        <v>94.6</v>
      </c>
      <c r="J990">
        <v>155.69999999999999</v>
      </c>
      <c r="K990">
        <f t="shared" si="121"/>
        <v>30.300000000000011</v>
      </c>
      <c r="L990">
        <f t="shared" si="122"/>
        <v>18.200000000000017</v>
      </c>
      <c r="M990">
        <f t="shared" si="123"/>
        <v>51699.771657300022</v>
      </c>
      <c r="N990">
        <f t="shared" si="124"/>
        <v>14633.964618000015</v>
      </c>
      <c r="O990">
        <f t="shared" si="125"/>
        <v>-12.794438104577631</v>
      </c>
      <c r="P990">
        <f t="shared" si="126"/>
        <v>-4040.800481797065</v>
      </c>
      <c r="Q990">
        <f t="shared" si="127"/>
        <v>-37065.807039300009</v>
      </c>
    </row>
    <row r="991" spans="3:17">
      <c r="C991">
        <v>100</v>
      </c>
      <c r="D991">
        <v>50</v>
      </c>
      <c r="E991">
        <f t="shared" si="120"/>
        <v>0.40806999999999999</v>
      </c>
      <c r="F991">
        <v>0.1923</v>
      </c>
      <c r="G991">
        <v>173.2</v>
      </c>
      <c r="H991">
        <v>123.7</v>
      </c>
      <c r="I991">
        <v>92.7</v>
      </c>
      <c r="J991">
        <v>155.30000000000001</v>
      </c>
      <c r="K991">
        <f t="shared" si="121"/>
        <v>31</v>
      </c>
      <c r="L991">
        <f t="shared" si="122"/>
        <v>17.899999999999977</v>
      </c>
      <c r="M991">
        <f t="shared" si="123"/>
        <v>52894.155821</v>
      </c>
      <c r="N991">
        <f t="shared" si="124"/>
        <v>14392.745420999981</v>
      </c>
      <c r="O991">
        <f t="shared" si="125"/>
        <v>-14.009195921045793</v>
      </c>
      <c r="P991">
        <f t="shared" si="126"/>
        <v>-3775.6739301174275</v>
      </c>
      <c r="Q991">
        <f t="shared" si="127"/>
        <v>-38501.410400000022</v>
      </c>
    </row>
    <row r="992" spans="3:17">
      <c r="C992">
        <v>100</v>
      </c>
      <c r="D992">
        <v>50</v>
      </c>
      <c r="E992">
        <f t="shared" si="120"/>
        <v>0.40806999999999999</v>
      </c>
      <c r="F992">
        <v>0.1923</v>
      </c>
      <c r="G992">
        <v>173</v>
      </c>
      <c r="H992">
        <v>124.3</v>
      </c>
      <c r="I992">
        <v>92.7</v>
      </c>
      <c r="J992">
        <v>155.1</v>
      </c>
      <c r="K992">
        <f t="shared" si="121"/>
        <v>31.599999999999994</v>
      </c>
      <c r="L992">
        <f t="shared" si="122"/>
        <v>17.900000000000006</v>
      </c>
      <c r="M992">
        <f t="shared" si="123"/>
        <v>53917.913675599993</v>
      </c>
      <c r="N992">
        <f t="shared" si="124"/>
        <v>14392.745421000007</v>
      </c>
      <c r="O992">
        <f t="shared" si="125"/>
        <v>-14.29682181346722</v>
      </c>
      <c r="P992">
        <f t="shared" si="126"/>
        <v>-3771.3216530971081</v>
      </c>
      <c r="Q992">
        <f t="shared" si="127"/>
        <v>-39525.168254599987</v>
      </c>
    </row>
    <row r="993" spans="3:17">
      <c r="C993">
        <v>100</v>
      </c>
      <c r="D993">
        <v>50</v>
      </c>
      <c r="E993">
        <f t="shared" si="120"/>
        <v>0.40806999999999999</v>
      </c>
      <c r="F993">
        <v>0.1923</v>
      </c>
      <c r="G993">
        <v>174.3</v>
      </c>
      <c r="H993">
        <v>126.5</v>
      </c>
      <c r="I993">
        <v>93.5</v>
      </c>
      <c r="J993">
        <v>157.80000000000001</v>
      </c>
      <c r="K993">
        <f t="shared" si="121"/>
        <v>33</v>
      </c>
      <c r="L993">
        <f t="shared" si="122"/>
        <v>16.5</v>
      </c>
      <c r="M993">
        <f t="shared" si="123"/>
        <v>56306.682002999994</v>
      </c>
      <c r="N993">
        <f t="shared" si="124"/>
        <v>13267.055834999999</v>
      </c>
      <c r="O993">
        <f t="shared" si="125"/>
        <v>-17.398477050284281</v>
      </c>
      <c r="P993">
        <f t="shared" si="126"/>
        <v>-3236.2994669168456</v>
      </c>
      <c r="Q993">
        <f t="shared" si="127"/>
        <v>-43039.626167999995</v>
      </c>
    </row>
    <row r="994" spans="3:17">
      <c r="C994">
        <v>100</v>
      </c>
      <c r="D994">
        <v>50</v>
      </c>
      <c r="E994">
        <f t="shared" si="120"/>
        <v>0.40806999999999999</v>
      </c>
      <c r="F994">
        <v>0.1923</v>
      </c>
      <c r="G994">
        <v>172.1</v>
      </c>
      <c r="H994">
        <v>123.6</v>
      </c>
      <c r="I994">
        <v>92.7</v>
      </c>
      <c r="J994">
        <v>155.1</v>
      </c>
      <c r="K994">
        <f t="shared" si="121"/>
        <v>30.899999999999991</v>
      </c>
      <c r="L994">
        <f t="shared" si="122"/>
        <v>17</v>
      </c>
      <c r="M994">
        <f t="shared" si="123"/>
        <v>52723.529511899986</v>
      </c>
      <c r="N994">
        <f t="shared" si="124"/>
        <v>13669.08783</v>
      </c>
      <c r="O994">
        <f t="shared" si="125"/>
        <v>-15.034978134266458</v>
      </c>
      <c r="P994">
        <f t="shared" si="126"/>
        <v>-3506.7247215835287</v>
      </c>
      <c r="Q994">
        <f t="shared" si="127"/>
        <v>-39054.441681899989</v>
      </c>
    </row>
    <row r="995" spans="3:17">
      <c r="C995">
        <v>100</v>
      </c>
      <c r="D995">
        <v>50</v>
      </c>
      <c r="E995">
        <f t="shared" si="120"/>
        <v>0.40806999999999999</v>
      </c>
      <c r="F995">
        <v>0.1923</v>
      </c>
      <c r="G995">
        <v>173.6</v>
      </c>
      <c r="H995">
        <v>126.3</v>
      </c>
      <c r="I995">
        <v>92.3</v>
      </c>
      <c r="J995">
        <v>157.1</v>
      </c>
      <c r="K995">
        <f t="shared" si="121"/>
        <v>34</v>
      </c>
      <c r="L995">
        <f t="shared" si="122"/>
        <v>16.5</v>
      </c>
      <c r="M995">
        <f t="shared" si="123"/>
        <v>58012.945094000002</v>
      </c>
      <c r="N995">
        <f t="shared" si="124"/>
        <v>13267.055834999999</v>
      </c>
      <c r="O995">
        <f t="shared" si="125"/>
        <v>-18.029502573098291</v>
      </c>
      <c r="P995">
        <f t="shared" si="126"/>
        <v>-3217.6675345752888</v>
      </c>
      <c r="Q995">
        <f t="shared" si="127"/>
        <v>-44745.889259000003</v>
      </c>
    </row>
    <row r="996" spans="3:17">
      <c r="C996">
        <v>100</v>
      </c>
      <c r="D996">
        <v>50</v>
      </c>
      <c r="E996">
        <f t="shared" si="120"/>
        <v>0.40806999999999999</v>
      </c>
      <c r="F996">
        <v>0.1923</v>
      </c>
      <c r="G996">
        <v>173.7</v>
      </c>
      <c r="H996">
        <v>127.2</v>
      </c>
      <c r="I996">
        <v>91.9</v>
      </c>
      <c r="J996">
        <v>156.6</v>
      </c>
      <c r="K996">
        <f t="shared" si="121"/>
        <v>35.299999999999997</v>
      </c>
      <c r="L996">
        <f t="shared" si="122"/>
        <v>17.099999999999994</v>
      </c>
      <c r="M996">
        <f t="shared" si="123"/>
        <v>60231.087112299989</v>
      </c>
      <c r="N996">
        <f t="shared" si="124"/>
        <v>13749.494228999996</v>
      </c>
      <c r="O996">
        <f t="shared" si="125"/>
        <v>-17.785898584287683</v>
      </c>
      <c r="P996">
        <f t="shared" si="126"/>
        <v>-3386.4517346067064</v>
      </c>
      <c r="Q996">
        <f t="shared" si="127"/>
        <v>-46481.592883299993</v>
      </c>
    </row>
    <row r="997" spans="3:17">
      <c r="C997">
        <v>100</v>
      </c>
      <c r="D997">
        <v>50</v>
      </c>
      <c r="E997">
        <f t="shared" si="120"/>
        <v>0.40806999999999999</v>
      </c>
      <c r="F997">
        <v>0.1923</v>
      </c>
      <c r="G997">
        <v>173.1</v>
      </c>
      <c r="H997">
        <v>123.3</v>
      </c>
      <c r="I997">
        <v>92.5</v>
      </c>
      <c r="J997">
        <v>157.69999999999999</v>
      </c>
      <c r="K997">
        <f t="shared" si="121"/>
        <v>30.799999999999997</v>
      </c>
      <c r="L997">
        <f t="shared" si="122"/>
        <v>15.400000000000006</v>
      </c>
      <c r="M997">
        <f t="shared" si="123"/>
        <v>52552.903202799993</v>
      </c>
      <c r="N997">
        <f t="shared" si="124"/>
        <v>12382.585446000005</v>
      </c>
      <c r="O997">
        <f t="shared" si="125"/>
        <v>-18.086961249502089</v>
      </c>
      <c r="P997">
        <f t="shared" si="126"/>
        <v>-2905.5684079738221</v>
      </c>
      <c r="Q997">
        <f t="shared" si="127"/>
        <v>-40170.317756799988</v>
      </c>
    </row>
    <row r="998" spans="3:17">
      <c r="C998">
        <v>100</v>
      </c>
      <c r="D998">
        <v>50</v>
      </c>
      <c r="E998">
        <f t="shared" si="120"/>
        <v>0.40806999999999999</v>
      </c>
      <c r="F998">
        <v>0.1923</v>
      </c>
      <c r="G998">
        <v>173.6</v>
      </c>
      <c r="H998">
        <v>125.3</v>
      </c>
      <c r="I998">
        <v>92.7</v>
      </c>
      <c r="J998">
        <v>155.9</v>
      </c>
      <c r="K998">
        <f t="shared" si="121"/>
        <v>32.599999999999994</v>
      </c>
      <c r="L998">
        <f t="shared" si="122"/>
        <v>17.699999999999989</v>
      </c>
      <c r="M998">
        <f t="shared" si="123"/>
        <v>55624.176766599987</v>
      </c>
      <c r="N998">
        <f t="shared" si="124"/>
        <v>14231.93262299999</v>
      </c>
      <c r="O998">
        <f t="shared" si="125"/>
        <v>-15.325846813207207</v>
      </c>
      <c r="P998">
        <f t="shared" si="126"/>
        <v>-3629.4357789525388</v>
      </c>
      <c r="Q998">
        <f t="shared" si="127"/>
        <v>-41392.244143599994</v>
      </c>
    </row>
    <row r="999" spans="3:17">
      <c r="C999">
        <v>100</v>
      </c>
      <c r="D999">
        <v>50</v>
      </c>
      <c r="E999">
        <f t="shared" si="120"/>
        <v>0.40806999999999999</v>
      </c>
      <c r="F999">
        <v>0.1923</v>
      </c>
      <c r="G999">
        <v>171.5</v>
      </c>
      <c r="H999">
        <v>125.8</v>
      </c>
      <c r="I999">
        <v>93</v>
      </c>
      <c r="J999">
        <v>155.9</v>
      </c>
      <c r="K999">
        <f t="shared" si="121"/>
        <v>32.799999999999997</v>
      </c>
      <c r="L999">
        <f t="shared" si="122"/>
        <v>15.599999999999994</v>
      </c>
      <c r="M999">
        <f t="shared" si="123"/>
        <v>55965.429384799994</v>
      </c>
      <c r="N999">
        <f t="shared" si="124"/>
        <v>12543.398243999996</v>
      </c>
      <c r="O999">
        <f t="shared" si="125"/>
        <v>-17.943330211751981</v>
      </c>
      <c r="P999">
        <f t="shared" si="126"/>
        <v>-3119.0101683658168</v>
      </c>
      <c r="Q999">
        <f t="shared" si="127"/>
        <v>-43422.031140799998</v>
      </c>
    </row>
    <row r="1000" spans="3:17">
      <c r="C1000">
        <v>100</v>
      </c>
      <c r="D1000">
        <v>50</v>
      </c>
      <c r="E1000">
        <f t="shared" si="120"/>
        <v>0.40806999999999999</v>
      </c>
      <c r="F1000">
        <v>0.1923</v>
      </c>
      <c r="G1000">
        <v>172.6</v>
      </c>
      <c r="H1000">
        <v>125.9</v>
      </c>
      <c r="I1000">
        <v>92.3</v>
      </c>
      <c r="J1000">
        <v>156.9</v>
      </c>
      <c r="K1000">
        <f t="shared" si="121"/>
        <v>33.600000000000009</v>
      </c>
      <c r="L1000">
        <f t="shared" si="122"/>
        <v>15.699999999999989</v>
      </c>
      <c r="M1000">
        <f t="shared" si="123"/>
        <v>57330.439857600017</v>
      </c>
      <c r="N1000">
        <f t="shared" si="124"/>
        <v>12623.804642999992</v>
      </c>
      <c r="O1000">
        <f t="shared" si="125"/>
        <v>-18.80681938465915</v>
      </c>
      <c r="P1000">
        <f t="shared" si="126"/>
        <v>-3048.3857309952605</v>
      </c>
      <c r="Q1000">
        <f t="shared" si="127"/>
        <v>-44706.635214600028</v>
      </c>
    </row>
    <row r="1001" spans="3:17">
      <c r="C1001">
        <v>100</v>
      </c>
      <c r="D1001">
        <v>50</v>
      </c>
      <c r="E1001">
        <f t="shared" si="120"/>
        <v>0.40806999999999999</v>
      </c>
      <c r="F1001">
        <v>0.1923</v>
      </c>
      <c r="G1001">
        <v>172.6</v>
      </c>
      <c r="H1001">
        <v>125.8</v>
      </c>
      <c r="I1001">
        <v>92.8</v>
      </c>
      <c r="J1001">
        <v>156.4</v>
      </c>
      <c r="K1001">
        <f t="shared" si="121"/>
        <v>33</v>
      </c>
      <c r="L1001">
        <f t="shared" si="122"/>
        <v>16.199999999999989</v>
      </c>
      <c r="M1001">
        <f t="shared" si="123"/>
        <v>56306.682002999994</v>
      </c>
      <c r="N1001">
        <f t="shared" si="124"/>
        <v>13025.836637999992</v>
      </c>
      <c r="O1001">
        <f t="shared" si="125"/>
        <v>-17.526956907072599</v>
      </c>
      <c r="P1001">
        <f t="shared" si="126"/>
        <v>-3212.5760507962868</v>
      </c>
      <c r="Q1001">
        <f t="shared" si="127"/>
        <v>-43280.845365000001</v>
      </c>
    </row>
    <row r="1002" spans="3:17">
      <c r="C1002">
        <v>100</v>
      </c>
      <c r="D1002">
        <v>50</v>
      </c>
      <c r="E1002">
        <f t="shared" si="120"/>
        <v>0.40806999999999999</v>
      </c>
      <c r="F1002">
        <v>0.1923</v>
      </c>
      <c r="G1002">
        <v>173.3</v>
      </c>
      <c r="H1002">
        <v>124.4</v>
      </c>
      <c r="I1002">
        <v>92</v>
      </c>
      <c r="J1002">
        <v>154.19999999999999</v>
      </c>
      <c r="K1002">
        <f t="shared" si="121"/>
        <v>32.400000000000006</v>
      </c>
      <c r="L1002">
        <f t="shared" si="122"/>
        <v>19.100000000000023</v>
      </c>
      <c r="M1002">
        <f t="shared" si="123"/>
        <v>55282.924148400009</v>
      </c>
      <c r="N1002">
        <f t="shared" si="124"/>
        <v>15357.622209000019</v>
      </c>
      <c r="O1002">
        <f t="shared" si="125"/>
        <v>-13.251794965281025</v>
      </c>
      <c r="P1002">
        <f t="shared" si="126"/>
        <v>-4171.7310215890175</v>
      </c>
      <c r="Q1002">
        <f t="shared" si="127"/>
        <v>-39925.301939399986</v>
      </c>
    </row>
    <row r="1003" spans="3:17">
      <c r="C1003">
        <v>100</v>
      </c>
      <c r="D1003">
        <v>50</v>
      </c>
      <c r="E1003">
        <f t="shared" si="120"/>
        <v>0.40806999999999999</v>
      </c>
      <c r="F1003">
        <v>0.1923</v>
      </c>
      <c r="G1003">
        <v>173.4</v>
      </c>
      <c r="H1003">
        <v>128</v>
      </c>
      <c r="I1003">
        <v>91.5</v>
      </c>
      <c r="J1003">
        <v>155.30000000000001</v>
      </c>
      <c r="K1003">
        <f t="shared" si="121"/>
        <v>36.5</v>
      </c>
      <c r="L1003">
        <f t="shared" si="122"/>
        <v>18.099999999999994</v>
      </c>
      <c r="M1003">
        <f t="shared" si="123"/>
        <v>62278.602821500004</v>
      </c>
      <c r="N1003">
        <f t="shared" si="124"/>
        <v>14553.558218999997</v>
      </c>
      <c r="O1003">
        <f t="shared" si="125"/>
        <v>-16.748401769933817</v>
      </c>
      <c r="P1003">
        <f t="shared" si="126"/>
        <v>-3718.4803467815368</v>
      </c>
      <c r="Q1003">
        <f t="shared" si="127"/>
        <v>-47725.044602500006</v>
      </c>
    </row>
    <row r="1004" spans="3:17">
      <c r="C1004">
        <v>100</v>
      </c>
      <c r="D1004">
        <v>50</v>
      </c>
      <c r="E1004">
        <f t="shared" si="120"/>
        <v>0.40806999999999999</v>
      </c>
      <c r="F1004">
        <v>0.1923</v>
      </c>
      <c r="G1004">
        <v>173</v>
      </c>
      <c r="H1004">
        <v>125.8</v>
      </c>
      <c r="I1004">
        <v>91.1</v>
      </c>
      <c r="J1004">
        <v>155.69999999999999</v>
      </c>
      <c r="K1004">
        <f t="shared" si="121"/>
        <v>34.700000000000003</v>
      </c>
      <c r="L1004">
        <f t="shared" si="122"/>
        <v>17.300000000000011</v>
      </c>
      <c r="M1004">
        <f t="shared" si="123"/>
        <v>59207.329257700003</v>
      </c>
      <c r="N1004">
        <f t="shared" si="124"/>
        <v>13910.30702700001</v>
      </c>
      <c r="O1004">
        <f t="shared" si="125"/>
        <v>-17.268063182588328</v>
      </c>
      <c r="P1004">
        <f t="shared" si="126"/>
        <v>-3428.7185905944407</v>
      </c>
      <c r="Q1004">
        <f t="shared" si="127"/>
        <v>-45297.022230699993</v>
      </c>
    </row>
    <row r="1005" spans="3:17">
      <c r="C1005">
        <v>100</v>
      </c>
      <c r="D1005">
        <v>50</v>
      </c>
      <c r="E1005">
        <f t="shared" si="120"/>
        <v>0.40806999999999999</v>
      </c>
      <c r="F1005">
        <v>0.1923</v>
      </c>
      <c r="G1005">
        <v>173.7</v>
      </c>
      <c r="H1005">
        <v>126.8</v>
      </c>
      <c r="I1005">
        <v>91.9</v>
      </c>
      <c r="J1005">
        <v>155.19999999999999</v>
      </c>
      <c r="K1005">
        <f t="shared" si="121"/>
        <v>34.899999999999991</v>
      </c>
      <c r="L1005">
        <f t="shared" si="122"/>
        <v>18.5</v>
      </c>
      <c r="M1005">
        <f t="shared" si="123"/>
        <v>59548.581875899981</v>
      </c>
      <c r="N1005">
        <f t="shared" si="124"/>
        <v>14875.183815</v>
      </c>
      <c r="O1005">
        <f t="shared" si="125"/>
        <v>-15.502584842536875</v>
      </c>
      <c r="P1005">
        <f t="shared" si="126"/>
        <v>-3841.2034174137975</v>
      </c>
      <c r="Q1005">
        <f t="shared" si="127"/>
        <v>-44673.398060899985</v>
      </c>
    </row>
    <row r="1006" spans="3:17">
      <c r="C1006">
        <v>100</v>
      </c>
      <c r="D1006">
        <v>50</v>
      </c>
      <c r="E1006">
        <f t="shared" si="120"/>
        <v>0.40806999999999999</v>
      </c>
      <c r="F1006">
        <v>0.1923</v>
      </c>
      <c r="G1006">
        <v>172</v>
      </c>
      <c r="H1006">
        <v>126</v>
      </c>
      <c r="I1006">
        <v>92</v>
      </c>
      <c r="J1006">
        <v>155.80000000000001</v>
      </c>
      <c r="K1006">
        <f t="shared" si="121"/>
        <v>34</v>
      </c>
      <c r="L1006">
        <f t="shared" si="122"/>
        <v>16.199999999999989</v>
      </c>
      <c r="M1006">
        <f t="shared" si="123"/>
        <v>58012.945094000002</v>
      </c>
      <c r="N1006">
        <f t="shared" si="124"/>
        <v>13025.836637999992</v>
      </c>
      <c r="O1006">
        <f t="shared" si="125"/>
        <v>-18.024983497059825</v>
      </c>
      <c r="P1006">
        <f t="shared" si="126"/>
        <v>-3218.4742417912826</v>
      </c>
      <c r="Q1006">
        <f t="shared" si="127"/>
        <v>-44987.108456000009</v>
      </c>
    </row>
    <row r="1007" spans="3:17">
      <c r="C1007">
        <v>100</v>
      </c>
      <c r="D1007">
        <v>50</v>
      </c>
      <c r="E1007">
        <f t="shared" si="120"/>
        <v>0.40806999999999999</v>
      </c>
      <c r="F1007">
        <v>0.1923</v>
      </c>
      <c r="G1007">
        <v>172.7</v>
      </c>
      <c r="H1007">
        <v>127.1</v>
      </c>
      <c r="I1007">
        <v>92.4</v>
      </c>
      <c r="J1007">
        <v>156.1</v>
      </c>
      <c r="K1007">
        <f t="shared" si="121"/>
        <v>34.699999999999989</v>
      </c>
      <c r="L1007">
        <f t="shared" si="122"/>
        <v>16.599999999999994</v>
      </c>
      <c r="M1007">
        <f t="shared" si="123"/>
        <v>59207.329257699981</v>
      </c>
      <c r="N1007">
        <f t="shared" si="124"/>
        <v>13347.462233999995</v>
      </c>
      <c r="O1007">
        <f t="shared" si="125"/>
        <v>-17.771689522641761</v>
      </c>
      <c r="P1007">
        <f t="shared" si="126"/>
        <v>-3331.5532089544863</v>
      </c>
      <c r="Q1007">
        <f t="shared" si="127"/>
        <v>-45859.86702369999</v>
      </c>
    </row>
    <row r="1008" spans="3:17">
      <c r="C1008">
        <v>100</v>
      </c>
      <c r="D1008">
        <v>50</v>
      </c>
      <c r="E1008">
        <f t="shared" si="120"/>
        <v>0.40806999999999999</v>
      </c>
      <c r="F1008">
        <v>0.1923</v>
      </c>
      <c r="G1008">
        <v>174</v>
      </c>
      <c r="H1008">
        <v>126.7</v>
      </c>
      <c r="I1008">
        <v>92.4</v>
      </c>
      <c r="J1008">
        <v>156.6</v>
      </c>
      <c r="K1008">
        <f t="shared" si="121"/>
        <v>34.299999999999997</v>
      </c>
      <c r="L1008">
        <f t="shared" si="122"/>
        <v>17.400000000000006</v>
      </c>
      <c r="M1008">
        <f t="shared" si="123"/>
        <v>58524.824021299995</v>
      </c>
      <c r="N1008">
        <f t="shared" si="124"/>
        <v>13990.713426000004</v>
      </c>
      <c r="O1008">
        <f t="shared" si="125"/>
        <v>-16.833159201619743</v>
      </c>
      <c r="P1008">
        <f t="shared" si="126"/>
        <v>-3476.758184266952</v>
      </c>
      <c r="Q1008">
        <f t="shared" si="127"/>
        <v>-44534.110595299993</v>
      </c>
    </row>
    <row r="1009" spans="3:17">
      <c r="C1009">
        <v>100</v>
      </c>
      <c r="D1009">
        <v>50</v>
      </c>
      <c r="E1009">
        <f t="shared" si="120"/>
        <v>0.40806999999999999</v>
      </c>
      <c r="F1009">
        <v>0.1923</v>
      </c>
      <c r="G1009">
        <v>171.9</v>
      </c>
      <c r="H1009">
        <v>125</v>
      </c>
      <c r="I1009">
        <v>92.9</v>
      </c>
      <c r="J1009">
        <v>154.69999999999999</v>
      </c>
      <c r="K1009">
        <f t="shared" si="121"/>
        <v>32.099999999999994</v>
      </c>
      <c r="L1009">
        <f t="shared" si="122"/>
        <v>17.200000000000017</v>
      </c>
      <c r="M1009">
        <f t="shared" si="123"/>
        <v>54771.045221099994</v>
      </c>
      <c r="N1009">
        <f t="shared" si="124"/>
        <v>13829.900628000014</v>
      </c>
      <c r="O1009">
        <f t="shared" si="125"/>
        <v>-15.230489332718296</v>
      </c>
      <c r="P1009">
        <f t="shared" si="126"/>
        <v>-3596.1448135116884</v>
      </c>
      <c r="Q1009">
        <f t="shared" si="127"/>
        <v>-40941.144593099976</v>
      </c>
    </row>
    <row r="1010" spans="3:17">
      <c r="C1010">
        <v>100</v>
      </c>
      <c r="D1010">
        <v>50</v>
      </c>
      <c r="E1010">
        <f t="shared" si="120"/>
        <v>0.40806999999999999</v>
      </c>
      <c r="F1010">
        <v>0.1923</v>
      </c>
      <c r="G1010">
        <v>173.8</v>
      </c>
      <c r="H1010">
        <v>125.6</v>
      </c>
      <c r="I1010">
        <v>92.1</v>
      </c>
      <c r="J1010">
        <v>157.6</v>
      </c>
      <c r="K1010">
        <f t="shared" si="121"/>
        <v>33.5</v>
      </c>
      <c r="L1010">
        <f t="shared" si="122"/>
        <v>16.200000000000017</v>
      </c>
      <c r="M1010">
        <f t="shared" si="123"/>
        <v>57159.813548500002</v>
      </c>
      <c r="N1010">
        <f t="shared" si="124"/>
        <v>13025.836638000013</v>
      </c>
      <c r="O1010">
        <f t="shared" si="125"/>
        <v>-18.456914485311316</v>
      </c>
      <c r="P1010">
        <f t="shared" si="126"/>
        <v>-3096.932241517934</v>
      </c>
      <c r="Q1010">
        <f t="shared" si="127"/>
        <v>-44133.976910499987</v>
      </c>
    </row>
    <row r="1011" spans="3:17">
      <c r="C1011">
        <v>100</v>
      </c>
      <c r="D1011">
        <v>50</v>
      </c>
      <c r="E1011">
        <f t="shared" si="120"/>
        <v>0.40806999999999999</v>
      </c>
      <c r="F1011">
        <v>0.1923</v>
      </c>
      <c r="G1011">
        <v>171.7</v>
      </c>
      <c r="H1011">
        <v>124.2</v>
      </c>
      <c r="I1011">
        <v>91.7</v>
      </c>
      <c r="J1011">
        <v>156.19999999999999</v>
      </c>
      <c r="K1011">
        <f t="shared" si="121"/>
        <v>32.5</v>
      </c>
      <c r="L1011">
        <f t="shared" si="122"/>
        <v>15.5</v>
      </c>
      <c r="M1011">
        <f t="shared" si="123"/>
        <v>55453.550457500001</v>
      </c>
      <c r="N1011">
        <f t="shared" si="124"/>
        <v>12462.991845</v>
      </c>
      <c r="O1011">
        <f t="shared" si="125"/>
        <v>-18.553063354933947</v>
      </c>
      <c r="P1011">
        <f t="shared" si="126"/>
        <v>-2988.9161372778285</v>
      </c>
      <c r="Q1011">
        <f t="shared" si="127"/>
        <v>-42990.558612499997</v>
      </c>
    </row>
    <row r="1012" spans="3:17">
      <c r="C1012">
        <v>100</v>
      </c>
      <c r="D1012">
        <v>50</v>
      </c>
      <c r="E1012">
        <f t="shared" si="120"/>
        <v>0.40806999999999999</v>
      </c>
      <c r="F1012">
        <v>0.1923</v>
      </c>
      <c r="G1012">
        <v>169.8</v>
      </c>
      <c r="H1012">
        <v>123.9</v>
      </c>
      <c r="I1012">
        <v>91.2</v>
      </c>
      <c r="J1012">
        <v>153.5</v>
      </c>
      <c r="K1012">
        <f t="shared" si="121"/>
        <v>32.700000000000003</v>
      </c>
      <c r="L1012">
        <f t="shared" si="122"/>
        <v>16.300000000000011</v>
      </c>
      <c r="M1012">
        <f t="shared" si="123"/>
        <v>55794.803075700002</v>
      </c>
      <c r="N1012">
        <f t="shared" si="124"/>
        <v>13106.243037000009</v>
      </c>
      <c r="O1012">
        <f t="shared" si="125"/>
        <v>-16.793000922796153</v>
      </c>
      <c r="P1012">
        <f t="shared" si="126"/>
        <v>-3322.5034246237492</v>
      </c>
      <c r="Q1012">
        <f t="shared" si="127"/>
        <v>-42688.560038699994</v>
      </c>
    </row>
    <row r="1013" spans="3:17">
      <c r="C1013">
        <v>100</v>
      </c>
      <c r="D1013">
        <v>50</v>
      </c>
      <c r="E1013">
        <f t="shared" si="120"/>
        <v>0.40806999999999999</v>
      </c>
      <c r="F1013">
        <v>0.1923</v>
      </c>
      <c r="G1013">
        <v>173.2</v>
      </c>
      <c r="H1013">
        <v>126.3</v>
      </c>
      <c r="I1013">
        <v>90.7</v>
      </c>
      <c r="J1013">
        <v>155.69999999999999</v>
      </c>
      <c r="K1013">
        <f t="shared" si="121"/>
        <v>35.599999999999994</v>
      </c>
      <c r="L1013">
        <f t="shared" si="122"/>
        <v>17.5</v>
      </c>
      <c r="M1013">
        <f t="shared" si="123"/>
        <v>60742.966039599989</v>
      </c>
      <c r="N1013">
        <f t="shared" si="124"/>
        <v>14071.119825</v>
      </c>
      <c r="O1013">
        <f t="shared" si="125"/>
        <v>-17.542097805018624</v>
      </c>
      <c r="P1013">
        <f t="shared" si="126"/>
        <v>-3462.696805978474</v>
      </c>
      <c r="Q1013">
        <f t="shared" si="127"/>
        <v>-46671.846214599987</v>
      </c>
    </row>
    <row r="1014" spans="3:17">
      <c r="C1014">
        <v>100</v>
      </c>
      <c r="D1014">
        <v>50</v>
      </c>
      <c r="E1014">
        <f t="shared" si="120"/>
        <v>0.40806999999999999</v>
      </c>
      <c r="F1014">
        <v>0.1923</v>
      </c>
      <c r="G1014">
        <v>171.8</v>
      </c>
      <c r="H1014">
        <v>125.7</v>
      </c>
      <c r="I1014">
        <v>91.3</v>
      </c>
      <c r="J1014">
        <v>154</v>
      </c>
      <c r="K1014">
        <f t="shared" si="121"/>
        <v>34.400000000000006</v>
      </c>
      <c r="L1014">
        <f t="shared" si="122"/>
        <v>17.800000000000011</v>
      </c>
      <c r="M1014">
        <f t="shared" si="123"/>
        <v>58695.45033040001</v>
      </c>
      <c r="N1014">
        <f t="shared" si="124"/>
        <v>14312.339022000011</v>
      </c>
      <c r="O1014">
        <f t="shared" si="125"/>
        <v>-15.879159522943013</v>
      </c>
      <c r="P1014">
        <f t="shared" si="126"/>
        <v>-3696.3826860983327</v>
      </c>
      <c r="Q1014">
        <f t="shared" si="127"/>
        <v>-44383.111308399995</v>
      </c>
    </row>
    <row r="1015" spans="3:17">
      <c r="C1015">
        <v>100</v>
      </c>
      <c r="D1015">
        <v>50</v>
      </c>
      <c r="E1015">
        <f t="shared" si="120"/>
        <v>0.40806999999999999</v>
      </c>
      <c r="F1015">
        <v>0.1923</v>
      </c>
      <c r="G1015">
        <v>173.9</v>
      </c>
      <c r="H1015">
        <v>124.9</v>
      </c>
      <c r="I1015">
        <v>90.7</v>
      </c>
      <c r="J1015">
        <v>153.19999999999999</v>
      </c>
      <c r="K1015">
        <f t="shared" si="121"/>
        <v>34.200000000000003</v>
      </c>
      <c r="L1015">
        <f t="shared" si="122"/>
        <v>20.700000000000017</v>
      </c>
      <c r="M1015">
        <f t="shared" si="123"/>
        <v>58354.19771220001</v>
      </c>
      <c r="N1015">
        <f t="shared" si="124"/>
        <v>16644.124593000015</v>
      </c>
      <c r="O1015">
        <f t="shared" si="125"/>
        <v>-12.518713817523803</v>
      </c>
      <c r="P1015">
        <f t="shared" si="126"/>
        <v>-4661.3572738211578</v>
      </c>
      <c r="Q1015">
        <f t="shared" si="127"/>
        <v>-41710.073119199995</v>
      </c>
    </row>
    <row r="1016" spans="3:17">
      <c r="C1016">
        <v>100</v>
      </c>
      <c r="D1016">
        <v>50</v>
      </c>
      <c r="E1016">
        <f t="shared" si="120"/>
        <v>0.40806999999999999</v>
      </c>
      <c r="F1016">
        <v>0.1923</v>
      </c>
      <c r="G1016">
        <v>172</v>
      </c>
      <c r="H1016">
        <v>124.7</v>
      </c>
      <c r="I1016">
        <v>91.9</v>
      </c>
      <c r="J1016">
        <v>153.80000000000001</v>
      </c>
      <c r="K1016">
        <f t="shared" si="121"/>
        <v>32.799999999999997</v>
      </c>
      <c r="L1016">
        <f t="shared" si="122"/>
        <v>18.199999999999989</v>
      </c>
      <c r="M1016">
        <f t="shared" si="123"/>
        <v>55965.429384799994</v>
      </c>
      <c r="N1016">
        <f t="shared" si="124"/>
        <v>14633.964617999993</v>
      </c>
      <c r="O1016">
        <f t="shared" si="125"/>
        <v>-14.419216479417452</v>
      </c>
      <c r="P1016">
        <f t="shared" si="126"/>
        <v>-3881.3086317614566</v>
      </c>
      <c r="Q1016">
        <f t="shared" si="127"/>
        <v>-41331.464766800003</v>
      </c>
    </row>
    <row r="1017" spans="3:17">
      <c r="C1017">
        <v>100</v>
      </c>
      <c r="D1017">
        <v>50</v>
      </c>
      <c r="E1017">
        <f t="shared" si="120"/>
        <v>0.40806999999999999</v>
      </c>
      <c r="F1017">
        <v>0.1923</v>
      </c>
      <c r="G1017">
        <v>170.2</v>
      </c>
      <c r="H1017">
        <v>124.5</v>
      </c>
      <c r="I1017">
        <v>89.9</v>
      </c>
      <c r="J1017">
        <v>154</v>
      </c>
      <c r="K1017">
        <f t="shared" si="121"/>
        <v>34.599999999999994</v>
      </c>
      <c r="L1017">
        <f t="shared" si="122"/>
        <v>16.199999999999989</v>
      </c>
      <c r="M1017">
        <f t="shared" si="123"/>
        <v>59036.702948599988</v>
      </c>
      <c r="N1017">
        <f t="shared" si="124"/>
        <v>13025.836637999992</v>
      </c>
      <c r="O1017">
        <f t="shared" si="125"/>
        <v>-18.374654780154074</v>
      </c>
      <c r="P1017">
        <f t="shared" si="126"/>
        <v>-3212.942156190265</v>
      </c>
      <c r="Q1017">
        <f t="shared" si="127"/>
        <v>-46010.866310599995</v>
      </c>
    </row>
    <row r="1018" spans="3:17">
      <c r="C1018">
        <v>100</v>
      </c>
      <c r="D1018">
        <v>50</v>
      </c>
      <c r="E1018">
        <f t="shared" si="120"/>
        <v>0.40806999999999999</v>
      </c>
      <c r="F1018">
        <v>0.1923</v>
      </c>
      <c r="G1018">
        <v>173.7</v>
      </c>
      <c r="H1018">
        <v>124.9</v>
      </c>
      <c r="I1018">
        <v>91.3</v>
      </c>
      <c r="J1018">
        <v>154.19999999999999</v>
      </c>
      <c r="K1018">
        <f t="shared" si="121"/>
        <v>33.600000000000009</v>
      </c>
      <c r="L1018">
        <f t="shared" si="122"/>
        <v>19.5</v>
      </c>
      <c r="M1018">
        <f t="shared" si="123"/>
        <v>57330.439857600017</v>
      </c>
      <c r="N1018">
        <f t="shared" si="124"/>
        <v>15679.247805000001</v>
      </c>
      <c r="O1018">
        <f t="shared" si="125"/>
        <v>-13.636391055632711</v>
      </c>
      <c r="P1018">
        <f t="shared" si="126"/>
        <v>-4204.2238025961306</v>
      </c>
      <c r="Q1018">
        <f t="shared" si="127"/>
        <v>-41651.192052600018</v>
      </c>
    </row>
    <row r="1019" spans="3:17">
      <c r="C1019">
        <v>100</v>
      </c>
      <c r="D1019">
        <v>50</v>
      </c>
      <c r="E1019">
        <f t="shared" si="120"/>
        <v>0.40806999999999999</v>
      </c>
      <c r="F1019">
        <v>0.1923</v>
      </c>
      <c r="G1019">
        <v>171.1</v>
      </c>
      <c r="H1019">
        <v>124.9</v>
      </c>
      <c r="I1019">
        <v>90.2</v>
      </c>
      <c r="J1019">
        <v>156.19999999999999</v>
      </c>
      <c r="K1019">
        <f t="shared" si="121"/>
        <v>34.700000000000003</v>
      </c>
      <c r="L1019">
        <f t="shared" si="122"/>
        <v>14.900000000000006</v>
      </c>
      <c r="M1019">
        <f t="shared" si="123"/>
        <v>59207.329257700003</v>
      </c>
      <c r="N1019">
        <f t="shared" si="124"/>
        <v>11980.553451000005</v>
      </c>
      <c r="O1019">
        <f t="shared" si="125"/>
        <v>-20.850978418569802</v>
      </c>
      <c r="P1019">
        <f t="shared" si="126"/>
        <v>-2839.5468101856641</v>
      </c>
      <c r="Q1019">
        <f t="shared" si="127"/>
        <v>-47226.775806699996</v>
      </c>
    </row>
    <row r="1020" spans="3:17">
      <c r="C1020">
        <v>100</v>
      </c>
      <c r="D1020">
        <v>50</v>
      </c>
      <c r="E1020">
        <f t="shared" si="120"/>
        <v>0.40806999999999999</v>
      </c>
      <c r="F1020">
        <v>0.1923</v>
      </c>
      <c r="G1020">
        <v>171.7</v>
      </c>
      <c r="H1020">
        <v>126.3</v>
      </c>
      <c r="I1020">
        <v>92.1</v>
      </c>
      <c r="J1020">
        <v>154.4</v>
      </c>
      <c r="K1020">
        <f t="shared" si="121"/>
        <v>34.200000000000003</v>
      </c>
      <c r="L1020">
        <f t="shared" si="122"/>
        <v>17.299999999999983</v>
      </c>
      <c r="M1020">
        <f t="shared" si="123"/>
        <v>58354.19771220001</v>
      </c>
      <c r="N1020">
        <f t="shared" si="124"/>
        <v>13910.307026999986</v>
      </c>
      <c r="O1020">
        <f t="shared" si="125"/>
        <v>-16.230577671260541</v>
      </c>
      <c r="P1020">
        <f t="shared" si="126"/>
        <v>-3595.3247564027065</v>
      </c>
      <c r="Q1020">
        <f t="shared" si="127"/>
        <v>-44443.890685200022</v>
      </c>
    </row>
    <row r="1021" spans="3:17">
      <c r="C1021">
        <v>100</v>
      </c>
      <c r="D1021">
        <v>50</v>
      </c>
      <c r="E1021">
        <f t="shared" si="120"/>
        <v>0.40806999999999999</v>
      </c>
      <c r="F1021">
        <v>0.1923</v>
      </c>
      <c r="G1021">
        <v>172.3</v>
      </c>
      <c r="H1021">
        <v>126.8</v>
      </c>
      <c r="I1021">
        <v>91.9</v>
      </c>
      <c r="J1021">
        <v>157</v>
      </c>
      <c r="K1021">
        <f t="shared" si="121"/>
        <v>34.899999999999991</v>
      </c>
      <c r="L1021">
        <f t="shared" si="122"/>
        <v>15.300000000000011</v>
      </c>
      <c r="M1021">
        <f t="shared" si="123"/>
        <v>59548.581875899981</v>
      </c>
      <c r="N1021">
        <f t="shared" si="124"/>
        <v>12302.179047000009</v>
      </c>
      <c r="O1021">
        <f t="shared" si="125"/>
        <v>-20.016907100755301</v>
      </c>
      <c r="P1021">
        <f t="shared" si="126"/>
        <v>-2974.9142350594725</v>
      </c>
      <c r="Q1021">
        <f t="shared" si="127"/>
        <v>-47246.402828899969</v>
      </c>
    </row>
    <row r="1022" spans="3:17">
      <c r="C1022">
        <v>100</v>
      </c>
      <c r="D1022">
        <v>50</v>
      </c>
      <c r="E1022">
        <f t="shared" si="120"/>
        <v>0.40806999999999999</v>
      </c>
      <c r="F1022">
        <v>0.1923</v>
      </c>
      <c r="G1022">
        <v>172.6</v>
      </c>
      <c r="H1022">
        <v>125.3</v>
      </c>
      <c r="I1022">
        <v>90.2</v>
      </c>
      <c r="J1022">
        <v>155.9</v>
      </c>
      <c r="K1022">
        <f t="shared" si="121"/>
        <v>35.099999999999994</v>
      </c>
      <c r="L1022">
        <f t="shared" si="122"/>
        <v>16.699999999999989</v>
      </c>
      <c r="M1022">
        <f t="shared" si="123"/>
        <v>59889.834494099989</v>
      </c>
      <c r="N1022">
        <f t="shared" si="124"/>
        <v>13427.868632999993</v>
      </c>
      <c r="O1022">
        <f t="shared" si="125"/>
        <v>-18.574874494112834</v>
      </c>
      <c r="P1022">
        <f t="shared" si="126"/>
        <v>-3224.2389854683338</v>
      </c>
      <c r="Q1022">
        <f t="shared" si="127"/>
        <v>-46461.965861099998</v>
      </c>
    </row>
    <row r="1023" spans="3:17">
      <c r="C1023">
        <v>100</v>
      </c>
      <c r="D1023">
        <v>50</v>
      </c>
      <c r="E1023">
        <f t="shared" si="120"/>
        <v>0.40806999999999999</v>
      </c>
      <c r="F1023">
        <v>0.1923</v>
      </c>
      <c r="G1023">
        <v>171.3</v>
      </c>
      <c r="H1023">
        <v>125.1</v>
      </c>
      <c r="I1023">
        <v>89.6</v>
      </c>
      <c r="J1023">
        <v>153.19999999999999</v>
      </c>
      <c r="K1023">
        <f t="shared" si="121"/>
        <v>35.5</v>
      </c>
      <c r="L1023">
        <f t="shared" si="122"/>
        <v>18.100000000000023</v>
      </c>
      <c r="M1023">
        <f t="shared" si="123"/>
        <v>60572.339730499996</v>
      </c>
      <c r="N1023">
        <f t="shared" si="124"/>
        <v>14553.558219000019</v>
      </c>
      <c r="O1023">
        <f t="shared" si="125"/>
        <v>-16.303058101330738</v>
      </c>
      <c r="P1023">
        <f t="shared" si="126"/>
        <v>-3715.3974029912692</v>
      </c>
      <c r="Q1023">
        <f t="shared" si="127"/>
        <v>-46018.781511499976</v>
      </c>
    </row>
    <row r="1024" spans="3:17">
      <c r="C1024">
        <v>100</v>
      </c>
      <c r="D1024">
        <v>50</v>
      </c>
      <c r="E1024">
        <f t="shared" si="120"/>
        <v>0.40806999999999999</v>
      </c>
      <c r="F1024">
        <v>0.1923</v>
      </c>
      <c r="G1024">
        <v>170.8</v>
      </c>
      <c r="H1024">
        <v>123.7</v>
      </c>
      <c r="I1024">
        <v>90.7</v>
      </c>
      <c r="J1024">
        <v>155.30000000000001</v>
      </c>
      <c r="K1024">
        <f t="shared" si="121"/>
        <v>33</v>
      </c>
      <c r="L1024">
        <f t="shared" si="122"/>
        <v>15.5</v>
      </c>
      <c r="M1024">
        <f t="shared" si="123"/>
        <v>56306.682002999994</v>
      </c>
      <c r="N1024">
        <f t="shared" si="124"/>
        <v>12462.991845</v>
      </c>
      <c r="O1024">
        <f t="shared" si="125"/>
        <v>-18.814802207560387</v>
      </c>
      <c r="P1024">
        <f t="shared" si="126"/>
        <v>-2992.6799857813107</v>
      </c>
      <c r="Q1024">
        <f t="shared" si="127"/>
        <v>-43843.690157999998</v>
      </c>
    </row>
    <row r="1025" spans="3:17">
      <c r="C1025">
        <v>100</v>
      </c>
      <c r="D1025">
        <v>50</v>
      </c>
      <c r="E1025">
        <f t="shared" si="120"/>
        <v>0.40806999999999999</v>
      </c>
      <c r="F1025">
        <v>0.1923</v>
      </c>
      <c r="G1025">
        <v>172.3</v>
      </c>
      <c r="H1025">
        <v>125.3</v>
      </c>
      <c r="I1025">
        <v>90.1</v>
      </c>
      <c r="J1025">
        <v>153.4</v>
      </c>
      <c r="K1025">
        <f t="shared" si="121"/>
        <v>35.200000000000003</v>
      </c>
      <c r="L1025">
        <f t="shared" si="122"/>
        <v>18.900000000000006</v>
      </c>
      <c r="M1025">
        <f t="shared" si="123"/>
        <v>60060.460803200003</v>
      </c>
      <c r="N1025">
        <f t="shared" si="124"/>
        <v>15196.809411000004</v>
      </c>
      <c r="O1025">
        <f t="shared" si="125"/>
        <v>-15.185594152586116</v>
      </c>
      <c r="P1025">
        <f t="shared" si="126"/>
        <v>-3955.0945586789353</v>
      </c>
      <c r="Q1025">
        <f t="shared" si="127"/>
        <v>-44863.651392200001</v>
      </c>
    </row>
    <row r="1026" spans="3:17">
      <c r="C1026">
        <v>100</v>
      </c>
      <c r="D1026">
        <v>50</v>
      </c>
      <c r="E1026">
        <f t="shared" si="120"/>
        <v>0.40806999999999999</v>
      </c>
      <c r="F1026">
        <v>0.1923</v>
      </c>
      <c r="G1026">
        <v>171.9</v>
      </c>
      <c r="H1026">
        <v>125.2</v>
      </c>
      <c r="I1026">
        <v>90.2</v>
      </c>
      <c r="J1026">
        <v>154.19999999999999</v>
      </c>
      <c r="K1026">
        <f t="shared" si="121"/>
        <v>35</v>
      </c>
      <c r="L1026">
        <f t="shared" si="122"/>
        <v>17.700000000000017</v>
      </c>
      <c r="M1026">
        <f t="shared" si="123"/>
        <v>59719.208184999996</v>
      </c>
      <c r="N1026">
        <f t="shared" si="124"/>
        <v>14231.932623000013</v>
      </c>
      <c r="O1026">
        <f t="shared" si="125"/>
        <v>-16.702740533156938</v>
      </c>
      <c r="P1026">
        <f t="shared" si="126"/>
        <v>-3575.4137512015004</v>
      </c>
      <c r="Q1026">
        <f t="shared" si="127"/>
        <v>-45487.275561999981</v>
      </c>
    </row>
    <row r="1027" spans="3:17">
      <c r="C1027">
        <v>100</v>
      </c>
      <c r="D1027">
        <v>50</v>
      </c>
      <c r="E1027">
        <f t="shared" ref="E1027:E1090" si="128" xml:space="preserve"> (5.7214*C1027 - 164.07)/1000</f>
        <v>0.40806999999999999</v>
      </c>
      <c r="F1027">
        <v>0.1923</v>
      </c>
      <c r="G1027">
        <v>170.5</v>
      </c>
      <c r="H1027">
        <v>122.9</v>
      </c>
      <c r="I1027">
        <v>90.4</v>
      </c>
      <c r="J1027">
        <v>153.80000000000001</v>
      </c>
      <c r="K1027">
        <f t="shared" ref="K1027:K1090" si="129" xml:space="preserve"> H1027 - I1027</f>
        <v>32.5</v>
      </c>
      <c r="L1027">
        <f t="shared" ref="L1027:L1090" si="130" xml:space="preserve"> G1027 - J1027</f>
        <v>16.699999999999989</v>
      </c>
      <c r="M1027">
        <f t="shared" ref="M1027:M1090" si="131" xml:space="preserve"> 4181.3*K1027*E1027</f>
        <v>55453.550457500001</v>
      </c>
      <c r="N1027">
        <f t="shared" ref="N1027:N1090" si="132">4181.3*L1027*F1027</f>
        <v>13427.868632999993</v>
      </c>
      <c r="O1027">
        <f t="shared" ref="O1027:O1090" si="133" xml:space="preserve"> ( (G1027 - H1027) - (J1027-I1027))/(LN( (G1027-I1027)/(J1027-H1027)))</f>
        <v>-16.587583957368508</v>
      </c>
      <c r="P1027">
        <f t="shared" ref="P1027:P1090" si="134" xml:space="preserve"> M1027/O1027</f>
        <v>-3343.0757969346414</v>
      </c>
      <c r="Q1027">
        <f t="shared" ref="Q1027:Q1090" si="135" xml:space="preserve"> N1027 - M1027</f>
        <v>-42025.68182450001</v>
      </c>
    </row>
    <row r="1028" spans="3:17">
      <c r="C1028">
        <v>100</v>
      </c>
      <c r="D1028">
        <v>50</v>
      </c>
      <c r="E1028">
        <f t="shared" si="128"/>
        <v>0.40806999999999999</v>
      </c>
      <c r="F1028">
        <v>0.1923</v>
      </c>
      <c r="G1028">
        <v>171.3</v>
      </c>
      <c r="H1028">
        <v>122.7</v>
      </c>
      <c r="I1028">
        <v>90.3</v>
      </c>
      <c r="J1028">
        <v>153.19999999999999</v>
      </c>
      <c r="K1028">
        <f t="shared" si="129"/>
        <v>32.400000000000006</v>
      </c>
      <c r="L1028">
        <f t="shared" si="130"/>
        <v>18.100000000000023</v>
      </c>
      <c r="M1028">
        <f t="shared" si="131"/>
        <v>55282.924148400009</v>
      </c>
      <c r="N1028">
        <f t="shared" si="132"/>
        <v>14553.558219000019</v>
      </c>
      <c r="O1028">
        <f t="shared" si="133"/>
        <v>-14.640801684939531</v>
      </c>
      <c r="P1028">
        <f t="shared" si="134"/>
        <v>-3775.9492504613036</v>
      </c>
      <c r="Q1028">
        <f t="shared" si="135"/>
        <v>-40729.365929399988</v>
      </c>
    </row>
    <row r="1029" spans="3:17">
      <c r="C1029">
        <v>100</v>
      </c>
      <c r="D1029">
        <v>50</v>
      </c>
      <c r="E1029">
        <f t="shared" si="128"/>
        <v>0.40806999999999999</v>
      </c>
      <c r="F1029">
        <v>0.1923</v>
      </c>
      <c r="G1029">
        <v>171.4</v>
      </c>
      <c r="H1029">
        <v>123.6</v>
      </c>
      <c r="I1029">
        <v>89.9</v>
      </c>
      <c r="J1029">
        <v>153.6</v>
      </c>
      <c r="K1029">
        <f t="shared" si="129"/>
        <v>33.699999999999989</v>
      </c>
      <c r="L1029">
        <f t="shared" si="130"/>
        <v>17.800000000000011</v>
      </c>
      <c r="M1029">
        <f t="shared" si="131"/>
        <v>57501.066166699988</v>
      </c>
      <c r="N1029">
        <f t="shared" si="132"/>
        <v>14312.339022000011</v>
      </c>
      <c r="O1029">
        <f t="shared" si="133"/>
        <v>-15.909455966765647</v>
      </c>
      <c r="P1029">
        <f t="shared" si="134"/>
        <v>-3614.2697956999855</v>
      </c>
      <c r="Q1029">
        <f t="shared" si="135"/>
        <v>-43188.72714469998</v>
      </c>
    </row>
    <row r="1030" spans="3:17">
      <c r="C1030">
        <v>100</v>
      </c>
      <c r="D1030">
        <v>50</v>
      </c>
      <c r="E1030">
        <f t="shared" si="128"/>
        <v>0.40806999999999999</v>
      </c>
      <c r="F1030">
        <v>0.1923</v>
      </c>
      <c r="G1030">
        <v>174.1</v>
      </c>
      <c r="H1030">
        <v>124</v>
      </c>
      <c r="I1030">
        <v>89.1</v>
      </c>
      <c r="J1030">
        <v>153</v>
      </c>
      <c r="K1030">
        <f t="shared" si="129"/>
        <v>34.900000000000006</v>
      </c>
      <c r="L1030">
        <f t="shared" si="130"/>
        <v>21.099999999999994</v>
      </c>
      <c r="M1030">
        <f t="shared" si="131"/>
        <v>59548.58187590001</v>
      </c>
      <c r="N1030">
        <f t="shared" si="132"/>
        <v>16965.750188999995</v>
      </c>
      <c r="O1030">
        <f t="shared" si="133"/>
        <v>-12.83296634756946</v>
      </c>
      <c r="P1030">
        <f t="shared" si="134"/>
        <v>-4640.281931946186</v>
      </c>
      <c r="Q1030">
        <f t="shared" si="135"/>
        <v>-42582.831686900012</v>
      </c>
    </row>
    <row r="1031" spans="3:17">
      <c r="C1031">
        <v>100</v>
      </c>
      <c r="D1031">
        <v>50</v>
      </c>
      <c r="E1031">
        <f t="shared" si="128"/>
        <v>0.40806999999999999</v>
      </c>
      <c r="F1031">
        <v>0.1923</v>
      </c>
      <c r="G1031">
        <v>171.2</v>
      </c>
      <c r="H1031">
        <v>122</v>
      </c>
      <c r="I1031">
        <v>90.1</v>
      </c>
      <c r="J1031">
        <v>153.6</v>
      </c>
      <c r="K1031">
        <f t="shared" si="129"/>
        <v>31.900000000000006</v>
      </c>
      <c r="L1031">
        <f t="shared" si="130"/>
        <v>17.599999999999994</v>
      </c>
      <c r="M1031">
        <f t="shared" si="131"/>
        <v>54429.792602900008</v>
      </c>
      <c r="N1031">
        <f t="shared" si="132"/>
        <v>14151.526223999996</v>
      </c>
      <c r="O1031">
        <f t="shared" si="133"/>
        <v>-15.171997822342563</v>
      </c>
      <c r="P1031">
        <f t="shared" si="134"/>
        <v>-3587.5165050937258</v>
      </c>
      <c r="Q1031">
        <f t="shared" si="135"/>
        <v>-40278.266378900014</v>
      </c>
    </row>
    <row r="1032" spans="3:17">
      <c r="C1032">
        <v>100</v>
      </c>
      <c r="D1032">
        <v>50</v>
      </c>
      <c r="E1032">
        <f t="shared" si="128"/>
        <v>0.40806999999999999</v>
      </c>
      <c r="F1032">
        <v>0.1923</v>
      </c>
      <c r="G1032">
        <v>171.1</v>
      </c>
      <c r="H1032">
        <v>126.3</v>
      </c>
      <c r="I1032">
        <v>89.4</v>
      </c>
      <c r="J1032">
        <v>154.4</v>
      </c>
      <c r="K1032">
        <f t="shared" si="129"/>
        <v>36.899999999999991</v>
      </c>
      <c r="L1032">
        <f t="shared" si="130"/>
        <v>16.699999999999989</v>
      </c>
      <c r="M1032">
        <f t="shared" si="131"/>
        <v>62961.10805789999</v>
      </c>
      <c r="N1032">
        <f t="shared" si="132"/>
        <v>13427.868632999993</v>
      </c>
      <c r="O1032">
        <f t="shared" si="133"/>
        <v>-18.926538715338026</v>
      </c>
      <c r="P1032">
        <f t="shared" si="134"/>
        <v>-3326.6044576273443</v>
      </c>
      <c r="Q1032">
        <f t="shared" si="135"/>
        <v>-49533.239424899999</v>
      </c>
    </row>
    <row r="1033" spans="3:17">
      <c r="C1033">
        <v>100</v>
      </c>
      <c r="D1033">
        <v>50</v>
      </c>
      <c r="E1033">
        <f t="shared" si="128"/>
        <v>0.40806999999999999</v>
      </c>
      <c r="F1033">
        <v>0.1923</v>
      </c>
      <c r="G1033">
        <v>171</v>
      </c>
      <c r="H1033">
        <v>125</v>
      </c>
      <c r="I1033">
        <v>88.9</v>
      </c>
      <c r="J1033">
        <v>155.9</v>
      </c>
      <c r="K1033">
        <f t="shared" si="129"/>
        <v>36.099999999999994</v>
      </c>
      <c r="L1033">
        <f t="shared" si="130"/>
        <v>15.099999999999994</v>
      </c>
      <c r="M1033">
        <f t="shared" si="131"/>
        <v>61596.097585099997</v>
      </c>
      <c r="N1033">
        <f t="shared" si="132"/>
        <v>12141.366248999995</v>
      </c>
      <c r="O1033">
        <f t="shared" si="133"/>
        <v>-21.490370881229879</v>
      </c>
      <c r="P1033">
        <f t="shared" si="134"/>
        <v>-2866.2184531630983</v>
      </c>
      <c r="Q1033">
        <f t="shared" si="135"/>
        <v>-49454.731336099998</v>
      </c>
    </row>
    <row r="1034" spans="3:17">
      <c r="C1034">
        <v>100</v>
      </c>
      <c r="D1034">
        <v>50</v>
      </c>
      <c r="E1034">
        <f t="shared" si="128"/>
        <v>0.40806999999999999</v>
      </c>
      <c r="F1034">
        <v>0.1923</v>
      </c>
      <c r="G1034">
        <v>174.4</v>
      </c>
      <c r="H1034">
        <v>127.1</v>
      </c>
      <c r="I1034">
        <v>89.5</v>
      </c>
      <c r="J1034">
        <v>153.80000000000001</v>
      </c>
      <c r="K1034">
        <f t="shared" si="129"/>
        <v>37.599999999999994</v>
      </c>
      <c r="L1034">
        <f t="shared" si="130"/>
        <v>20.599999999999994</v>
      </c>
      <c r="M1034">
        <f t="shared" si="131"/>
        <v>64155.49222159999</v>
      </c>
      <c r="N1034">
        <f t="shared" si="132"/>
        <v>16563.718193999997</v>
      </c>
      <c r="O1034">
        <f t="shared" si="133"/>
        <v>-14.69557856695654</v>
      </c>
      <c r="P1034">
        <f t="shared" si="134"/>
        <v>-4365.6322838391397</v>
      </c>
      <c r="Q1034">
        <f t="shared" si="135"/>
        <v>-47591.774027599997</v>
      </c>
    </row>
    <row r="1035" spans="3:17">
      <c r="C1035">
        <v>100</v>
      </c>
      <c r="D1035">
        <v>50</v>
      </c>
      <c r="E1035">
        <f t="shared" si="128"/>
        <v>0.40806999999999999</v>
      </c>
      <c r="F1035">
        <v>0.1923</v>
      </c>
      <c r="G1035">
        <v>176.8</v>
      </c>
      <c r="H1035">
        <v>126.3</v>
      </c>
      <c r="I1035">
        <v>92</v>
      </c>
      <c r="J1035">
        <v>156.1</v>
      </c>
      <c r="K1035">
        <f t="shared" si="129"/>
        <v>34.299999999999997</v>
      </c>
      <c r="L1035">
        <f t="shared" si="130"/>
        <v>20.700000000000017</v>
      </c>
      <c r="M1035">
        <f t="shared" si="131"/>
        <v>58524.824021299995</v>
      </c>
      <c r="N1035">
        <f t="shared" si="132"/>
        <v>16644.124593000015</v>
      </c>
      <c r="O1035">
        <f t="shared" si="133"/>
        <v>-13.004558345623913</v>
      </c>
      <c r="P1035">
        <f t="shared" si="134"/>
        <v>-4500.3315349801051</v>
      </c>
      <c r="Q1035">
        <f t="shared" si="135"/>
        <v>-41880.69942829998</v>
      </c>
    </row>
    <row r="1036" spans="3:17">
      <c r="C1036">
        <v>100</v>
      </c>
      <c r="D1036">
        <v>50</v>
      </c>
      <c r="E1036">
        <f t="shared" si="128"/>
        <v>0.40806999999999999</v>
      </c>
      <c r="F1036">
        <v>0.1923</v>
      </c>
      <c r="G1036">
        <v>174</v>
      </c>
      <c r="H1036">
        <v>126.8</v>
      </c>
      <c r="I1036">
        <v>92.8</v>
      </c>
      <c r="J1036">
        <v>155.30000000000001</v>
      </c>
      <c r="K1036">
        <f t="shared" si="129"/>
        <v>34</v>
      </c>
      <c r="L1036">
        <f t="shared" si="130"/>
        <v>18.699999999999989</v>
      </c>
      <c r="M1036">
        <f t="shared" si="131"/>
        <v>58012.945094000002</v>
      </c>
      <c r="N1036">
        <f t="shared" si="132"/>
        <v>15035.99661299999</v>
      </c>
      <c r="O1036">
        <f t="shared" si="133"/>
        <v>-14.613024756644629</v>
      </c>
      <c r="P1036">
        <f t="shared" si="134"/>
        <v>-3969.9477733123781</v>
      </c>
      <c r="Q1036">
        <f t="shared" si="135"/>
        <v>-42976.948481000014</v>
      </c>
    </row>
    <row r="1037" spans="3:17">
      <c r="C1037">
        <v>100</v>
      </c>
      <c r="D1037">
        <v>50</v>
      </c>
      <c r="E1037">
        <f t="shared" si="128"/>
        <v>0.40806999999999999</v>
      </c>
      <c r="F1037">
        <v>0.1923</v>
      </c>
      <c r="G1037">
        <v>174.1</v>
      </c>
      <c r="H1037">
        <v>127.9</v>
      </c>
      <c r="I1037">
        <v>92.8</v>
      </c>
      <c r="J1037">
        <v>156.69999999999999</v>
      </c>
      <c r="K1037">
        <f t="shared" si="129"/>
        <v>35.100000000000009</v>
      </c>
      <c r="L1037">
        <f t="shared" si="130"/>
        <v>17.400000000000006</v>
      </c>
      <c r="M1037">
        <f t="shared" si="131"/>
        <v>59889.83449410001</v>
      </c>
      <c r="N1037">
        <f t="shared" si="132"/>
        <v>13990.713426000004</v>
      </c>
      <c r="O1037">
        <f t="shared" si="133"/>
        <v>-17.055792001004217</v>
      </c>
      <c r="P1037">
        <f t="shared" si="134"/>
        <v>-3511.4074145940449</v>
      </c>
      <c r="Q1037">
        <f t="shared" si="135"/>
        <v>-45899.121068100008</v>
      </c>
    </row>
    <row r="1038" spans="3:17">
      <c r="C1038">
        <v>100</v>
      </c>
      <c r="D1038">
        <v>50</v>
      </c>
      <c r="E1038">
        <f t="shared" si="128"/>
        <v>0.40806999999999999</v>
      </c>
      <c r="F1038">
        <v>0.1923</v>
      </c>
      <c r="G1038">
        <v>174.2</v>
      </c>
      <c r="H1038">
        <v>126.9</v>
      </c>
      <c r="I1038">
        <v>92.7</v>
      </c>
      <c r="J1038">
        <v>157.1</v>
      </c>
      <c r="K1038">
        <f t="shared" si="129"/>
        <v>34.200000000000003</v>
      </c>
      <c r="L1038">
        <f t="shared" si="130"/>
        <v>17.099999999999994</v>
      </c>
      <c r="M1038">
        <f t="shared" si="131"/>
        <v>58354.19771220001</v>
      </c>
      <c r="N1038">
        <f t="shared" si="132"/>
        <v>13749.494228999996</v>
      </c>
      <c r="O1038">
        <f t="shared" si="133"/>
        <v>-17.224687864187047</v>
      </c>
      <c r="P1038">
        <f t="shared" si="134"/>
        <v>-3387.8232321137129</v>
      </c>
      <c r="Q1038">
        <f t="shared" si="135"/>
        <v>-44604.703483200014</v>
      </c>
    </row>
    <row r="1039" spans="3:17">
      <c r="C1039">
        <v>100</v>
      </c>
      <c r="D1039">
        <v>50</v>
      </c>
      <c r="E1039">
        <f t="shared" si="128"/>
        <v>0.40806999999999999</v>
      </c>
      <c r="F1039">
        <v>0.1923</v>
      </c>
      <c r="G1039">
        <v>174.6</v>
      </c>
      <c r="H1039">
        <v>128.19999999999999</v>
      </c>
      <c r="I1039">
        <v>93</v>
      </c>
      <c r="J1039">
        <v>157.5</v>
      </c>
      <c r="K1039">
        <f t="shared" si="129"/>
        <v>35.199999999999989</v>
      </c>
      <c r="L1039">
        <f t="shared" si="130"/>
        <v>17.099999999999994</v>
      </c>
      <c r="M1039">
        <f t="shared" si="131"/>
        <v>60060.460803199981</v>
      </c>
      <c r="N1039">
        <f t="shared" si="132"/>
        <v>13749.494228999996</v>
      </c>
      <c r="O1039">
        <f t="shared" si="133"/>
        <v>-17.671609336001325</v>
      </c>
      <c r="P1039">
        <f t="shared" si="134"/>
        <v>-3398.6978583123359</v>
      </c>
      <c r="Q1039">
        <f t="shared" si="135"/>
        <v>-46310.966574199985</v>
      </c>
    </row>
    <row r="1040" spans="3:17">
      <c r="C1040">
        <v>100</v>
      </c>
      <c r="D1040">
        <v>50</v>
      </c>
      <c r="E1040">
        <f t="shared" si="128"/>
        <v>0.40806999999999999</v>
      </c>
      <c r="F1040">
        <v>0.1923</v>
      </c>
      <c r="G1040">
        <v>175.7</v>
      </c>
      <c r="H1040">
        <v>126.2</v>
      </c>
      <c r="I1040">
        <v>93.4</v>
      </c>
      <c r="J1040">
        <v>156.5</v>
      </c>
      <c r="K1040">
        <f t="shared" si="129"/>
        <v>32.799999999999997</v>
      </c>
      <c r="L1040">
        <f t="shared" si="130"/>
        <v>19.199999999999989</v>
      </c>
      <c r="M1040">
        <f t="shared" si="131"/>
        <v>55965.429384799994</v>
      </c>
      <c r="N1040">
        <f t="shared" si="132"/>
        <v>15438.028607999993</v>
      </c>
      <c r="O1040">
        <f t="shared" si="133"/>
        <v>-13.610570034459117</v>
      </c>
      <c r="P1040">
        <f t="shared" si="134"/>
        <v>-4111.9092913160312</v>
      </c>
      <c r="Q1040">
        <f t="shared" si="135"/>
        <v>-40527.400776800001</v>
      </c>
    </row>
    <row r="1041" spans="3:17">
      <c r="C1041">
        <v>100</v>
      </c>
      <c r="D1041">
        <v>50</v>
      </c>
      <c r="E1041">
        <f t="shared" si="128"/>
        <v>0.40806999999999999</v>
      </c>
      <c r="F1041">
        <v>0.1923</v>
      </c>
      <c r="G1041">
        <v>175.3</v>
      </c>
      <c r="H1041">
        <v>127.5</v>
      </c>
      <c r="I1041">
        <v>93.3</v>
      </c>
      <c r="J1041">
        <v>157.80000000000001</v>
      </c>
      <c r="K1041">
        <f t="shared" si="129"/>
        <v>34.200000000000003</v>
      </c>
      <c r="L1041">
        <f t="shared" si="130"/>
        <v>17.5</v>
      </c>
      <c r="M1041">
        <f t="shared" si="131"/>
        <v>58354.19771220001</v>
      </c>
      <c r="N1041">
        <f t="shared" si="132"/>
        <v>14071.119825</v>
      </c>
      <c r="O1041">
        <f t="shared" si="133"/>
        <v>-16.774284335290414</v>
      </c>
      <c r="P1041">
        <f t="shared" si="134"/>
        <v>-3478.7891122980491</v>
      </c>
      <c r="Q1041">
        <f t="shared" si="135"/>
        <v>-44283.077887200008</v>
      </c>
    </row>
    <row r="1042" spans="3:17">
      <c r="C1042">
        <v>100</v>
      </c>
      <c r="D1042">
        <v>50</v>
      </c>
      <c r="E1042">
        <f t="shared" si="128"/>
        <v>0.40806999999999999</v>
      </c>
      <c r="F1042">
        <v>0.1923</v>
      </c>
      <c r="G1042">
        <v>173.2</v>
      </c>
      <c r="H1042">
        <v>127.8</v>
      </c>
      <c r="I1042">
        <v>92.4</v>
      </c>
      <c r="J1042">
        <v>156.5</v>
      </c>
      <c r="K1042">
        <f t="shared" si="129"/>
        <v>35.399999999999991</v>
      </c>
      <c r="L1042">
        <f t="shared" si="130"/>
        <v>16.699999999999989</v>
      </c>
      <c r="M1042">
        <f t="shared" si="131"/>
        <v>60401.713421399982</v>
      </c>
      <c r="N1042">
        <f t="shared" si="132"/>
        <v>13427.868632999993</v>
      </c>
      <c r="O1042">
        <f t="shared" si="133"/>
        <v>-18.066239170604032</v>
      </c>
      <c r="P1042">
        <f t="shared" si="134"/>
        <v>-3343.3473813233313</v>
      </c>
      <c r="Q1042">
        <f t="shared" si="135"/>
        <v>-46973.844788399991</v>
      </c>
    </row>
    <row r="1043" spans="3:17">
      <c r="C1043">
        <v>100</v>
      </c>
      <c r="D1043">
        <v>50</v>
      </c>
      <c r="E1043">
        <f t="shared" si="128"/>
        <v>0.40806999999999999</v>
      </c>
      <c r="F1043">
        <v>0.1923</v>
      </c>
      <c r="G1043">
        <v>173</v>
      </c>
      <c r="H1043">
        <v>126.2</v>
      </c>
      <c r="I1043">
        <v>92.1</v>
      </c>
      <c r="J1043">
        <v>158.5</v>
      </c>
      <c r="K1043">
        <f t="shared" si="129"/>
        <v>34.100000000000009</v>
      </c>
      <c r="L1043">
        <f t="shared" si="130"/>
        <v>14.5</v>
      </c>
      <c r="M1043">
        <f t="shared" si="131"/>
        <v>58183.571403100017</v>
      </c>
      <c r="N1043">
        <f t="shared" si="132"/>
        <v>11658.927855000002</v>
      </c>
      <c r="O1043">
        <f t="shared" si="133"/>
        <v>-21.347353605174394</v>
      </c>
      <c r="P1043">
        <f t="shared" si="134"/>
        <v>-2725.5636684163455</v>
      </c>
      <c r="Q1043">
        <f t="shared" si="135"/>
        <v>-46524.643548100015</v>
      </c>
    </row>
    <row r="1044" spans="3:17">
      <c r="C1044">
        <v>100</v>
      </c>
      <c r="D1044">
        <v>50</v>
      </c>
      <c r="E1044">
        <f t="shared" si="128"/>
        <v>0.40806999999999999</v>
      </c>
      <c r="F1044">
        <v>0.1923</v>
      </c>
      <c r="G1044">
        <v>175.7</v>
      </c>
      <c r="H1044">
        <v>128.9</v>
      </c>
      <c r="I1044">
        <v>91.9</v>
      </c>
      <c r="J1044">
        <v>157.5</v>
      </c>
      <c r="K1044">
        <f t="shared" si="129"/>
        <v>37</v>
      </c>
      <c r="L1044">
        <f t="shared" si="130"/>
        <v>18.199999999999989</v>
      </c>
      <c r="M1044">
        <f t="shared" si="131"/>
        <v>63131.734366999997</v>
      </c>
      <c r="N1044">
        <f t="shared" si="132"/>
        <v>14633.964617999993</v>
      </c>
      <c r="O1044">
        <f t="shared" si="133"/>
        <v>-17.487944416602971</v>
      </c>
      <c r="P1044">
        <f t="shared" si="134"/>
        <v>-3610.0145827924193</v>
      </c>
      <c r="Q1044">
        <f t="shared" si="135"/>
        <v>-48497.769749000006</v>
      </c>
    </row>
    <row r="1045" spans="3:17">
      <c r="C1045">
        <v>100</v>
      </c>
      <c r="D1045">
        <v>50</v>
      </c>
      <c r="E1045">
        <f t="shared" si="128"/>
        <v>0.40806999999999999</v>
      </c>
      <c r="F1045">
        <v>0.1923</v>
      </c>
      <c r="G1045">
        <v>174.3</v>
      </c>
      <c r="H1045">
        <v>128</v>
      </c>
      <c r="I1045">
        <v>94.4</v>
      </c>
      <c r="J1045">
        <v>156.30000000000001</v>
      </c>
      <c r="K1045">
        <f t="shared" si="129"/>
        <v>33.599999999999994</v>
      </c>
      <c r="L1045">
        <f t="shared" si="130"/>
        <v>18</v>
      </c>
      <c r="M1045">
        <f t="shared" si="131"/>
        <v>57330.439857599995</v>
      </c>
      <c r="N1045">
        <f t="shared" si="132"/>
        <v>14473.151820000001</v>
      </c>
      <c r="O1045">
        <f t="shared" si="133"/>
        <v>-15.030146309524405</v>
      </c>
      <c r="P1045">
        <f t="shared" si="134"/>
        <v>-3814.3633918766614</v>
      </c>
      <c r="Q1045">
        <f t="shared" si="135"/>
        <v>-42857.288037599996</v>
      </c>
    </row>
    <row r="1046" spans="3:17">
      <c r="C1046">
        <v>100</v>
      </c>
      <c r="D1046">
        <v>50</v>
      </c>
      <c r="E1046">
        <f t="shared" si="128"/>
        <v>0.40806999999999999</v>
      </c>
      <c r="F1046">
        <v>0.1923</v>
      </c>
      <c r="G1046">
        <v>173.2</v>
      </c>
      <c r="H1046">
        <v>126.8</v>
      </c>
      <c r="I1046">
        <v>90.1</v>
      </c>
      <c r="J1046">
        <v>156.69999999999999</v>
      </c>
      <c r="K1046">
        <f t="shared" si="129"/>
        <v>36.700000000000003</v>
      </c>
      <c r="L1046">
        <f t="shared" si="130"/>
        <v>16.5</v>
      </c>
      <c r="M1046">
        <f t="shared" si="131"/>
        <v>62619.855439700004</v>
      </c>
      <c r="N1046">
        <f t="shared" si="132"/>
        <v>13267.055834999999</v>
      </c>
      <c r="O1046">
        <f t="shared" si="133"/>
        <v>-19.761565530646671</v>
      </c>
      <c r="P1046">
        <f t="shared" si="134"/>
        <v>-3168.7699713156712</v>
      </c>
      <c r="Q1046">
        <f t="shared" si="135"/>
        <v>-49352.799604700005</v>
      </c>
    </row>
    <row r="1047" spans="3:17">
      <c r="C1047">
        <v>100</v>
      </c>
      <c r="D1047">
        <v>50</v>
      </c>
      <c r="E1047">
        <f t="shared" si="128"/>
        <v>0.40806999999999999</v>
      </c>
      <c r="F1047">
        <v>0.1923</v>
      </c>
      <c r="G1047">
        <v>173.3</v>
      </c>
      <c r="H1047">
        <v>125.4</v>
      </c>
      <c r="I1047">
        <v>91.4</v>
      </c>
      <c r="J1047">
        <v>154.69999999999999</v>
      </c>
      <c r="K1047">
        <f t="shared" si="129"/>
        <v>34</v>
      </c>
      <c r="L1047">
        <f t="shared" si="130"/>
        <v>18.600000000000023</v>
      </c>
      <c r="M1047">
        <f t="shared" si="131"/>
        <v>58012.945094000002</v>
      </c>
      <c r="N1047">
        <f t="shared" si="132"/>
        <v>14955.590214000018</v>
      </c>
      <c r="O1047">
        <f t="shared" si="133"/>
        <v>-14.981834892403509</v>
      </c>
      <c r="P1047">
        <f t="shared" si="134"/>
        <v>-3872.2189578671223</v>
      </c>
      <c r="Q1047">
        <f t="shared" si="135"/>
        <v>-43057.354879999984</v>
      </c>
    </row>
    <row r="1048" spans="3:17">
      <c r="C1048">
        <v>100</v>
      </c>
      <c r="D1048">
        <v>50</v>
      </c>
      <c r="E1048">
        <f t="shared" si="128"/>
        <v>0.40806999999999999</v>
      </c>
      <c r="F1048">
        <v>0.1923</v>
      </c>
      <c r="G1048">
        <v>172.7</v>
      </c>
      <c r="H1048">
        <v>125</v>
      </c>
      <c r="I1048">
        <v>90.5</v>
      </c>
      <c r="J1048">
        <v>154.80000000000001</v>
      </c>
      <c r="K1048">
        <f t="shared" si="129"/>
        <v>34.5</v>
      </c>
      <c r="L1048">
        <f t="shared" si="130"/>
        <v>17.899999999999977</v>
      </c>
      <c r="M1048">
        <f t="shared" si="131"/>
        <v>58866.076639500003</v>
      </c>
      <c r="N1048">
        <f t="shared" si="132"/>
        <v>14392.745420999981</v>
      </c>
      <c r="O1048">
        <f t="shared" si="133"/>
        <v>-16.360371140054902</v>
      </c>
      <c r="P1048">
        <f t="shared" si="134"/>
        <v>-3598.0893181193724</v>
      </c>
      <c r="Q1048">
        <f t="shared" si="135"/>
        <v>-44473.331218500025</v>
      </c>
    </row>
    <row r="1049" spans="3:17">
      <c r="C1049">
        <v>100</v>
      </c>
      <c r="D1049">
        <v>50</v>
      </c>
      <c r="E1049">
        <f t="shared" si="128"/>
        <v>0.40806999999999999</v>
      </c>
      <c r="F1049">
        <v>0.1923</v>
      </c>
      <c r="G1049">
        <v>173.2</v>
      </c>
      <c r="H1049">
        <v>124.6</v>
      </c>
      <c r="I1049">
        <v>90.6</v>
      </c>
      <c r="J1049">
        <v>155</v>
      </c>
      <c r="K1049">
        <f t="shared" si="129"/>
        <v>34</v>
      </c>
      <c r="L1049">
        <f t="shared" si="130"/>
        <v>18.199999999999989</v>
      </c>
      <c r="M1049">
        <f t="shared" si="131"/>
        <v>58012.945094000002</v>
      </c>
      <c r="N1049">
        <f t="shared" si="132"/>
        <v>14633.964617999993</v>
      </c>
      <c r="O1049">
        <f t="shared" si="133"/>
        <v>-15.806843223209016</v>
      </c>
      <c r="P1049">
        <f t="shared" si="134"/>
        <v>-3670.1158020483322</v>
      </c>
      <c r="Q1049">
        <f t="shared" si="135"/>
        <v>-43378.980476000012</v>
      </c>
    </row>
    <row r="1050" spans="3:17">
      <c r="C1050">
        <v>100</v>
      </c>
      <c r="D1050">
        <v>50</v>
      </c>
      <c r="E1050">
        <f t="shared" si="128"/>
        <v>0.40806999999999999</v>
      </c>
      <c r="F1050">
        <v>0.1923</v>
      </c>
      <c r="G1050">
        <v>172.8</v>
      </c>
      <c r="H1050">
        <v>125.2</v>
      </c>
      <c r="I1050">
        <v>90.3</v>
      </c>
      <c r="J1050">
        <v>154.9</v>
      </c>
      <c r="K1050">
        <f t="shared" si="129"/>
        <v>34.900000000000006</v>
      </c>
      <c r="L1050">
        <f t="shared" si="130"/>
        <v>17.900000000000006</v>
      </c>
      <c r="M1050">
        <f t="shared" si="131"/>
        <v>59548.58187590001</v>
      </c>
      <c r="N1050">
        <f t="shared" si="132"/>
        <v>14392.745421000007</v>
      </c>
      <c r="O1050">
        <f t="shared" si="133"/>
        <v>-16.639729106255349</v>
      </c>
      <c r="P1050">
        <f t="shared" si="134"/>
        <v>-3578.6989977807993</v>
      </c>
      <c r="Q1050">
        <f t="shared" si="135"/>
        <v>-45155.836454900003</v>
      </c>
    </row>
    <row r="1051" spans="3:17">
      <c r="C1051">
        <v>100</v>
      </c>
      <c r="D1051">
        <v>50</v>
      </c>
      <c r="E1051">
        <f t="shared" si="128"/>
        <v>0.40806999999999999</v>
      </c>
      <c r="F1051">
        <v>0.1923</v>
      </c>
      <c r="G1051">
        <v>172.6</v>
      </c>
      <c r="H1051">
        <v>125.8</v>
      </c>
      <c r="I1051">
        <v>90.3</v>
      </c>
      <c r="J1051">
        <v>157</v>
      </c>
      <c r="K1051">
        <f t="shared" si="129"/>
        <v>35.5</v>
      </c>
      <c r="L1051">
        <f t="shared" si="130"/>
        <v>15.599999999999994</v>
      </c>
      <c r="M1051">
        <f t="shared" si="131"/>
        <v>60572.339730499996</v>
      </c>
      <c r="N1051">
        <f t="shared" si="132"/>
        <v>12543.398243999996</v>
      </c>
      <c r="O1051">
        <f t="shared" si="133"/>
        <v>-20.516457741769649</v>
      </c>
      <c r="P1051">
        <f t="shared" si="134"/>
        <v>-2952.3780612079149</v>
      </c>
      <c r="Q1051">
        <f t="shared" si="135"/>
        <v>-48028.9414865</v>
      </c>
    </row>
    <row r="1052" spans="3:17">
      <c r="C1052">
        <v>100</v>
      </c>
      <c r="D1052">
        <v>50</v>
      </c>
      <c r="E1052">
        <f t="shared" si="128"/>
        <v>0.40806999999999999</v>
      </c>
      <c r="F1052">
        <v>0.1923</v>
      </c>
      <c r="G1052">
        <v>171.6</v>
      </c>
      <c r="H1052">
        <v>126.8</v>
      </c>
      <c r="I1052">
        <v>90.1</v>
      </c>
      <c r="J1052">
        <v>154.80000000000001</v>
      </c>
      <c r="K1052">
        <f t="shared" si="129"/>
        <v>36.700000000000003</v>
      </c>
      <c r="L1052">
        <f t="shared" si="130"/>
        <v>16.799999999999983</v>
      </c>
      <c r="M1052">
        <f t="shared" si="131"/>
        <v>62619.855439700004</v>
      </c>
      <c r="N1052">
        <f t="shared" si="132"/>
        <v>13508.275031999989</v>
      </c>
      <c r="O1052">
        <f t="shared" si="133"/>
        <v>-18.626008752732314</v>
      </c>
      <c r="P1052">
        <f t="shared" si="134"/>
        <v>-3361.9578016419691</v>
      </c>
      <c r="Q1052">
        <f t="shared" si="135"/>
        <v>-49111.580407700014</v>
      </c>
    </row>
    <row r="1053" spans="3:17">
      <c r="C1053">
        <v>100</v>
      </c>
      <c r="D1053">
        <v>50</v>
      </c>
      <c r="E1053">
        <f t="shared" si="128"/>
        <v>0.40806999999999999</v>
      </c>
      <c r="F1053">
        <v>0.1923</v>
      </c>
      <c r="G1053">
        <v>172.8</v>
      </c>
      <c r="H1053">
        <v>127.7</v>
      </c>
      <c r="I1053">
        <v>91.3</v>
      </c>
      <c r="J1053">
        <v>155.30000000000001</v>
      </c>
      <c r="K1053">
        <f t="shared" si="129"/>
        <v>36.400000000000006</v>
      </c>
      <c r="L1053">
        <f t="shared" si="130"/>
        <v>17.5</v>
      </c>
      <c r="M1053">
        <f t="shared" si="131"/>
        <v>62107.976512400011</v>
      </c>
      <c r="N1053">
        <f t="shared" si="132"/>
        <v>14071.119825</v>
      </c>
      <c r="O1053">
        <f t="shared" si="133"/>
        <v>-17.45495252481361</v>
      </c>
      <c r="P1053">
        <f t="shared" si="134"/>
        <v>-3558.1865046099988</v>
      </c>
      <c r="Q1053">
        <f t="shared" si="135"/>
        <v>-48036.85668740001</v>
      </c>
    </row>
    <row r="1054" spans="3:17">
      <c r="C1054">
        <v>100</v>
      </c>
      <c r="D1054">
        <v>50</v>
      </c>
      <c r="E1054">
        <f t="shared" si="128"/>
        <v>0.40806999999999999</v>
      </c>
      <c r="F1054">
        <v>0.1923</v>
      </c>
      <c r="G1054">
        <v>172.6</v>
      </c>
      <c r="H1054">
        <v>125.4</v>
      </c>
      <c r="I1054">
        <v>91.2</v>
      </c>
      <c r="J1054">
        <v>155.1</v>
      </c>
      <c r="K1054">
        <f t="shared" si="129"/>
        <v>34.200000000000003</v>
      </c>
      <c r="L1054">
        <f t="shared" si="130"/>
        <v>17.5</v>
      </c>
      <c r="M1054">
        <f t="shared" si="131"/>
        <v>58354.19771220001</v>
      </c>
      <c r="N1054">
        <f t="shared" si="132"/>
        <v>14071.119825</v>
      </c>
      <c r="O1054">
        <f t="shared" si="133"/>
        <v>-16.563710030595978</v>
      </c>
      <c r="P1054">
        <f t="shared" si="134"/>
        <v>-3523.0149286850547</v>
      </c>
      <c r="Q1054">
        <f t="shared" si="135"/>
        <v>-44283.077887200008</v>
      </c>
    </row>
    <row r="1055" spans="3:17">
      <c r="C1055">
        <v>100</v>
      </c>
      <c r="D1055">
        <v>50</v>
      </c>
      <c r="E1055">
        <f t="shared" si="128"/>
        <v>0.40806999999999999</v>
      </c>
      <c r="F1055">
        <v>0.1923</v>
      </c>
      <c r="G1055">
        <v>173.2</v>
      </c>
      <c r="H1055">
        <v>125.9</v>
      </c>
      <c r="I1055">
        <v>92</v>
      </c>
      <c r="J1055">
        <v>156.30000000000001</v>
      </c>
      <c r="K1055">
        <f t="shared" si="129"/>
        <v>33.900000000000006</v>
      </c>
      <c r="L1055">
        <f t="shared" si="130"/>
        <v>16.899999999999977</v>
      </c>
      <c r="M1055">
        <f t="shared" si="131"/>
        <v>57842.31878490001</v>
      </c>
      <c r="N1055">
        <f t="shared" si="132"/>
        <v>13588.681430999983</v>
      </c>
      <c r="O1055">
        <f t="shared" si="133"/>
        <v>-17.303280854248243</v>
      </c>
      <c r="P1055">
        <f t="shared" si="134"/>
        <v>-3342.8526804902876</v>
      </c>
      <c r="Q1055">
        <f t="shared" si="135"/>
        <v>-44253.637353900027</v>
      </c>
    </row>
    <row r="1056" spans="3:17">
      <c r="C1056">
        <v>100</v>
      </c>
      <c r="D1056">
        <v>50</v>
      </c>
      <c r="E1056">
        <f t="shared" si="128"/>
        <v>0.40806999999999999</v>
      </c>
      <c r="F1056">
        <v>0.1923</v>
      </c>
      <c r="G1056">
        <v>172.6</v>
      </c>
      <c r="H1056">
        <v>127.7</v>
      </c>
      <c r="I1056">
        <v>92</v>
      </c>
      <c r="J1056">
        <v>154.69999999999999</v>
      </c>
      <c r="K1056">
        <f t="shared" si="129"/>
        <v>35.700000000000003</v>
      </c>
      <c r="L1056">
        <f t="shared" si="130"/>
        <v>17.900000000000006</v>
      </c>
      <c r="M1056">
        <f t="shared" si="131"/>
        <v>60913.592348700011</v>
      </c>
      <c r="N1056">
        <f t="shared" si="132"/>
        <v>14392.745421000007</v>
      </c>
      <c r="O1056">
        <f t="shared" si="133"/>
        <v>-16.275598423948821</v>
      </c>
      <c r="P1056">
        <f t="shared" si="134"/>
        <v>-3742.6330364030341</v>
      </c>
      <c r="Q1056">
        <f t="shared" si="135"/>
        <v>-46520.846927700004</v>
      </c>
    </row>
    <row r="1057" spans="3:17">
      <c r="C1057">
        <v>100</v>
      </c>
      <c r="D1057">
        <v>50</v>
      </c>
      <c r="E1057">
        <f t="shared" si="128"/>
        <v>0.40806999999999999</v>
      </c>
      <c r="F1057">
        <v>0.1923</v>
      </c>
      <c r="G1057">
        <v>173.9</v>
      </c>
      <c r="H1057">
        <v>126.5</v>
      </c>
      <c r="I1057">
        <v>91.8</v>
      </c>
      <c r="J1057">
        <v>154.1</v>
      </c>
      <c r="K1057">
        <f t="shared" si="129"/>
        <v>34.700000000000003</v>
      </c>
      <c r="L1057">
        <f t="shared" si="130"/>
        <v>19.800000000000011</v>
      </c>
      <c r="M1057">
        <f t="shared" si="131"/>
        <v>59207.329257700003</v>
      </c>
      <c r="N1057">
        <f t="shared" si="132"/>
        <v>15920.467002000009</v>
      </c>
      <c r="O1057">
        <f t="shared" si="133"/>
        <v>-13.668191879972548</v>
      </c>
      <c r="P1057">
        <f t="shared" si="134"/>
        <v>-4331.7601755689511</v>
      </c>
      <c r="Q1057">
        <f t="shared" si="135"/>
        <v>-43286.862255699991</v>
      </c>
    </row>
    <row r="1058" spans="3:17">
      <c r="C1058">
        <v>100</v>
      </c>
      <c r="D1058">
        <v>50</v>
      </c>
      <c r="E1058">
        <f t="shared" si="128"/>
        <v>0.40806999999999999</v>
      </c>
      <c r="F1058">
        <v>0.1923</v>
      </c>
      <c r="G1058">
        <v>173.3</v>
      </c>
      <c r="H1058">
        <v>126.8</v>
      </c>
      <c r="I1058">
        <v>91.1</v>
      </c>
      <c r="J1058">
        <v>155.9</v>
      </c>
      <c r="K1058">
        <f t="shared" si="129"/>
        <v>35.700000000000003</v>
      </c>
      <c r="L1058">
        <f t="shared" si="130"/>
        <v>17.400000000000006</v>
      </c>
      <c r="M1058">
        <f t="shared" si="131"/>
        <v>60913.592348700011</v>
      </c>
      <c r="N1058">
        <f t="shared" si="132"/>
        <v>13990.713426000004</v>
      </c>
      <c r="O1058">
        <f t="shared" si="133"/>
        <v>-17.622975881838645</v>
      </c>
      <c r="P1058">
        <f t="shared" si="134"/>
        <v>-3456.4873014139744</v>
      </c>
      <c r="Q1058">
        <f t="shared" si="135"/>
        <v>-46922.878922700009</v>
      </c>
    </row>
    <row r="1059" spans="3:17">
      <c r="C1059">
        <v>100</v>
      </c>
      <c r="D1059">
        <v>50</v>
      </c>
      <c r="E1059">
        <f t="shared" si="128"/>
        <v>0.40806999999999999</v>
      </c>
      <c r="F1059">
        <v>0.1923</v>
      </c>
      <c r="G1059">
        <v>173.7</v>
      </c>
      <c r="H1059">
        <v>126.2</v>
      </c>
      <c r="I1059">
        <v>91.4</v>
      </c>
      <c r="J1059">
        <v>155.9</v>
      </c>
      <c r="K1059">
        <f t="shared" si="129"/>
        <v>34.799999999999997</v>
      </c>
      <c r="L1059">
        <f t="shared" si="130"/>
        <v>17.799999999999983</v>
      </c>
      <c r="M1059">
        <f t="shared" si="131"/>
        <v>59377.955566799996</v>
      </c>
      <c r="N1059">
        <f t="shared" si="132"/>
        <v>14312.339021999986</v>
      </c>
      <c r="O1059">
        <f t="shared" si="133"/>
        <v>-16.679355046560353</v>
      </c>
      <c r="P1059">
        <f t="shared" si="134"/>
        <v>-3559.9671210935117</v>
      </c>
      <c r="Q1059">
        <f t="shared" si="135"/>
        <v>-45065.61654480001</v>
      </c>
    </row>
    <row r="1060" spans="3:17">
      <c r="C1060">
        <v>100</v>
      </c>
      <c r="D1060">
        <v>50</v>
      </c>
      <c r="E1060">
        <f t="shared" si="128"/>
        <v>0.40806999999999999</v>
      </c>
      <c r="F1060">
        <v>0.1923</v>
      </c>
      <c r="G1060">
        <v>172.5</v>
      </c>
      <c r="H1060">
        <v>127.3</v>
      </c>
      <c r="I1060">
        <v>91.1</v>
      </c>
      <c r="J1060">
        <v>155.30000000000001</v>
      </c>
      <c r="K1060">
        <f t="shared" si="129"/>
        <v>36.200000000000003</v>
      </c>
      <c r="L1060">
        <f t="shared" si="130"/>
        <v>17.199999999999989</v>
      </c>
      <c r="M1060">
        <f t="shared" si="131"/>
        <v>61766.723894200011</v>
      </c>
      <c r="N1060">
        <f t="shared" si="132"/>
        <v>13829.900627999992</v>
      </c>
      <c r="O1060">
        <f t="shared" si="133"/>
        <v>-17.804085964233007</v>
      </c>
      <c r="P1060">
        <f t="shared" si="134"/>
        <v>-3469.2443082045575</v>
      </c>
      <c r="Q1060">
        <f t="shared" si="135"/>
        <v>-47936.823266200023</v>
      </c>
    </row>
    <row r="1061" spans="3:17">
      <c r="C1061">
        <v>100</v>
      </c>
      <c r="D1061">
        <v>50</v>
      </c>
      <c r="E1061">
        <f t="shared" si="128"/>
        <v>0.40806999999999999</v>
      </c>
      <c r="F1061">
        <v>0.1923</v>
      </c>
      <c r="G1061">
        <v>172.9</v>
      </c>
      <c r="H1061">
        <v>125.9</v>
      </c>
      <c r="I1061">
        <v>92.1</v>
      </c>
      <c r="J1061">
        <v>156.19999999999999</v>
      </c>
      <c r="K1061">
        <f t="shared" si="129"/>
        <v>33.800000000000011</v>
      </c>
      <c r="L1061">
        <f t="shared" si="130"/>
        <v>16.700000000000017</v>
      </c>
      <c r="M1061">
        <f t="shared" si="131"/>
        <v>57671.692475800024</v>
      </c>
      <c r="N1061">
        <f t="shared" si="132"/>
        <v>13427.868633000015</v>
      </c>
      <c r="O1061">
        <f t="shared" si="133"/>
        <v>-17.434227157777833</v>
      </c>
      <c r="P1061">
        <f t="shared" si="134"/>
        <v>-3307.958073155613</v>
      </c>
      <c r="Q1061">
        <f t="shared" si="135"/>
        <v>-44243.823842800011</v>
      </c>
    </row>
    <row r="1062" spans="3:17">
      <c r="C1062">
        <v>100</v>
      </c>
      <c r="D1062">
        <v>50</v>
      </c>
      <c r="E1062">
        <f t="shared" si="128"/>
        <v>0.40806999999999999</v>
      </c>
      <c r="F1062">
        <v>0.1923</v>
      </c>
      <c r="G1062">
        <v>174.6</v>
      </c>
      <c r="H1062">
        <v>127.1</v>
      </c>
      <c r="I1062">
        <v>90.6</v>
      </c>
      <c r="J1062">
        <v>154.69999999999999</v>
      </c>
      <c r="K1062">
        <f t="shared" si="129"/>
        <v>36.5</v>
      </c>
      <c r="L1062">
        <f t="shared" si="130"/>
        <v>19.900000000000006</v>
      </c>
      <c r="M1062">
        <f t="shared" si="131"/>
        <v>62278.602821500004</v>
      </c>
      <c r="N1062">
        <f t="shared" si="132"/>
        <v>16000.873401000004</v>
      </c>
      <c r="O1062">
        <f t="shared" si="133"/>
        <v>-14.914631352915855</v>
      </c>
      <c r="P1062">
        <f t="shared" si="134"/>
        <v>-4175.6716172085844</v>
      </c>
      <c r="Q1062">
        <f t="shared" si="135"/>
        <v>-46277.7294205</v>
      </c>
    </row>
    <row r="1063" spans="3:17">
      <c r="C1063">
        <v>100</v>
      </c>
      <c r="D1063">
        <v>50</v>
      </c>
      <c r="E1063">
        <f t="shared" si="128"/>
        <v>0.40806999999999999</v>
      </c>
      <c r="F1063">
        <v>0.1923</v>
      </c>
      <c r="G1063">
        <v>174.1</v>
      </c>
      <c r="H1063">
        <v>127</v>
      </c>
      <c r="I1063">
        <v>91.4</v>
      </c>
      <c r="J1063">
        <v>157.6</v>
      </c>
      <c r="K1063">
        <f t="shared" si="129"/>
        <v>35.599999999999994</v>
      </c>
      <c r="L1063">
        <f t="shared" si="130"/>
        <v>16.5</v>
      </c>
      <c r="M1063">
        <f t="shared" si="131"/>
        <v>60742.966039599989</v>
      </c>
      <c r="N1063">
        <f t="shared" si="132"/>
        <v>13267.055834999999</v>
      </c>
      <c r="O1063">
        <f t="shared" si="133"/>
        <v>-19.21104767307683</v>
      </c>
      <c r="P1063">
        <f t="shared" si="134"/>
        <v>-3161.8768051222805</v>
      </c>
      <c r="Q1063">
        <f t="shared" si="135"/>
        <v>-47475.91020459999</v>
      </c>
    </row>
    <row r="1064" spans="3:17">
      <c r="C1064">
        <v>100</v>
      </c>
      <c r="D1064">
        <v>50</v>
      </c>
      <c r="E1064">
        <f t="shared" si="128"/>
        <v>0.40806999999999999</v>
      </c>
      <c r="F1064">
        <v>0.1923</v>
      </c>
      <c r="G1064">
        <v>173.7</v>
      </c>
      <c r="H1064">
        <v>125.9</v>
      </c>
      <c r="I1064">
        <v>90.7</v>
      </c>
      <c r="J1064">
        <v>155.80000000000001</v>
      </c>
      <c r="K1064">
        <f t="shared" si="129"/>
        <v>35.200000000000003</v>
      </c>
      <c r="L1064">
        <f t="shared" si="130"/>
        <v>17.899999999999977</v>
      </c>
      <c r="M1064">
        <f t="shared" si="131"/>
        <v>60060.460803200003</v>
      </c>
      <c r="N1064">
        <f t="shared" si="132"/>
        <v>14392.745420999981</v>
      </c>
      <c r="O1064">
        <f t="shared" si="133"/>
        <v>-16.944468992867069</v>
      </c>
      <c r="P1064">
        <f t="shared" si="134"/>
        <v>-3544.546649911721</v>
      </c>
      <c r="Q1064">
        <f t="shared" si="135"/>
        <v>-45667.715382200025</v>
      </c>
    </row>
    <row r="1065" spans="3:17">
      <c r="C1065">
        <v>100</v>
      </c>
      <c r="D1065">
        <v>50</v>
      </c>
      <c r="E1065">
        <f t="shared" si="128"/>
        <v>0.40806999999999999</v>
      </c>
      <c r="F1065">
        <v>0.1923</v>
      </c>
      <c r="G1065">
        <v>174.6</v>
      </c>
      <c r="H1065">
        <v>129.6</v>
      </c>
      <c r="I1065">
        <v>91.5</v>
      </c>
      <c r="J1065">
        <v>154.69999999999999</v>
      </c>
      <c r="K1065">
        <f t="shared" si="129"/>
        <v>38.099999999999994</v>
      </c>
      <c r="L1065">
        <f t="shared" si="130"/>
        <v>19.900000000000006</v>
      </c>
      <c r="M1065">
        <f t="shared" si="131"/>
        <v>65008.623767099984</v>
      </c>
      <c r="N1065">
        <f t="shared" si="132"/>
        <v>16000.873401000004</v>
      </c>
      <c r="O1065">
        <f t="shared" si="133"/>
        <v>-15.202432216248058</v>
      </c>
      <c r="P1065">
        <f t="shared" si="134"/>
        <v>-4276.1988899131584</v>
      </c>
      <c r="Q1065">
        <f t="shared" si="135"/>
        <v>-49007.750366099979</v>
      </c>
    </row>
    <row r="1066" spans="3:17">
      <c r="C1066">
        <v>100</v>
      </c>
      <c r="D1066">
        <v>50</v>
      </c>
      <c r="E1066">
        <f t="shared" si="128"/>
        <v>0.40806999999999999</v>
      </c>
      <c r="F1066">
        <v>0.1923</v>
      </c>
      <c r="G1066">
        <v>175.1</v>
      </c>
      <c r="H1066">
        <v>127.6</v>
      </c>
      <c r="I1066">
        <v>91.2</v>
      </c>
      <c r="J1066">
        <v>155.4</v>
      </c>
      <c r="K1066">
        <f t="shared" si="129"/>
        <v>36.399999999999991</v>
      </c>
      <c r="L1066">
        <f t="shared" si="130"/>
        <v>19.699999999999989</v>
      </c>
      <c r="M1066">
        <f t="shared" si="131"/>
        <v>62107.97651239999</v>
      </c>
      <c r="N1066">
        <f t="shared" si="132"/>
        <v>15840.060602999991</v>
      </c>
      <c r="O1066">
        <f t="shared" si="133"/>
        <v>-15.11873741089828</v>
      </c>
      <c r="P1066">
        <f t="shared" si="134"/>
        <v>-4108.0134421562025</v>
      </c>
      <c r="Q1066">
        <f t="shared" si="135"/>
        <v>-46267.915909399999</v>
      </c>
    </row>
    <row r="1067" spans="3:17">
      <c r="C1067">
        <v>100</v>
      </c>
      <c r="D1067">
        <v>50</v>
      </c>
      <c r="E1067">
        <f t="shared" si="128"/>
        <v>0.40806999999999999</v>
      </c>
      <c r="F1067">
        <v>0.1923</v>
      </c>
      <c r="G1067">
        <v>175.1</v>
      </c>
      <c r="H1067">
        <v>126.8</v>
      </c>
      <c r="I1067">
        <v>91.5</v>
      </c>
      <c r="J1067">
        <v>156.6</v>
      </c>
      <c r="K1067">
        <f t="shared" si="129"/>
        <v>35.299999999999997</v>
      </c>
      <c r="L1067">
        <f t="shared" si="130"/>
        <v>18.5</v>
      </c>
      <c r="M1067">
        <f t="shared" si="131"/>
        <v>60231.087112299989</v>
      </c>
      <c r="N1067">
        <f t="shared" si="132"/>
        <v>14875.183815</v>
      </c>
      <c r="O1067">
        <f t="shared" si="133"/>
        <v>-16.286406121438592</v>
      </c>
      <c r="P1067">
        <f t="shared" si="134"/>
        <v>-3698.2429802616102</v>
      </c>
      <c r="Q1067">
        <f t="shared" si="135"/>
        <v>-45355.903297299985</v>
      </c>
    </row>
    <row r="1068" spans="3:17">
      <c r="C1068">
        <v>100</v>
      </c>
      <c r="D1068">
        <v>50</v>
      </c>
      <c r="E1068">
        <f t="shared" si="128"/>
        <v>0.40806999999999999</v>
      </c>
      <c r="F1068">
        <v>0.1923</v>
      </c>
      <c r="G1068">
        <v>173.3</v>
      </c>
      <c r="H1068">
        <v>125.5</v>
      </c>
      <c r="I1068">
        <v>90.7</v>
      </c>
      <c r="J1068">
        <v>156.1</v>
      </c>
      <c r="K1068">
        <f t="shared" si="129"/>
        <v>34.799999999999997</v>
      </c>
      <c r="L1068">
        <f t="shared" si="130"/>
        <v>17.200000000000017</v>
      </c>
      <c r="M1068">
        <f t="shared" si="131"/>
        <v>59377.955566799996</v>
      </c>
      <c r="N1068">
        <f t="shared" si="132"/>
        <v>13829.900628000014</v>
      </c>
      <c r="O1068">
        <f t="shared" si="133"/>
        <v>-17.723895853097101</v>
      </c>
      <c r="P1068">
        <f t="shared" si="134"/>
        <v>-3350.1638724888016</v>
      </c>
      <c r="Q1068">
        <f t="shared" si="135"/>
        <v>-45548.054938799978</v>
      </c>
    </row>
    <row r="1069" spans="3:17">
      <c r="C1069">
        <v>100</v>
      </c>
      <c r="D1069">
        <v>50</v>
      </c>
      <c r="E1069">
        <f t="shared" si="128"/>
        <v>0.40806999999999999</v>
      </c>
      <c r="F1069">
        <v>0.1923</v>
      </c>
      <c r="G1069">
        <v>171.7</v>
      </c>
      <c r="H1069">
        <v>124.6</v>
      </c>
      <c r="I1069">
        <v>87.9</v>
      </c>
      <c r="J1069">
        <v>155.30000000000001</v>
      </c>
      <c r="K1069">
        <f t="shared" si="129"/>
        <v>36.699999999999989</v>
      </c>
      <c r="L1069">
        <f t="shared" si="130"/>
        <v>16.399999999999977</v>
      </c>
      <c r="M1069">
        <f t="shared" si="131"/>
        <v>62619.855439699983</v>
      </c>
      <c r="N1069">
        <f t="shared" si="132"/>
        <v>13186.649435999982</v>
      </c>
      <c r="O1069">
        <f t="shared" si="133"/>
        <v>-20.215693424405433</v>
      </c>
      <c r="P1069">
        <f t="shared" si="134"/>
        <v>-3097.5863219266103</v>
      </c>
      <c r="Q1069">
        <f t="shared" si="135"/>
        <v>-49433.206003700005</v>
      </c>
    </row>
    <row r="1070" spans="3:17">
      <c r="C1070">
        <v>100</v>
      </c>
      <c r="D1070">
        <v>50</v>
      </c>
      <c r="E1070">
        <f t="shared" si="128"/>
        <v>0.40806999999999999</v>
      </c>
      <c r="F1070">
        <v>0.1923</v>
      </c>
      <c r="G1070">
        <v>171.7</v>
      </c>
      <c r="H1070">
        <v>123.5</v>
      </c>
      <c r="I1070">
        <v>89.9</v>
      </c>
      <c r="J1070">
        <v>155.69999999999999</v>
      </c>
      <c r="K1070">
        <f t="shared" si="129"/>
        <v>33.599999999999994</v>
      </c>
      <c r="L1070">
        <f t="shared" si="130"/>
        <v>16</v>
      </c>
      <c r="M1070">
        <f t="shared" si="131"/>
        <v>57330.439857599995</v>
      </c>
      <c r="N1070">
        <f t="shared" si="132"/>
        <v>12865.02384</v>
      </c>
      <c r="O1070">
        <f t="shared" si="133"/>
        <v>-18.877825043750551</v>
      </c>
      <c r="P1070">
        <f t="shared" si="134"/>
        <v>-3036.9197576909987</v>
      </c>
      <c r="Q1070">
        <f t="shared" si="135"/>
        <v>-44465.416017599993</v>
      </c>
    </row>
    <row r="1071" spans="3:17">
      <c r="C1071">
        <v>100</v>
      </c>
      <c r="D1071">
        <v>50</v>
      </c>
      <c r="E1071">
        <f t="shared" si="128"/>
        <v>0.40806999999999999</v>
      </c>
      <c r="F1071">
        <v>0.1923</v>
      </c>
      <c r="G1071">
        <v>173.1</v>
      </c>
      <c r="H1071">
        <v>125.7</v>
      </c>
      <c r="I1071">
        <v>89.9</v>
      </c>
      <c r="J1071">
        <v>154.4</v>
      </c>
      <c r="K1071">
        <f t="shared" si="129"/>
        <v>35.799999999999997</v>
      </c>
      <c r="L1071">
        <f t="shared" si="130"/>
        <v>18.699999999999989</v>
      </c>
      <c r="M1071">
        <f t="shared" si="131"/>
        <v>61084.218657800004</v>
      </c>
      <c r="N1071">
        <f t="shared" si="132"/>
        <v>15035.99661299999</v>
      </c>
      <c r="O1071">
        <f t="shared" si="133"/>
        <v>-16.066140258494837</v>
      </c>
      <c r="P1071">
        <f t="shared" si="134"/>
        <v>-3802.0468933415564</v>
      </c>
      <c r="Q1071">
        <f t="shared" si="135"/>
        <v>-46048.222044800015</v>
      </c>
    </row>
    <row r="1072" spans="3:17">
      <c r="C1072">
        <v>100</v>
      </c>
      <c r="D1072">
        <v>50</v>
      </c>
      <c r="E1072">
        <f t="shared" si="128"/>
        <v>0.40806999999999999</v>
      </c>
      <c r="F1072">
        <v>0.1923</v>
      </c>
      <c r="G1072">
        <v>171.1</v>
      </c>
      <c r="H1072">
        <v>125.6</v>
      </c>
      <c r="I1072">
        <v>89.5</v>
      </c>
      <c r="J1072">
        <v>155.69999999999999</v>
      </c>
      <c r="K1072">
        <f t="shared" si="129"/>
        <v>36.099999999999994</v>
      </c>
      <c r="L1072">
        <f t="shared" si="130"/>
        <v>15.400000000000006</v>
      </c>
      <c r="M1072">
        <f t="shared" si="131"/>
        <v>61596.097585099997</v>
      </c>
      <c r="N1072">
        <f t="shared" si="132"/>
        <v>12382.585446000005</v>
      </c>
      <c r="O1072">
        <f t="shared" si="133"/>
        <v>-20.755956185372362</v>
      </c>
      <c r="P1072">
        <f t="shared" si="134"/>
        <v>-2967.6347856481543</v>
      </c>
      <c r="Q1072">
        <f t="shared" si="135"/>
        <v>-49213.512139099992</v>
      </c>
    </row>
    <row r="1073" spans="3:17">
      <c r="C1073">
        <v>100</v>
      </c>
      <c r="D1073">
        <v>50</v>
      </c>
      <c r="E1073">
        <f t="shared" si="128"/>
        <v>0.40806999999999999</v>
      </c>
      <c r="F1073">
        <v>0.1923</v>
      </c>
      <c r="G1073">
        <v>171.5</v>
      </c>
      <c r="H1073">
        <v>126.2</v>
      </c>
      <c r="I1073">
        <v>90.1</v>
      </c>
      <c r="J1073">
        <v>156.80000000000001</v>
      </c>
      <c r="K1073">
        <f t="shared" si="129"/>
        <v>36.100000000000009</v>
      </c>
      <c r="L1073">
        <f t="shared" si="130"/>
        <v>14.699999999999989</v>
      </c>
      <c r="M1073">
        <f t="shared" si="131"/>
        <v>61596.097585100018</v>
      </c>
      <c r="N1073">
        <f t="shared" si="132"/>
        <v>11819.740652999992</v>
      </c>
      <c r="O1073">
        <f t="shared" si="133"/>
        <v>-21.872997801897501</v>
      </c>
      <c r="P1073">
        <f t="shared" si="134"/>
        <v>-2816.0793569757734</v>
      </c>
      <c r="Q1073">
        <f t="shared" si="135"/>
        <v>-49776.356932100025</v>
      </c>
    </row>
    <row r="1074" spans="3:17">
      <c r="C1074">
        <v>100</v>
      </c>
      <c r="D1074">
        <v>50</v>
      </c>
      <c r="E1074">
        <f t="shared" si="128"/>
        <v>0.40806999999999999</v>
      </c>
      <c r="F1074">
        <v>0.1923</v>
      </c>
      <c r="G1074">
        <v>172.5</v>
      </c>
      <c r="H1074">
        <v>123</v>
      </c>
      <c r="I1074">
        <v>91.1</v>
      </c>
      <c r="J1074">
        <v>154.80000000000001</v>
      </c>
      <c r="K1074">
        <f t="shared" si="129"/>
        <v>31.900000000000006</v>
      </c>
      <c r="L1074">
        <f t="shared" si="130"/>
        <v>17.699999999999989</v>
      </c>
      <c r="M1074">
        <f t="shared" si="131"/>
        <v>54429.792602900008</v>
      </c>
      <c r="N1074">
        <f t="shared" si="132"/>
        <v>14231.93262299999</v>
      </c>
      <c r="O1074">
        <f t="shared" si="133"/>
        <v>-15.107845816429004</v>
      </c>
      <c r="P1074">
        <f t="shared" si="134"/>
        <v>-3602.7500719997033</v>
      </c>
      <c r="Q1074">
        <f t="shared" si="135"/>
        <v>-40197.859979900022</v>
      </c>
    </row>
    <row r="1075" spans="3:17">
      <c r="C1075">
        <v>100</v>
      </c>
      <c r="D1075">
        <v>50</v>
      </c>
      <c r="E1075">
        <f t="shared" si="128"/>
        <v>0.40806999999999999</v>
      </c>
      <c r="F1075">
        <v>0.1923</v>
      </c>
      <c r="G1075">
        <v>172.6</v>
      </c>
      <c r="H1075">
        <v>125.8</v>
      </c>
      <c r="I1075">
        <v>89.4</v>
      </c>
      <c r="J1075">
        <v>155.5</v>
      </c>
      <c r="K1075">
        <f t="shared" si="129"/>
        <v>36.399999999999991</v>
      </c>
      <c r="L1075">
        <f t="shared" si="130"/>
        <v>17.099999999999994</v>
      </c>
      <c r="M1075">
        <f t="shared" si="131"/>
        <v>62107.97651239999</v>
      </c>
      <c r="N1075">
        <f t="shared" si="132"/>
        <v>13749.494228999996</v>
      </c>
      <c r="O1075">
        <f t="shared" si="133"/>
        <v>-18.736039550887558</v>
      </c>
      <c r="P1075">
        <f t="shared" si="134"/>
        <v>-3314.893542133766</v>
      </c>
      <c r="Q1075">
        <f t="shared" si="135"/>
        <v>-48358.482283399993</v>
      </c>
    </row>
    <row r="1076" spans="3:17">
      <c r="C1076">
        <v>100</v>
      </c>
      <c r="D1076">
        <v>50</v>
      </c>
      <c r="E1076">
        <f t="shared" si="128"/>
        <v>0.40806999999999999</v>
      </c>
      <c r="F1076">
        <v>0.1923</v>
      </c>
      <c r="G1076">
        <v>170.9</v>
      </c>
      <c r="H1076">
        <v>125.7</v>
      </c>
      <c r="I1076">
        <v>88.9</v>
      </c>
      <c r="J1076">
        <v>155</v>
      </c>
      <c r="K1076">
        <f t="shared" si="129"/>
        <v>36.799999999999997</v>
      </c>
      <c r="L1076">
        <f t="shared" si="130"/>
        <v>15.900000000000006</v>
      </c>
      <c r="M1076">
        <f t="shared" si="131"/>
        <v>62790.481748799997</v>
      </c>
      <c r="N1076">
        <f t="shared" si="132"/>
        <v>12784.617441000006</v>
      </c>
      <c r="O1076">
        <f t="shared" si="133"/>
        <v>-20.308381682870266</v>
      </c>
      <c r="P1076">
        <f t="shared" si="134"/>
        <v>-3091.8505831394027</v>
      </c>
      <c r="Q1076">
        <f t="shared" si="135"/>
        <v>-50005.864307799988</v>
      </c>
    </row>
    <row r="1077" spans="3:17">
      <c r="C1077">
        <v>100</v>
      </c>
      <c r="D1077">
        <v>50</v>
      </c>
      <c r="E1077">
        <f t="shared" si="128"/>
        <v>0.40806999999999999</v>
      </c>
      <c r="F1077">
        <v>0.1923</v>
      </c>
      <c r="G1077">
        <v>172.6</v>
      </c>
      <c r="H1077">
        <v>126.3</v>
      </c>
      <c r="I1077">
        <v>90.7</v>
      </c>
      <c r="J1077">
        <v>156.19999999999999</v>
      </c>
      <c r="K1077">
        <f t="shared" si="129"/>
        <v>35.599999999999994</v>
      </c>
      <c r="L1077">
        <f t="shared" si="130"/>
        <v>16.400000000000006</v>
      </c>
      <c r="M1077">
        <f t="shared" si="131"/>
        <v>60742.966039599989</v>
      </c>
      <c r="N1077">
        <f t="shared" si="132"/>
        <v>13186.649436000003</v>
      </c>
      <c r="O1077">
        <f t="shared" si="133"/>
        <v>-19.054414546304365</v>
      </c>
      <c r="P1077">
        <f t="shared" si="134"/>
        <v>-3187.8684014136338</v>
      </c>
      <c r="Q1077">
        <f t="shared" si="135"/>
        <v>-47556.316603599989</v>
      </c>
    </row>
    <row r="1078" spans="3:17">
      <c r="C1078">
        <v>100</v>
      </c>
      <c r="D1078">
        <v>50</v>
      </c>
      <c r="E1078">
        <f t="shared" si="128"/>
        <v>0.40806999999999999</v>
      </c>
      <c r="F1078">
        <v>0.1923</v>
      </c>
      <c r="G1078">
        <v>173.7</v>
      </c>
      <c r="H1078">
        <v>125.7</v>
      </c>
      <c r="I1078">
        <v>90.6</v>
      </c>
      <c r="J1078">
        <v>154.80000000000001</v>
      </c>
      <c r="K1078">
        <f t="shared" si="129"/>
        <v>35.100000000000009</v>
      </c>
      <c r="L1078">
        <f t="shared" si="130"/>
        <v>18.899999999999977</v>
      </c>
      <c r="M1078">
        <f t="shared" si="131"/>
        <v>59889.83449410001</v>
      </c>
      <c r="N1078">
        <f t="shared" si="132"/>
        <v>15196.809410999982</v>
      </c>
      <c r="O1078">
        <f t="shared" si="133"/>
        <v>-15.438767960165944</v>
      </c>
      <c r="P1078">
        <f t="shared" si="134"/>
        <v>-3879.184831887083</v>
      </c>
      <c r="Q1078">
        <f t="shared" si="135"/>
        <v>-44693.02508310003</v>
      </c>
    </row>
    <row r="1079" spans="3:17">
      <c r="C1079">
        <v>100</v>
      </c>
      <c r="D1079">
        <v>50</v>
      </c>
      <c r="E1079">
        <f t="shared" si="128"/>
        <v>0.40806999999999999</v>
      </c>
      <c r="F1079">
        <v>0.1923</v>
      </c>
      <c r="G1079">
        <v>172.2</v>
      </c>
      <c r="H1079">
        <v>126.1</v>
      </c>
      <c r="I1079">
        <v>90.4</v>
      </c>
      <c r="J1079">
        <v>154.5</v>
      </c>
      <c r="K1079">
        <f t="shared" si="129"/>
        <v>35.699999999999989</v>
      </c>
      <c r="L1079">
        <f t="shared" si="130"/>
        <v>17.699999999999989</v>
      </c>
      <c r="M1079">
        <f t="shared" si="131"/>
        <v>60913.592348699975</v>
      </c>
      <c r="N1079">
        <f t="shared" si="132"/>
        <v>14231.93262299999</v>
      </c>
      <c r="O1079">
        <f t="shared" si="133"/>
        <v>-17.015032144247805</v>
      </c>
      <c r="P1079">
        <f t="shared" si="134"/>
        <v>-3579.9869099449666</v>
      </c>
      <c r="Q1079">
        <f t="shared" si="135"/>
        <v>-46681.659725699981</v>
      </c>
    </row>
    <row r="1080" spans="3:17">
      <c r="C1080">
        <v>100</v>
      </c>
      <c r="D1080">
        <v>50</v>
      </c>
      <c r="E1080">
        <f t="shared" si="128"/>
        <v>0.40806999999999999</v>
      </c>
      <c r="F1080">
        <v>0.1923</v>
      </c>
      <c r="G1080">
        <v>173.3</v>
      </c>
      <c r="H1080">
        <v>124.6</v>
      </c>
      <c r="I1080">
        <v>88.4</v>
      </c>
      <c r="J1080">
        <v>154.9</v>
      </c>
      <c r="K1080">
        <f t="shared" si="129"/>
        <v>36.199999999999989</v>
      </c>
      <c r="L1080">
        <f t="shared" si="130"/>
        <v>18.400000000000006</v>
      </c>
      <c r="M1080">
        <f t="shared" si="131"/>
        <v>61766.723894199982</v>
      </c>
      <c r="N1080">
        <f t="shared" si="132"/>
        <v>14794.777416000004</v>
      </c>
      <c r="O1080">
        <f t="shared" si="133"/>
        <v>-17.276079048024521</v>
      </c>
      <c r="P1080">
        <f t="shared" si="134"/>
        <v>-3575.2744429160771</v>
      </c>
      <c r="Q1080">
        <f t="shared" si="135"/>
        <v>-46971.946478199978</v>
      </c>
    </row>
    <row r="1081" spans="3:17">
      <c r="C1081">
        <v>100</v>
      </c>
      <c r="D1081">
        <v>50</v>
      </c>
      <c r="E1081">
        <f t="shared" si="128"/>
        <v>0.40806999999999999</v>
      </c>
      <c r="F1081">
        <v>0.1923</v>
      </c>
      <c r="G1081">
        <v>172.9</v>
      </c>
      <c r="H1081">
        <v>127.3</v>
      </c>
      <c r="I1081">
        <v>91.2</v>
      </c>
      <c r="J1081">
        <v>156</v>
      </c>
      <c r="K1081">
        <f t="shared" si="129"/>
        <v>36.099999999999994</v>
      </c>
      <c r="L1081">
        <f t="shared" si="130"/>
        <v>16.900000000000006</v>
      </c>
      <c r="M1081">
        <f t="shared" si="131"/>
        <v>61596.097585099997</v>
      </c>
      <c r="N1081">
        <f t="shared" si="132"/>
        <v>13588.681431000006</v>
      </c>
      <c r="O1081">
        <f t="shared" si="133"/>
        <v>-18.352887968877653</v>
      </c>
      <c r="P1081">
        <f t="shared" si="134"/>
        <v>-3356.2073549161878</v>
      </c>
      <c r="Q1081">
        <f t="shared" si="135"/>
        <v>-48007.416154099992</v>
      </c>
    </row>
    <row r="1082" spans="3:17">
      <c r="C1082">
        <v>100</v>
      </c>
      <c r="D1082">
        <v>50</v>
      </c>
      <c r="E1082">
        <f t="shared" si="128"/>
        <v>0.40806999999999999</v>
      </c>
      <c r="F1082">
        <v>0.1923</v>
      </c>
      <c r="G1082">
        <v>175.2</v>
      </c>
      <c r="H1082">
        <v>128</v>
      </c>
      <c r="I1082">
        <v>92</v>
      </c>
      <c r="J1082">
        <v>156.30000000000001</v>
      </c>
      <c r="K1082">
        <f t="shared" si="129"/>
        <v>36</v>
      </c>
      <c r="L1082">
        <f t="shared" si="130"/>
        <v>18.899999999999977</v>
      </c>
      <c r="M1082">
        <f t="shared" si="131"/>
        <v>61425.471276000004</v>
      </c>
      <c r="N1082">
        <f t="shared" si="132"/>
        <v>15196.809410999982</v>
      </c>
      <c r="O1082">
        <f t="shared" si="133"/>
        <v>-15.857037502196874</v>
      </c>
      <c r="P1082">
        <f t="shared" si="134"/>
        <v>-3873.7041056685375</v>
      </c>
      <c r="Q1082">
        <f t="shared" si="135"/>
        <v>-46228.661865000024</v>
      </c>
    </row>
    <row r="1083" spans="3:17">
      <c r="C1083">
        <v>100</v>
      </c>
      <c r="D1083">
        <v>50</v>
      </c>
      <c r="E1083">
        <f t="shared" si="128"/>
        <v>0.40806999999999999</v>
      </c>
      <c r="F1083">
        <v>0.1923</v>
      </c>
      <c r="G1083">
        <v>176</v>
      </c>
      <c r="H1083">
        <v>125.6</v>
      </c>
      <c r="I1083">
        <v>92.4</v>
      </c>
      <c r="J1083">
        <v>157.1</v>
      </c>
      <c r="K1083">
        <f t="shared" si="129"/>
        <v>33.199999999999989</v>
      </c>
      <c r="L1083">
        <f t="shared" si="130"/>
        <v>18.900000000000006</v>
      </c>
      <c r="M1083">
        <f t="shared" si="131"/>
        <v>56647.934621199973</v>
      </c>
      <c r="N1083">
        <f t="shared" si="132"/>
        <v>15196.809411000004</v>
      </c>
      <c r="O1083">
        <f t="shared" si="133"/>
        <v>-14.650799111039939</v>
      </c>
      <c r="P1083">
        <f t="shared" si="134"/>
        <v>-3866.5423088433163</v>
      </c>
      <c r="Q1083">
        <f t="shared" si="135"/>
        <v>-41451.125210199971</v>
      </c>
    </row>
    <row r="1084" spans="3:17">
      <c r="C1084">
        <v>100</v>
      </c>
      <c r="D1084">
        <v>50</v>
      </c>
      <c r="E1084">
        <f t="shared" si="128"/>
        <v>0.40806999999999999</v>
      </c>
      <c r="F1084">
        <v>0.1923</v>
      </c>
      <c r="G1084">
        <v>173.8</v>
      </c>
      <c r="H1084">
        <v>125.1</v>
      </c>
      <c r="I1084">
        <v>90.5</v>
      </c>
      <c r="J1084">
        <v>158.5</v>
      </c>
      <c r="K1084">
        <f t="shared" si="129"/>
        <v>34.599999999999994</v>
      </c>
      <c r="L1084">
        <f t="shared" si="130"/>
        <v>15.300000000000011</v>
      </c>
      <c r="M1084">
        <f t="shared" si="131"/>
        <v>59036.702948599988</v>
      </c>
      <c r="N1084">
        <f t="shared" si="132"/>
        <v>12302.179047000009</v>
      </c>
      <c r="O1084">
        <f t="shared" si="133"/>
        <v>-21.118454139118992</v>
      </c>
      <c r="P1084">
        <f t="shared" si="134"/>
        <v>-2795.5030495931387</v>
      </c>
      <c r="Q1084">
        <f t="shared" si="135"/>
        <v>-46734.523901599983</v>
      </c>
    </row>
    <row r="1085" spans="3:17">
      <c r="C1085">
        <v>100</v>
      </c>
      <c r="D1085">
        <v>50</v>
      </c>
      <c r="E1085">
        <f t="shared" si="128"/>
        <v>0.40806999999999999</v>
      </c>
      <c r="F1085">
        <v>0.1923</v>
      </c>
      <c r="G1085">
        <v>174.9</v>
      </c>
      <c r="H1085">
        <v>127.1</v>
      </c>
      <c r="I1085">
        <v>91.2</v>
      </c>
      <c r="J1085">
        <v>156.5</v>
      </c>
      <c r="K1085">
        <f t="shared" si="129"/>
        <v>35.899999999999991</v>
      </c>
      <c r="L1085">
        <f t="shared" si="130"/>
        <v>18.400000000000006</v>
      </c>
      <c r="M1085">
        <f t="shared" si="131"/>
        <v>61254.844966899989</v>
      </c>
      <c r="N1085">
        <f t="shared" si="132"/>
        <v>14794.777416000004</v>
      </c>
      <c r="O1085">
        <f t="shared" si="133"/>
        <v>-16.726494899229802</v>
      </c>
      <c r="P1085">
        <f t="shared" si="134"/>
        <v>-3662.1447192573842</v>
      </c>
      <c r="Q1085">
        <f t="shared" si="135"/>
        <v>-46460.067550899985</v>
      </c>
    </row>
    <row r="1086" spans="3:17">
      <c r="C1086">
        <v>100</v>
      </c>
      <c r="D1086">
        <v>50</v>
      </c>
      <c r="E1086">
        <f t="shared" si="128"/>
        <v>0.40806999999999999</v>
      </c>
      <c r="F1086">
        <v>0.1923</v>
      </c>
      <c r="G1086">
        <v>173.5</v>
      </c>
      <c r="H1086">
        <v>125.5</v>
      </c>
      <c r="I1086">
        <v>91.4</v>
      </c>
      <c r="J1086">
        <v>157.1</v>
      </c>
      <c r="K1086">
        <f t="shared" si="129"/>
        <v>34.099999999999994</v>
      </c>
      <c r="L1086">
        <f t="shared" si="130"/>
        <v>16.400000000000006</v>
      </c>
      <c r="M1086">
        <f t="shared" si="131"/>
        <v>58183.571403099995</v>
      </c>
      <c r="N1086">
        <f t="shared" si="132"/>
        <v>13186.649436000003</v>
      </c>
      <c r="O1086">
        <f t="shared" si="133"/>
        <v>-18.538284622834649</v>
      </c>
      <c r="P1086">
        <f t="shared" si="134"/>
        <v>-3138.5628490907952</v>
      </c>
      <c r="Q1086">
        <f t="shared" si="135"/>
        <v>-44996.921967099988</v>
      </c>
    </row>
    <row r="1087" spans="3:17">
      <c r="C1087">
        <v>100</v>
      </c>
      <c r="D1087">
        <v>50</v>
      </c>
      <c r="E1087">
        <f t="shared" si="128"/>
        <v>0.40806999999999999</v>
      </c>
      <c r="F1087">
        <v>0.1923</v>
      </c>
      <c r="G1087">
        <v>174.5</v>
      </c>
      <c r="H1087">
        <v>127.3</v>
      </c>
      <c r="I1087">
        <v>91.6</v>
      </c>
      <c r="J1087">
        <v>156.4</v>
      </c>
      <c r="K1087">
        <f t="shared" si="129"/>
        <v>35.700000000000003</v>
      </c>
      <c r="L1087">
        <f t="shared" si="130"/>
        <v>18.099999999999994</v>
      </c>
      <c r="M1087">
        <f t="shared" si="131"/>
        <v>60913.592348700011</v>
      </c>
      <c r="N1087">
        <f t="shared" si="132"/>
        <v>14553.558218999997</v>
      </c>
      <c r="O1087">
        <f t="shared" si="133"/>
        <v>-16.811588803393743</v>
      </c>
      <c r="P1087">
        <f t="shared" si="134"/>
        <v>-3623.3096741221407</v>
      </c>
      <c r="Q1087">
        <f t="shared" si="135"/>
        <v>-46360.034129700012</v>
      </c>
    </row>
    <row r="1088" spans="3:17">
      <c r="C1088">
        <v>100</v>
      </c>
      <c r="D1088">
        <v>50</v>
      </c>
      <c r="E1088">
        <f t="shared" si="128"/>
        <v>0.40806999999999999</v>
      </c>
      <c r="F1088">
        <v>0.1923</v>
      </c>
      <c r="G1088">
        <v>176</v>
      </c>
      <c r="H1088">
        <v>126.9</v>
      </c>
      <c r="I1088">
        <v>91.3</v>
      </c>
      <c r="J1088">
        <v>157.80000000000001</v>
      </c>
      <c r="K1088">
        <f t="shared" si="129"/>
        <v>35.600000000000009</v>
      </c>
      <c r="L1088">
        <f t="shared" si="130"/>
        <v>18.199999999999989</v>
      </c>
      <c r="M1088">
        <f t="shared" si="131"/>
        <v>60742.966039600011</v>
      </c>
      <c r="N1088">
        <f t="shared" si="132"/>
        <v>14633.964617999993</v>
      </c>
      <c r="O1088">
        <f t="shared" si="133"/>
        <v>-17.255751960695832</v>
      </c>
      <c r="P1088">
        <f t="shared" si="134"/>
        <v>-3520.1575786414219</v>
      </c>
      <c r="Q1088">
        <f t="shared" si="135"/>
        <v>-46109.00142160002</v>
      </c>
    </row>
    <row r="1089" spans="3:17">
      <c r="C1089">
        <v>100</v>
      </c>
      <c r="D1089">
        <v>50</v>
      </c>
      <c r="E1089">
        <f t="shared" si="128"/>
        <v>0.40806999999999999</v>
      </c>
      <c r="F1089">
        <v>0.1923</v>
      </c>
      <c r="G1089">
        <v>175.2</v>
      </c>
      <c r="H1089">
        <v>127.4</v>
      </c>
      <c r="I1089">
        <v>91.5</v>
      </c>
      <c r="J1089">
        <v>156.9</v>
      </c>
      <c r="K1089">
        <f t="shared" si="129"/>
        <v>35.900000000000006</v>
      </c>
      <c r="L1089">
        <f t="shared" si="130"/>
        <v>18.299999999999983</v>
      </c>
      <c r="M1089">
        <f t="shared" si="131"/>
        <v>61254.844966900018</v>
      </c>
      <c r="N1089">
        <f t="shared" si="132"/>
        <v>14714.371016999987</v>
      </c>
      <c r="O1089">
        <f t="shared" si="133"/>
        <v>-16.876848732897137</v>
      </c>
      <c r="P1089">
        <f t="shared" si="134"/>
        <v>-3629.5191084754601</v>
      </c>
      <c r="Q1089">
        <f t="shared" si="135"/>
        <v>-46540.473949900028</v>
      </c>
    </row>
    <row r="1090" spans="3:17">
      <c r="C1090">
        <v>100</v>
      </c>
      <c r="D1090">
        <v>50</v>
      </c>
      <c r="E1090">
        <f t="shared" si="128"/>
        <v>0.40806999999999999</v>
      </c>
      <c r="F1090">
        <v>0.1923</v>
      </c>
      <c r="G1090">
        <v>175.3</v>
      </c>
      <c r="H1090">
        <v>127.3</v>
      </c>
      <c r="I1090">
        <v>93</v>
      </c>
      <c r="J1090">
        <v>155.30000000000001</v>
      </c>
      <c r="K1090">
        <f t="shared" si="129"/>
        <v>34.299999999999997</v>
      </c>
      <c r="L1090">
        <f t="shared" si="130"/>
        <v>20</v>
      </c>
      <c r="M1090">
        <f t="shared" si="131"/>
        <v>58524.824021299995</v>
      </c>
      <c r="N1090">
        <f t="shared" si="132"/>
        <v>16081.2798</v>
      </c>
      <c r="O1090">
        <f t="shared" si="133"/>
        <v>-13.263256377126153</v>
      </c>
      <c r="P1090">
        <f t="shared" si="134"/>
        <v>-4412.5531737614647</v>
      </c>
      <c r="Q1090">
        <f t="shared" si="135"/>
        <v>-42443.544221299991</v>
      </c>
    </row>
    <row r="1091" spans="3:17">
      <c r="C1091">
        <v>100</v>
      </c>
      <c r="D1091">
        <v>50</v>
      </c>
      <c r="E1091">
        <f t="shared" ref="E1091:E1154" si="136" xml:space="preserve"> (5.7214*C1091 - 164.07)/1000</f>
        <v>0.40806999999999999</v>
      </c>
      <c r="F1091">
        <v>0.1923</v>
      </c>
      <c r="G1091">
        <v>173.9</v>
      </c>
      <c r="H1091">
        <v>126.7</v>
      </c>
      <c r="I1091">
        <v>92.1</v>
      </c>
      <c r="J1091">
        <v>155.69999999999999</v>
      </c>
      <c r="K1091">
        <f t="shared" ref="K1091:K1154" si="137" xml:space="preserve"> H1091 - I1091</f>
        <v>34.600000000000009</v>
      </c>
      <c r="L1091">
        <f t="shared" ref="L1091:L1154" si="138" xml:space="preserve"> G1091 - J1091</f>
        <v>18.200000000000017</v>
      </c>
      <c r="M1091">
        <f t="shared" ref="M1091:M1154" si="139" xml:space="preserve"> 4181.3*K1091*E1091</f>
        <v>59036.702948600017</v>
      </c>
      <c r="N1091">
        <f t="shared" ref="N1091:N1154" si="140">4181.3*L1091*F1091</f>
        <v>14633.964618000015</v>
      </c>
      <c r="O1091">
        <f t="shared" ref="O1091:O1154" si="141" xml:space="preserve"> ( (G1091 - H1091) - (J1091-I1091))/(LN( (G1091-I1091)/(J1091-H1091)))</f>
        <v>-15.815133988481019</v>
      </c>
      <c r="P1091">
        <f t="shared" ref="P1091:P1154" si="142" xml:space="preserve"> M1091/O1091</f>
        <v>-3732.9246145874899</v>
      </c>
      <c r="Q1091">
        <f t="shared" ref="Q1091:Q1154" si="143" xml:space="preserve"> N1091 - M1091</f>
        <v>-44402.738330600005</v>
      </c>
    </row>
    <row r="1092" spans="3:17">
      <c r="C1092">
        <v>100</v>
      </c>
      <c r="D1092">
        <v>50</v>
      </c>
      <c r="E1092">
        <f t="shared" si="136"/>
        <v>0.40806999999999999</v>
      </c>
      <c r="F1092">
        <v>0.1923</v>
      </c>
      <c r="G1092">
        <v>175.4</v>
      </c>
      <c r="H1092">
        <v>124.2</v>
      </c>
      <c r="I1092">
        <v>89.7</v>
      </c>
      <c r="J1092">
        <v>157.4</v>
      </c>
      <c r="K1092">
        <f t="shared" si="137"/>
        <v>34.5</v>
      </c>
      <c r="L1092">
        <f t="shared" si="138"/>
        <v>18</v>
      </c>
      <c r="M1092">
        <f t="shared" si="139"/>
        <v>58866.076639500003</v>
      </c>
      <c r="N1092">
        <f t="shared" si="140"/>
        <v>14473.151820000001</v>
      </c>
      <c r="O1092">
        <f t="shared" si="141"/>
        <v>-17.39950298113633</v>
      </c>
      <c r="P1092">
        <f t="shared" si="142"/>
        <v>-3383.2044917213816</v>
      </c>
      <c r="Q1092">
        <f t="shared" si="143"/>
        <v>-44392.924819500004</v>
      </c>
    </row>
    <row r="1093" spans="3:17">
      <c r="C1093">
        <v>100</v>
      </c>
      <c r="D1093">
        <v>50</v>
      </c>
      <c r="E1093">
        <f t="shared" si="136"/>
        <v>0.40806999999999999</v>
      </c>
      <c r="F1093">
        <v>0.1923</v>
      </c>
      <c r="G1093">
        <v>172.1</v>
      </c>
      <c r="H1093">
        <v>125.2</v>
      </c>
      <c r="I1093">
        <v>90.3</v>
      </c>
      <c r="J1093">
        <v>155.19999999999999</v>
      </c>
      <c r="K1093">
        <f t="shared" si="137"/>
        <v>34.900000000000006</v>
      </c>
      <c r="L1093">
        <f t="shared" si="138"/>
        <v>16.900000000000006</v>
      </c>
      <c r="M1093">
        <f t="shared" si="139"/>
        <v>59548.58187590001</v>
      </c>
      <c r="N1093">
        <f t="shared" si="140"/>
        <v>13588.681431000006</v>
      </c>
      <c r="O1093">
        <f t="shared" si="141"/>
        <v>-17.944732700614431</v>
      </c>
      <c r="P1093">
        <f t="shared" si="142"/>
        <v>-3318.4435159550221</v>
      </c>
      <c r="Q1093">
        <f t="shared" si="143"/>
        <v>-45959.900444900006</v>
      </c>
    </row>
    <row r="1094" spans="3:17">
      <c r="C1094">
        <v>100</v>
      </c>
      <c r="D1094">
        <v>50</v>
      </c>
      <c r="E1094">
        <f t="shared" si="136"/>
        <v>0.40806999999999999</v>
      </c>
      <c r="F1094">
        <v>0.1923</v>
      </c>
      <c r="G1094">
        <v>171</v>
      </c>
      <c r="H1094">
        <v>123.7</v>
      </c>
      <c r="I1094">
        <v>90.8</v>
      </c>
      <c r="J1094">
        <v>156.1</v>
      </c>
      <c r="K1094">
        <f t="shared" si="137"/>
        <v>32.900000000000006</v>
      </c>
      <c r="L1094">
        <f t="shared" si="138"/>
        <v>14.900000000000006</v>
      </c>
      <c r="M1094">
        <f t="shared" si="139"/>
        <v>56136.055693900009</v>
      </c>
      <c r="N1094">
        <f t="shared" si="140"/>
        <v>11980.553451000005</v>
      </c>
      <c r="O1094">
        <f t="shared" si="141"/>
        <v>-19.859546839792358</v>
      </c>
      <c r="P1094">
        <f t="shared" si="142"/>
        <v>-2826.6534048712938</v>
      </c>
      <c r="Q1094">
        <f t="shared" si="143"/>
        <v>-44155.502242900002</v>
      </c>
    </row>
    <row r="1095" spans="3:17">
      <c r="C1095">
        <v>100</v>
      </c>
      <c r="D1095">
        <v>50</v>
      </c>
      <c r="E1095">
        <f t="shared" si="136"/>
        <v>0.40806999999999999</v>
      </c>
      <c r="F1095">
        <v>0.1923</v>
      </c>
      <c r="G1095">
        <v>173.4</v>
      </c>
      <c r="H1095">
        <v>123.7</v>
      </c>
      <c r="I1095">
        <v>90.3</v>
      </c>
      <c r="J1095">
        <v>154.4</v>
      </c>
      <c r="K1095">
        <f t="shared" si="137"/>
        <v>33.400000000000006</v>
      </c>
      <c r="L1095">
        <f t="shared" si="138"/>
        <v>19</v>
      </c>
      <c r="M1095">
        <f t="shared" si="139"/>
        <v>56989.187239400017</v>
      </c>
      <c r="N1095">
        <f t="shared" si="140"/>
        <v>15277.21581</v>
      </c>
      <c r="O1095">
        <f t="shared" si="141"/>
        <v>-14.46099579672461</v>
      </c>
      <c r="P1095">
        <f t="shared" si="142"/>
        <v>-3940.8895514863484</v>
      </c>
      <c r="Q1095">
        <f t="shared" si="143"/>
        <v>-41711.971429400015</v>
      </c>
    </row>
    <row r="1096" spans="3:17">
      <c r="C1096">
        <v>100</v>
      </c>
      <c r="D1096">
        <v>50</v>
      </c>
      <c r="E1096">
        <f t="shared" si="136"/>
        <v>0.40806999999999999</v>
      </c>
      <c r="F1096">
        <v>0.1923</v>
      </c>
      <c r="G1096">
        <v>173.7</v>
      </c>
      <c r="H1096">
        <v>126.3</v>
      </c>
      <c r="I1096">
        <v>89.4</v>
      </c>
      <c r="J1096">
        <v>156</v>
      </c>
      <c r="K1096">
        <f t="shared" si="137"/>
        <v>36.899999999999991</v>
      </c>
      <c r="L1096">
        <f t="shared" si="138"/>
        <v>17.699999999999989</v>
      </c>
      <c r="M1096">
        <f t="shared" si="139"/>
        <v>62961.10805789999</v>
      </c>
      <c r="N1096">
        <f t="shared" si="140"/>
        <v>14231.93262299999</v>
      </c>
      <c r="O1096">
        <f t="shared" si="141"/>
        <v>-18.404293689831963</v>
      </c>
      <c r="P1096">
        <f t="shared" si="142"/>
        <v>-3421.001051112592</v>
      </c>
      <c r="Q1096">
        <f t="shared" si="143"/>
        <v>-48729.175434899997</v>
      </c>
    </row>
    <row r="1097" spans="3:17">
      <c r="C1097">
        <v>100</v>
      </c>
      <c r="D1097">
        <v>50</v>
      </c>
      <c r="E1097">
        <f t="shared" si="136"/>
        <v>0.40806999999999999</v>
      </c>
      <c r="F1097">
        <v>0.1923</v>
      </c>
      <c r="G1097">
        <v>172.7</v>
      </c>
      <c r="H1097">
        <v>125.6</v>
      </c>
      <c r="I1097">
        <v>89.8</v>
      </c>
      <c r="J1097">
        <v>154.80000000000001</v>
      </c>
      <c r="K1097">
        <f t="shared" si="137"/>
        <v>35.799999999999997</v>
      </c>
      <c r="L1097">
        <f t="shared" si="138"/>
        <v>17.899999999999977</v>
      </c>
      <c r="M1097">
        <f t="shared" si="139"/>
        <v>61084.218657800004</v>
      </c>
      <c r="N1097">
        <f t="shared" si="140"/>
        <v>14392.745420999981</v>
      </c>
      <c r="O1097">
        <f t="shared" si="141"/>
        <v>-17.154362429433636</v>
      </c>
      <c r="P1097">
        <f t="shared" si="142"/>
        <v>-3560.8562491947273</v>
      </c>
      <c r="Q1097">
        <f t="shared" si="143"/>
        <v>-46691.473236800026</v>
      </c>
    </row>
    <row r="1098" spans="3:17">
      <c r="C1098">
        <v>100</v>
      </c>
      <c r="D1098">
        <v>50</v>
      </c>
      <c r="E1098">
        <f t="shared" si="136"/>
        <v>0.40806999999999999</v>
      </c>
      <c r="F1098">
        <v>0.1923</v>
      </c>
      <c r="G1098">
        <v>171.7</v>
      </c>
      <c r="H1098">
        <v>127.8</v>
      </c>
      <c r="I1098">
        <v>88</v>
      </c>
      <c r="J1098">
        <v>154.5</v>
      </c>
      <c r="K1098">
        <f t="shared" si="137"/>
        <v>39.799999999999997</v>
      </c>
      <c r="L1098">
        <f t="shared" si="138"/>
        <v>17.199999999999989</v>
      </c>
      <c r="M1098">
        <f t="shared" si="139"/>
        <v>67909.271021799999</v>
      </c>
      <c r="N1098">
        <f t="shared" si="140"/>
        <v>13829.900627999992</v>
      </c>
      <c r="O1098">
        <f t="shared" si="141"/>
        <v>-19.779876024704038</v>
      </c>
      <c r="P1098">
        <f t="shared" si="142"/>
        <v>-3433.250589487257</v>
      </c>
      <c r="Q1098">
        <f t="shared" si="143"/>
        <v>-54079.370393800011</v>
      </c>
    </row>
    <row r="1099" spans="3:17">
      <c r="C1099">
        <v>100</v>
      </c>
      <c r="D1099">
        <v>50</v>
      </c>
      <c r="E1099">
        <f t="shared" si="136"/>
        <v>0.40806999999999999</v>
      </c>
      <c r="F1099">
        <v>0.1923</v>
      </c>
      <c r="G1099">
        <v>171.5</v>
      </c>
      <c r="H1099">
        <v>123.3</v>
      </c>
      <c r="I1099">
        <v>90.5</v>
      </c>
      <c r="J1099">
        <v>153.5</v>
      </c>
      <c r="K1099">
        <f t="shared" si="137"/>
        <v>32.799999999999997</v>
      </c>
      <c r="L1099">
        <f t="shared" si="138"/>
        <v>18</v>
      </c>
      <c r="M1099">
        <f t="shared" si="139"/>
        <v>55965.429384799994</v>
      </c>
      <c r="N1099">
        <f t="shared" si="140"/>
        <v>14473.151820000001</v>
      </c>
      <c r="O1099">
        <f t="shared" si="141"/>
        <v>-15.000903647975004</v>
      </c>
      <c r="P1099">
        <f t="shared" si="142"/>
        <v>-3730.8038700958427</v>
      </c>
      <c r="Q1099">
        <f t="shared" si="143"/>
        <v>-41492.277564799995</v>
      </c>
    </row>
    <row r="1100" spans="3:17">
      <c r="C1100">
        <v>100</v>
      </c>
      <c r="D1100">
        <v>50</v>
      </c>
      <c r="E1100">
        <f t="shared" si="136"/>
        <v>0.40806999999999999</v>
      </c>
      <c r="F1100">
        <v>0.1923</v>
      </c>
      <c r="G1100">
        <v>173.4</v>
      </c>
      <c r="H1100">
        <v>125.3</v>
      </c>
      <c r="I1100">
        <v>89.6</v>
      </c>
      <c r="J1100">
        <v>153.69999999999999</v>
      </c>
      <c r="K1100">
        <f t="shared" si="137"/>
        <v>35.700000000000003</v>
      </c>
      <c r="L1100">
        <f t="shared" si="138"/>
        <v>19.700000000000017</v>
      </c>
      <c r="M1100">
        <f t="shared" si="139"/>
        <v>60913.592348700011</v>
      </c>
      <c r="N1100">
        <f t="shared" si="140"/>
        <v>15840.060603000014</v>
      </c>
      <c r="O1100">
        <f t="shared" si="141"/>
        <v>-14.786831252553442</v>
      </c>
      <c r="P1100">
        <f t="shared" si="142"/>
        <v>-4119.4486708016793</v>
      </c>
      <c r="Q1100">
        <f t="shared" si="143"/>
        <v>-45073.531745699998</v>
      </c>
    </row>
    <row r="1101" spans="3:17">
      <c r="C1101">
        <v>100</v>
      </c>
      <c r="D1101">
        <v>50</v>
      </c>
      <c r="E1101">
        <f t="shared" si="136"/>
        <v>0.40806999999999999</v>
      </c>
      <c r="F1101">
        <v>0.1923</v>
      </c>
      <c r="G1101">
        <v>172.7</v>
      </c>
      <c r="H1101">
        <v>125.8</v>
      </c>
      <c r="I1101">
        <v>89.6</v>
      </c>
      <c r="J1101">
        <v>156.19999999999999</v>
      </c>
      <c r="K1101">
        <f t="shared" si="137"/>
        <v>36.200000000000003</v>
      </c>
      <c r="L1101">
        <f t="shared" si="138"/>
        <v>16.5</v>
      </c>
      <c r="M1101">
        <f t="shared" si="139"/>
        <v>61766.723894200011</v>
      </c>
      <c r="N1101">
        <f t="shared" si="140"/>
        <v>13267.055834999999</v>
      </c>
      <c r="O1101">
        <f t="shared" si="141"/>
        <v>-19.590253568813463</v>
      </c>
      <c r="P1101">
        <f t="shared" si="142"/>
        <v>-3152.9313123608067</v>
      </c>
      <c r="Q1101">
        <f t="shared" si="143"/>
        <v>-48499.668059200012</v>
      </c>
    </row>
    <row r="1102" spans="3:17">
      <c r="C1102">
        <v>100</v>
      </c>
      <c r="D1102">
        <v>50</v>
      </c>
      <c r="E1102">
        <f t="shared" si="136"/>
        <v>0.40806999999999999</v>
      </c>
      <c r="F1102">
        <v>0.1923</v>
      </c>
      <c r="G1102">
        <v>174.5</v>
      </c>
      <c r="H1102">
        <v>127.1</v>
      </c>
      <c r="I1102">
        <v>89.3</v>
      </c>
      <c r="J1102">
        <v>157.4</v>
      </c>
      <c r="K1102">
        <f t="shared" si="137"/>
        <v>37.799999999999997</v>
      </c>
      <c r="L1102">
        <f t="shared" si="138"/>
        <v>17.099999999999994</v>
      </c>
      <c r="M1102">
        <f t="shared" si="139"/>
        <v>64496.744839799991</v>
      </c>
      <c r="N1102">
        <f t="shared" si="140"/>
        <v>13749.494228999996</v>
      </c>
      <c r="O1102">
        <f t="shared" si="141"/>
        <v>-20.022174871675087</v>
      </c>
      <c r="P1102">
        <f t="shared" si="142"/>
        <v>-3221.2656843309296</v>
      </c>
      <c r="Q1102">
        <f t="shared" si="143"/>
        <v>-50747.250610799994</v>
      </c>
    </row>
    <row r="1103" spans="3:17">
      <c r="C1103">
        <v>100</v>
      </c>
      <c r="D1103">
        <v>50</v>
      </c>
      <c r="E1103">
        <f t="shared" si="136"/>
        <v>0.40806999999999999</v>
      </c>
      <c r="F1103">
        <v>0.1923</v>
      </c>
      <c r="G1103">
        <v>172.6</v>
      </c>
      <c r="H1103">
        <v>125.9</v>
      </c>
      <c r="I1103">
        <v>89.6</v>
      </c>
      <c r="J1103">
        <v>155.6</v>
      </c>
      <c r="K1103">
        <f t="shared" si="137"/>
        <v>36.300000000000011</v>
      </c>
      <c r="L1103">
        <f t="shared" si="138"/>
        <v>17</v>
      </c>
      <c r="M1103">
        <f t="shared" si="139"/>
        <v>61937.350203300026</v>
      </c>
      <c r="N1103">
        <f t="shared" si="140"/>
        <v>13669.08783</v>
      </c>
      <c r="O1103">
        <f t="shared" si="141"/>
        <v>-18.779917198923169</v>
      </c>
      <c r="P1103">
        <f t="shared" si="142"/>
        <v>-3298.0630077991764</v>
      </c>
      <c r="Q1103">
        <f t="shared" si="143"/>
        <v>-48268.262373300022</v>
      </c>
    </row>
    <row r="1104" spans="3:17">
      <c r="C1104">
        <v>100</v>
      </c>
      <c r="D1104">
        <v>50</v>
      </c>
      <c r="E1104">
        <f t="shared" si="136"/>
        <v>0.40806999999999999</v>
      </c>
      <c r="F1104">
        <v>0.1923</v>
      </c>
      <c r="G1104">
        <v>173.6</v>
      </c>
      <c r="H1104">
        <v>124.7</v>
      </c>
      <c r="I1104">
        <v>89.3</v>
      </c>
      <c r="J1104">
        <v>156.5</v>
      </c>
      <c r="K1104">
        <f t="shared" si="137"/>
        <v>35.400000000000006</v>
      </c>
      <c r="L1104">
        <f t="shared" si="138"/>
        <v>17.099999999999994</v>
      </c>
      <c r="M1104">
        <f t="shared" si="139"/>
        <v>60401.713421400003</v>
      </c>
      <c r="N1104">
        <f t="shared" si="140"/>
        <v>13749.494228999996</v>
      </c>
      <c r="O1104">
        <f t="shared" si="141"/>
        <v>-18.770856128582121</v>
      </c>
      <c r="P1104">
        <f t="shared" si="142"/>
        <v>-3217.8454199234502</v>
      </c>
      <c r="Q1104">
        <f t="shared" si="143"/>
        <v>-46652.219192400007</v>
      </c>
    </row>
    <row r="1105" spans="3:17">
      <c r="C1105">
        <v>100</v>
      </c>
      <c r="D1105">
        <v>50</v>
      </c>
      <c r="E1105">
        <f t="shared" si="136"/>
        <v>0.40806999999999999</v>
      </c>
      <c r="F1105">
        <v>0.1923</v>
      </c>
      <c r="G1105">
        <v>172.8</v>
      </c>
      <c r="H1105">
        <v>124.6</v>
      </c>
      <c r="I1105">
        <v>90</v>
      </c>
      <c r="J1105">
        <v>155.1</v>
      </c>
      <c r="K1105">
        <f t="shared" si="137"/>
        <v>34.599999999999994</v>
      </c>
      <c r="L1105">
        <f t="shared" si="138"/>
        <v>17.700000000000017</v>
      </c>
      <c r="M1105">
        <f t="shared" si="139"/>
        <v>59036.702948599988</v>
      </c>
      <c r="N1105">
        <f t="shared" si="140"/>
        <v>14231.932623000013</v>
      </c>
      <c r="O1105">
        <f t="shared" si="141"/>
        <v>-16.921975253106364</v>
      </c>
      <c r="P1105">
        <f t="shared" si="142"/>
        <v>-3488.7595606052332</v>
      </c>
      <c r="Q1105">
        <f t="shared" si="143"/>
        <v>-44804.770325599973</v>
      </c>
    </row>
    <row r="1106" spans="3:17">
      <c r="C1106">
        <v>100</v>
      </c>
      <c r="D1106">
        <v>50</v>
      </c>
      <c r="E1106">
        <f t="shared" si="136"/>
        <v>0.40806999999999999</v>
      </c>
      <c r="F1106">
        <v>0.1923</v>
      </c>
      <c r="G1106">
        <v>171.2</v>
      </c>
      <c r="H1106">
        <v>125.9</v>
      </c>
      <c r="I1106">
        <v>89.4</v>
      </c>
      <c r="J1106">
        <v>153.69999999999999</v>
      </c>
      <c r="K1106">
        <f t="shared" si="137"/>
        <v>36.5</v>
      </c>
      <c r="L1106">
        <f t="shared" si="138"/>
        <v>17.5</v>
      </c>
      <c r="M1106">
        <f t="shared" si="139"/>
        <v>62278.602821500004</v>
      </c>
      <c r="N1106">
        <f t="shared" si="140"/>
        <v>14071.119825</v>
      </c>
      <c r="O1106">
        <f t="shared" si="141"/>
        <v>-17.604961334531318</v>
      </c>
      <c r="P1106">
        <f t="shared" si="142"/>
        <v>-3537.5597615964884</v>
      </c>
      <c r="Q1106">
        <f t="shared" si="143"/>
        <v>-48207.482996500003</v>
      </c>
    </row>
    <row r="1107" spans="3:17">
      <c r="C1107">
        <v>100</v>
      </c>
      <c r="D1107">
        <v>50</v>
      </c>
      <c r="E1107">
        <f t="shared" si="136"/>
        <v>0.40806999999999999</v>
      </c>
      <c r="F1107">
        <v>0.1923</v>
      </c>
      <c r="G1107">
        <v>172.6</v>
      </c>
      <c r="H1107">
        <v>125</v>
      </c>
      <c r="I1107">
        <v>91.1</v>
      </c>
      <c r="J1107">
        <v>155.5</v>
      </c>
      <c r="K1107">
        <f t="shared" si="137"/>
        <v>33.900000000000006</v>
      </c>
      <c r="L1107">
        <f t="shared" si="138"/>
        <v>17.099999999999994</v>
      </c>
      <c r="M1107">
        <f t="shared" si="139"/>
        <v>57842.31878490001</v>
      </c>
      <c r="N1107">
        <f t="shared" si="140"/>
        <v>13749.494228999996</v>
      </c>
      <c r="O1107">
        <f t="shared" si="141"/>
        <v>-17.09268946034797</v>
      </c>
      <c r="P1107">
        <f t="shared" si="142"/>
        <v>-3384.0384755765913</v>
      </c>
      <c r="Q1107">
        <f t="shared" si="143"/>
        <v>-44092.824555900013</v>
      </c>
    </row>
    <row r="1108" spans="3:17">
      <c r="C1108">
        <v>100</v>
      </c>
      <c r="D1108">
        <v>50</v>
      </c>
      <c r="E1108">
        <f t="shared" si="136"/>
        <v>0.40806999999999999</v>
      </c>
      <c r="F1108">
        <v>0.1923</v>
      </c>
      <c r="G1108">
        <v>174.6</v>
      </c>
      <c r="H1108">
        <v>126.3</v>
      </c>
      <c r="I1108">
        <v>90.6</v>
      </c>
      <c r="J1108">
        <v>154.5</v>
      </c>
      <c r="K1108">
        <f t="shared" si="137"/>
        <v>35.700000000000003</v>
      </c>
      <c r="L1108">
        <f t="shared" si="138"/>
        <v>20.099999999999994</v>
      </c>
      <c r="M1108">
        <f t="shared" si="139"/>
        <v>60913.592348700011</v>
      </c>
      <c r="N1108">
        <f t="shared" si="140"/>
        <v>16161.686198999994</v>
      </c>
      <c r="O1108">
        <f t="shared" si="141"/>
        <v>-14.292326176268704</v>
      </c>
      <c r="P1108">
        <f t="shared" si="142"/>
        <v>-4261.97888275474</v>
      </c>
      <c r="Q1108">
        <f t="shared" si="143"/>
        <v>-44751.906149700015</v>
      </c>
    </row>
    <row r="1109" spans="3:17">
      <c r="C1109">
        <v>100</v>
      </c>
      <c r="D1109">
        <v>50</v>
      </c>
      <c r="E1109">
        <f t="shared" si="136"/>
        <v>0.40806999999999999</v>
      </c>
      <c r="F1109">
        <v>0.1923</v>
      </c>
      <c r="G1109">
        <v>173.4</v>
      </c>
      <c r="H1109">
        <v>124.7</v>
      </c>
      <c r="I1109">
        <v>90</v>
      </c>
      <c r="J1109">
        <v>154.69999999999999</v>
      </c>
      <c r="K1109">
        <f t="shared" si="137"/>
        <v>34.700000000000003</v>
      </c>
      <c r="L1109">
        <f t="shared" si="138"/>
        <v>18.700000000000017</v>
      </c>
      <c r="M1109">
        <f t="shared" si="139"/>
        <v>59207.329257700003</v>
      </c>
      <c r="N1109">
        <f t="shared" si="140"/>
        <v>15035.996613000014</v>
      </c>
      <c r="O1109">
        <f t="shared" si="141"/>
        <v>-15.648672778802293</v>
      </c>
      <c r="P1109">
        <f t="shared" si="142"/>
        <v>-3783.5367953953455</v>
      </c>
      <c r="Q1109">
        <f t="shared" si="143"/>
        <v>-44171.332644699985</v>
      </c>
    </row>
    <row r="1110" spans="3:17">
      <c r="C1110">
        <v>100</v>
      </c>
      <c r="D1110">
        <v>50</v>
      </c>
      <c r="E1110">
        <f t="shared" si="136"/>
        <v>0.40806999999999999</v>
      </c>
      <c r="F1110">
        <v>0.1923</v>
      </c>
      <c r="G1110">
        <v>171.8</v>
      </c>
      <c r="H1110">
        <v>126.9</v>
      </c>
      <c r="I1110">
        <v>89.5</v>
      </c>
      <c r="J1110">
        <v>155.80000000000001</v>
      </c>
      <c r="K1110">
        <f t="shared" si="137"/>
        <v>37.400000000000006</v>
      </c>
      <c r="L1110">
        <f t="shared" si="138"/>
        <v>16</v>
      </c>
      <c r="M1110">
        <f t="shared" si="139"/>
        <v>63814.239603400005</v>
      </c>
      <c r="N1110">
        <f t="shared" si="140"/>
        <v>12865.02384</v>
      </c>
      <c r="O1110">
        <f t="shared" si="141"/>
        <v>-20.448539427767223</v>
      </c>
      <c r="P1110">
        <f t="shared" si="142"/>
        <v>-3120.7236012537001</v>
      </c>
      <c r="Q1110">
        <f t="shared" si="143"/>
        <v>-50949.215763400003</v>
      </c>
    </row>
    <row r="1111" spans="3:17">
      <c r="C1111">
        <v>100</v>
      </c>
      <c r="D1111">
        <v>50</v>
      </c>
      <c r="E1111">
        <f t="shared" si="136"/>
        <v>0.40806999999999999</v>
      </c>
      <c r="F1111">
        <v>0.1923</v>
      </c>
      <c r="G1111">
        <v>173.1</v>
      </c>
      <c r="H1111">
        <v>126.3</v>
      </c>
      <c r="I1111">
        <v>90.8</v>
      </c>
      <c r="J1111">
        <v>155</v>
      </c>
      <c r="K1111">
        <f t="shared" si="137"/>
        <v>35.5</v>
      </c>
      <c r="L1111">
        <f t="shared" si="138"/>
        <v>18.099999999999994</v>
      </c>
      <c r="M1111">
        <f t="shared" si="139"/>
        <v>60572.339730499996</v>
      </c>
      <c r="N1111">
        <f t="shared" si="140"/>
        <v>14553.558218999997</v>
      </c>
      <c r="O1111">
        <f t="shared" si="141"/>
        <v>-16.516781856139989</v>
      </c>
      <c r="P1111">
        <f t="shared" si="142"/>
        <v>-3667.3209259576606</v>
      </c>
      <c r="Q1111">
        <f t="shared" si="143"/>
        <v>-46018.781511499998</v>
      </c>
    </row>
    <row r="1112" spans="3:17">
      <c r="C1112">
        <v>100</v>
      </c>
      <c r="D1112">
        <v>50</v>
      </c>
      <c r="E1112">
        <f t="shared" si="136"/>
        <v>0.40806999999999999</v>
      </c>
      <c r="F1112">
        <v>0.1923</v>
      </c>
      <c r="G1112">
        <v>172.9</v>
      </c>
      <c r="H1112">
        <v>127.3</v>
      </c>
      <c r="I1112">
        <v>89.1</v>
      </c>
      <c r="J1112">
        <v>156</v>
      </c>
      <c r="K1112">
        <f t="shared" si="137"/>
        <v>38.200000000000003</v>
      </c>
      <c r="L1112">
        <f t="shared" si="138"/>
        <v>16.900000000000006</v>
      </c>
      <c r="M1112">
        <f t="shared" si="139"/>
        <v>65179.250076200013</v>
      </c>
      <c r="N1112">
        <f t="shared" si="140"/>
        <v>13588.681431000006</v>
      </c>
      <c r="O1112">
        <f t="shared" si="141"/>
        <v>-19.878009037015968</v>
      </c>
      <c r="P1112">
        <f t="shared" si="142"/>
        <v>-3278.9626946454264</v>
      </c>
      <c r="Q1112">
        <f t="shared" si="143"/>
        <v>-51590.568645200008</v>
      </c>
    </row>
    <row r="1113" spans="3:17">
      <c r="C1113">
        <v>100</v>
      </c>
      <c r="D1113">
        <v>50</v>
      </c>
      <c r="E1113">
        <f t="shared" si="136"/>
        <v>0.40806999999999999</v>
      </c>
      <c r="F1113">
        <v>0.1923</v>
      </c>
      <c r="G1113">
        <v>173</v>
      </c>
      <c r="H1113">
        <v>125.3</v>
      </c>
      <c r="I1113">
        <v>90.2</v>
      </c>
      <c r="J1113">
        <v>155.69999999999999</v>
      </c>
      <c r="K1113">
        <f t="shared" si="137"/>
        <v>35.099999999999994</v>
      </c>
      <c r="L1113">
        <f t="shared" si="138"/>
        <v>17.300000000000011</v>
      </c>
      <c r="M1113">
        <f t="shared" si="139"/>
        <v>59889.834494099989</v>
      </c>
      <c r="N1113">
        <f t="shared" si="140"/>
        <v>13910.30702700001</v>
      </c>
      <c r="O1113">
        <f t="shared" si="141"/>
        <v>-17.764728965952727</v>
      </c>
      <c r="P1113">
        <f t="shared" si="142"/>
        <v>-3371.2776935062057</v>
      </c>
      <c r="Q1113">
        <f t="shared" si="143"/>
        <v>-45979.527467099979</v>
      </c>
    </row>
    <row r="1114" spans="3:17">
      <c r="C1114">
        <v>100</v>
      </c>
      <c r="D1114">
        <v>50</v>
      </c>
      <c r="E1114">
        <f t="shared" si="136"/>
        <v>0.40806999999999999</v>
      </c>
      <c r="F1114">
        <v>0.1923</v>
      </c>
      <c r="G1114">
        <v>173.9</v>
      </c>
      <c r="H1114">
        <v>124.2</v>
      </c>
      <c r="I1114">
        <v>89.9</v>
      </c>
      <c r="J1114">
        <v>155.1</v>
      </c>
      <c r="K1114">
        <f t="shared" si="137"/>
        <v>34.299999999999997</v>
      </c>
      <c r="L1114">
        <f t="shared" si="138"/>
        <v>18.800000000000011</v>
      </c>
      <c r="M1114">
        <f t="shared" si="139"/>
        <v>58524.824021299995</v>
      </c>
      <c r="N1114">
        <f t="shared" si="140"/>
        <v>15116.403012000008</v>
      </c>
      <c r="O1114">
        <f t="shared" si="141"/>
        <v>-15.499060525382164</v>
      </c>
      <c r="P1114">
        <f t="shared" si="142"/>
        <v>-3776.0239677402596</v>
      </c>
      <c r="Q1114">
        <f t="shared" si="143"/>
        <v>-43408.421009299986</v>
      </c>
    </row>
    <row r="1115" spans="3:17">
      <c r="C1115">
        <v>100</v>
      </c>
      <c r="D1115">
        <v>50</v>
      </c>
      <c r="E1115">
        <f t="shared" si="136"/>
        <v>0.40806999999999999</v>
      </c>
      <c r="F1115">
        <v>0.1923</v>
      </c>
      <c r="G1115">
        <v>174.5</v>
      </c>
      <c r="H1115">
        <v>127.8</v>
      </c>
      <c r="I1115">
        <v>90.7</v>
      </c>
      <c r="J1115">
        <v>154.19999999999999</v>
      </c>
      <c r="K1115">
        <f t="shared" si="137"/>
        <v>37.099999999999994</v>
      </c>
      <c r="L1115">
        <f t="shared" si="138"/>
        <v>20.300000000000011</v>
      </c>
      <c r="M1115">
        <f t="shared" si="139"/>
        <v>63302.36067609999</v>
      </c>
      <c r="N1115">
        <f t="shared" si="140"/>
        <v>16322.498997000012</v>
      </c>
      <c r="O1115">
        <f t="shared" si="141"/>
        <v>-14.544585681678019</v>
      </c>
      <c r="P1115">
        <f t="shared" si="142"/>
        <v>-4352.2972782815468</v>
      </c>
      <c r="Q1115">
        <f t="shared" si="143"/>
        <v>-46979.86167909998</v>
      </c>
    </row>
    <row r="1116" spans="3:17">
      <c r="C1116">
        <v>100</v>
      </c>
      <c r="D1116">
        <v>50</v>
      </c>
      <c r="E1116">
        <f t="shared" si="136"/>
        <v>0.40806999999999999</v>
      </c>
      <c r="F1116">
        <v>0.1923</v>
      </c>
      <c r="G1116">
        <v>173.3</v>
      </c>
      <c r="H1116">
        <v>125.2</v>
      </c>
      <c r="I1116">
        <v>90.7</v>
      </c>
      <c r="J1116">
        <v>156.30000000000001</v>
      </c>
      <c r="K1116">
        <f t="shared" si="137"/>
        <v>34.5</v>
      </c>
      <c r="L1116">
        <f t="shared" si="138"/>
        <v>17</v>
      </c>
      <c r="M1116">
        <f t="shared" si="139"/>
        <v>58866.076639500003</v>
      </c>
      <c r="N1116">
        <f t="shared" si="140"/>
        <v>13669.08783</v>
      </c>
      <c r="O1116">
        <f t="shared" si="141"/>
        <v>-17.915608776545369</v>
      </c>
      <c r="P1116">
        <f t="shared" si="142"/>
        <v>-3285.7424703628203</v>
      </c>
      <c r="Q1116">
        <f t="shared" si="143"/>
        <v>-45196.988809500006</v>
      </c>
    </row>
    <row r="1117" spans="3:17">
      <c r="C1117">
        <v>100</v>
      </c>
      <c r="D1117">
        <v>50</v>
      </c>
      <c r="E1117">
        <f t="shared" si="136"/>
        <v>0.40806999999999999</v>
      </c>
      <c r="F1117">
        <v>0.1923</v>
      </c>
      <c r="G1117">
        <v>174.8</v>
      </c>
      <c r="H1117">
        <v>126</v>
      </c>
      <c r="I1117">
        <v>90.9</v>
      </c>
      <c r="J1117">
        <v>156</v>
      </c>
      <c r="K1117">
        <f t="shared" si="137"/>
        <v>35.099999999999994</v>
      </c>
      <c r="L1117">
        <f t="shared" si="138"/>
        <v>18.800000000000011</v>
      </c>
      <c r="M1117">
        <f t="shared" si="139"/>
        <v>59889.834494099989</v>
      </c>
      <c r="N1117">
        <f t="shared" si="140"/>
        <v>15116.403012000008</v>
      </c>
      <c r="O1117">
        <f t="shared" si="141"/>
        <v>-15.849428764996645</v>
      </c>
      <c r="P1117">
        <f t="shared" si="142"/>
        <v>-3778.6746375595744</v>
      </c>
      <c r="Q1117">
        <f t="shared" si="143"/>
        <v>-44773.431482099979</v>
      </c>
    </row>
    <row r="1118" spans="3:17">
      <c r="C1118">
        <v>100</v>
      </c>
      <c r="D1118">
        <v>50</v>
      </c>
      <c r="E1118">
        <f t="shared" si="136"/>
        <v>0.40806999999999999</v>
      </c>
      <c r="F1118">
        <v>0.1923</v>
      </c>
      <c r="G1118">
        <v>174.5</v>
      </c>
      <c r="H1118">
        <v>127.8</v>
      </c>
      <c r="I1118">
        <v>90.6</v>
      </c>
      <c r="J1118">
        <v>158.19999999999999</v>
      </c>
      <c r="K1118">
        <f t="shared" si="137"/>
        <v>37.200000000000003</v>
      </c>
      <c r="L1118">
        <f t="shared" si="138"/>
        <v>16.300000000000011</v>
      </c>
      <c r="M1118">
        <f t="shared" si="139"/>
        <v>63472.986985200005</v>
      </c>
      <c r="N1118">
        <f t="shared" si="140"/>
        <v>13106.243037000009</v>
      </c>
      <c r="O1118">
        <f t="shared" si="141"/>
        <v>-20.587421081526546</v>
      </c>
      <c r="P1118">
        <f t="shared" si="142"/>
        <v>-3083.095582192926</v>
      </c>
      <c r="Q1118">
        <f t="shared" si="143"/>
        <v>-50366.743948199997</v>
      </c>
    </row>
    <row r="1119" spans="3:17">
      <c r="C1119">
        <v>100</v>
      </c>
      <c r="D1119">
        <v>50</v>
      </c>
      <c r="E1119">
        <f t="shared" si="136"/>
        <v>0.40806999999999999</v>
      </c>
      <c r="F1119">
        <v>0.1923</v>
      </c>
      <c r="G1119">
        <v>174.8</v>
      </c>
      <c r="H1119">
        <v>127.7</v>
      </c>
      <c r="I1119">
        <v>89.8</v>
      </c>
      <c r="J1119">
        <v>156.5</v>
      </c>
      <c r="K1119">
        <f t="shared" si="137"/>
        <v>37.900000000000006</v>
      </c>
      <c r="L1119">
        <f t="shared" si="138"/>
        <v>18.300000000000011</v>
      </c>
      <c r="M1119">
        <f t="shared" si="139"/>
        <v>64667.371148900005</v>
      </c>
      <c r="N1119">
        <f t="shared" si="140"/>
        <v>14714.37101700001</v>
      </c>
      <c r="O1119">
        <f t="shared" si="141"/>
        <v>-18.109985221975023</v>
      </c>
      <c r="P1119">
        <f t="shared" si="142"/>
        <v>-3570.8130269720655</v>
      </c>
      <c r="Q1119">
        <f t="shared" si="143"/>
        <v>-49953.000131899993</v>
      </c>
    </row>
    <row r="1120" spans="3:17">
      <c r="C1120">
        <v>100</v>
      </c>
      <c r="D1120">
        <v>50</v>
      </c>
      <c r="E1120">
        <f t="shared" si="136"/>
        <v>0.40806999999999999</v>
      </c>
      <c r="F1120">
        <v>0.1923</v>
      </c>
      <c r="G1120">
        <v>175.9</v>
      </c>
      <c r="H1120">
        <v>127.1</v>
      </c>
      <c r="I1120">
        <v>92.3</v>
      </c>
      <c r="J1120">
        <v>158.19999999999999</v>
      </c>
      <c r="K1120">
        <f t="shared" si="137"/>
        <v>34.799999999999997</v>
      </c>
      <c r="L1120">
        <f t="shared" si="138"/>
        <v>17.700000000000017</v>
      </c>
      <c r="M1120">
        <f t="shared" si="139"/>
        <v>59377.955566799996</v>
      </c>
      <c r="N1120">
        <f t="shared" si="140"/>
        <v>14231.932623000013</v>
      </c>
      <c r="O1120">
        <f t="shared" si="141"/>
        <v>-17.29306494935576</v>
      </c>
      <c r="P1120">
        <f t="shared" si="142"/>
        <v>-3433.6282053351147</v>
      </c>
      <c r="Q1120">
        <f t="shared" si="143"/>
        <v>-45146.022943799981</v>
      </c>
    </row>
    <row r="1121" spans="3:17">
      <c r="C1121">
        <v>100</v>
      </c>
      <c r="D1121">
        <v>50</v>
      </c>
      <c r="E1121">
        <f t="shared" si="136"/>
        <v>0.40806999999999999</v>
      </c>
      <c r="F1121">
        <v>0.1923</v>
      </c>
      <c r="G1121">
        <v>174.4</v>
      </c>
      <c r="H1121">
        <v>126.8</v>
      </c>
      <c r="I1121">
        <v>90.8</v>
      </c>
      <c r="J1121">
        <v>155.6</v>
      </c>
      <c r="K1121">
        <f t="shared" si="137"/>
        <v>36</v>
      </c>
      <c r="L1121">
        <f t="shared" si="138"/>
        <v>18.800000000000011</v>
      </c>
      <c r="M1121">
        <f t="shared" si="139"/>
        <v>61425.471276000004</v>
      </c>
      <c r="N1121">
        <f t="shared" si="140"/>
        <v>15116.403012000008</v>
      </c>
      <c r="O1121">
        <f t="shared" si="141"/>
        <v>-16.140109165511728</v>
      </c>
      <c r="P1121">
        <f t="shared" si="142"/>
        <v>-3805.765540127466</v>
      </c>
      <c r="Q1121">
        <f t="shared" si="143"/>
        <v>-46309.068263999994</v>
      </c>
    </row>
    <row r="1122" spans="3:17">
      <c r="C1122">
        <v>100</v>
      </c>
      <c r="D1122">
        <v>50</v>
      </c>
      <c r="E1122">
        <f t="shared" si="136"/>
        <v>0.40806999999999999</v>
      </c>
      <c r="F1122">
        <v>0.1923</v>
      </c>
      <c r="G1122">
        <v>174.3</v>
      </c>
      <c r="H1122">
        <v>128.30000000000001</v>
      </c>
      <c r="I1122">
        <v>90.2</v>
      </c>
      <c r="J1122">
        <v>157.80000000000001</v>
      </c>
      <c r="K1122">
        <f t="shared" si="137"/>
        <v>38.100000000000009</v>
      </c>
      <c r="L1122">
        <f t="shared" si="138"/>
        <v>16.5</v>
      </c>
      <c r="M1122">
        <f t="shared" si="139"/>
        <v>65008.62376710002</v>
      </c>
      <c r="N1122">
        <f t="shared" si="140"/>
        <v>13267.055834999999</v>
      </c>
      <c r="O1122">
        <f t="shared" si="141"/>
        <v>-20.618235822687478</v>
      </c>
      <c r="P1122">
        <f t="shared" si="142"/>
        <v>-3152.9673210725014</v>
      </c>
      <c r="Q1122">
        <f t="shared" si="143"/>
        <v>-51741.567932100021</v>
      </c>
    </row>
    <row r="1123" spans="3:17">
      <c r="C1123">
        <v>100</v>
      </c>
      <c r="D1123">
        <v>50</v>
      </c>
      <c r="E1123">
        <f t="shared" si="136"/>
        <v>0.40806999999999999</v>
      </c>
      <c r="F1123">
        <v>0.1923</v>
      </c>
      <c r="G1123">
        <v>174.5</v>
      </c>
      <c r="H1123">
        <v>126.9</v>
      </c>
      <c r="I1123">
        <v>90.5</v>
      </c>
      <c r="J1123">
        <v>156.6</v>
      </c>
      <c r="K1123">
        <f t="shared" si="137"/>
        <v>36.400000000000006</v>
      </c>
      <c r="L1123">
        <f t="shared" si="138"/>
        <v>17.900000000000006</v>
      </c>
      <c r="M1123">
        <f t="shared" si="139"/>
        <v>62107.976512400011</v>
      </c>
      <c r="N1123">
        <f t="shared" si="140"/>
        <v>14392.745421000007</v>
      </c>
      <c r="O1123">
        <f t="shared" si="141"/>
        <v>-17.794111972576793</v>
      </c>
      <c r="P1123">
        <f t="shared" si="142"/>
        <v>-3490.3667352502366</v>
      </c>
      <c r="Q1123">
        <f t="shared" si="143"/>
        <v>-47715.231091400005</v>
      </c>
    </row>
    <row r="1124" spans="3:17">
      <c r="C1124">
        <v>100</v>
      </c>
      <c r="D1124">
        <v>50</v>
      </c>
      <c r="E1124">
        <f t="shared" si="136"/>
        <v>0.40806999999999999</v>
      </c>
      <c r="F1124">
        <v>0.1923</v>
      </c>
      <c r="G1124">
        <v>174.1</v>
      </c>
      <c r="H1124">
        <v>127.3</v>
      </c>
      <c r="I1124">
        <v>90.3</v>
      </c>
      <c r="J1124">
        <v>155.80000000000001</v>
      </c>
      <c r="K1124">
        <f t="shared" si="137"/>
        <v>37</v>
      </c>
      <c r="L1124">
        <f t="shared" si="138"/>
        <v>18.299999999999983</v>
      </c>
      <c r="M1124">
        <f t="shared" si="139"/>
        <v>63131.734366999997</v>
      </c>
      <c r="N1124">
        <f t="shared" si="140"/>
        <v>14714.371016999987</v>
      </c>
      <c r="O1124">
        <f t="shared" si="141"/>
        <v>-17.338431681831434</v>
      </c>
      <c r="P1124">
        <f t="shared" si="142"/>
        <v>-3641.1444544407309</v>
      </c>
      <c r="Q1124">
        <f t="shared" si="143"/>
        <v>-48417.363350000014</v>
      </c>
    </row>
    <row r="1125" spans="3:17">
      <c r="C1125">
        <v>100</v>
      </c>
      <c r="D1125">
        <v>50</v>
      </c>
      <c r="E1125">
        <f t="shared" si="136"/>
        <v>0.40806999999999999</v>
      </c>
      <c r="F1125">
        <v>0.1923</v>
      </c>
      <c r="G1125">
        <v>174.2</v>
      </c>
      <c r="H1125">
        <v>127.1</v>
      </c>
      <c r="I1125">
        <v>89.9</v>
      </c>
      <c r="J1125">
        <v>156.4</v>
      </c>
      <c r="K1125">
        <f t="shared" si="137"/>
        <v>37.199999999999989</v>
      </c>
      <c r="L1125">
        <f t="shared" si="138"/>
        <v>17.799999999999983</v>
      </c>
      <c r="M1125">
        <f t="shared" si="139"/>
        <v>63472.986985199983</v>
      </c>
      <c r="N1125">
        <f t="shared" si="140"/>
        <v>14312.339021999986</v>
      </c>
      <c r="O1125">
        <f t="shared" si="141"/>
        <v>-18.357403234259031</v>
      </c>
      <c r="P1125">
        <f t="shared" si="142"/>
        <v>-3457.6233999558913</v>
      </c>
      <c r="Q1125">
        <f t="shared" si="143"/>
        <v>-49160.647963199997</v>
      </c>
    </row>
    <row r="1126" spans="3:17">
      <c r="C1126">
        <v>100</v>
      </c>
      <c r="D1126">
        <v>50</v>
      </c>
      <c r="E1126">
        <f t="shared" si="136"/>
        <v>0.40806999999999999</v>
      </c>
      <c r="F1126">
        <v>0.1923</v>
      </c>
      <c r="G1126">
        <v>173.8</v>
      </c>
      <c r="H1126">
        <v>127.6</v>
      </c>
      <c r="I1126">
        <v>92</v>
      </c>
      <c r="J1126">
        <v>155.80000000000001</v>
      </c>
      <c r="K1126">
        <f t="shared" si="137"/>
        <v>35.599999999999994</v>
      </c>
      <c r="L1126">
        <f t="shared" si="138"/>
        <v>18</v>
      </c>
      <c r="M1126">
        <f t="shared" si="139"/>
        <v>60742.966039599989</v>
      </c>
      <c r="N1126">
        <f t="shared" si="140"/>
        <v>14473.151820000001</v>
      </c>
      <c r="O1126">
        <f t="shared" si="141"/>
        <v>-16.526515777182365</v>
      </c>
      <c r="P1126">
        <f t="shared" si="142"/>
        <v>-3675.4853145431825</v>
      </c>
      <c r="Q1126">
        <f t="shared" si="143"/>
        <v>-46269.81421959999</v>
      </c>
    </row>
    <row r="1127" spans="3:17">
      <c r="C1127">
        <v>100</v>
      </c>
      <c r="D1127">
        <v>50</v>
      </c>
      <c r="E1127">
        <f t="shared" si="136"/>
        <v>0.40806999999999999</v>
      </c>
      <c r="F1127">
        <v>0.1923</v>
      </c>
      <c r="G1127">
        <v>173.3</v>
      </c>
      <c r="H1127">
        <v>125.9</v>
      </c>
      <c r="I1127">
        <v>89.7</v>
      </c>
      <c r="J1127">
        <v>154.5</v>
      </c>
      <c r="K1127">
        <f t="shared" si="137"/>
        <v>36.200000000000003</v>
      </c>
      <c r="L1127">
        <f t="shared" si="138"/>
        <v>18.800000000000011</v>
      </c>
      <c r="M1127">
        <f t="shared" si="139"/>
        <v>61766.723894200011</v>
      </c>
      <c r="N1127">
        <f t="shared" si="140"/>
        <v>15116.403012000008</v>
      </c>
      <c r="O1127">
        <f t="shared" si="141"/>
        <v>-16.22170707107967</v>
      </c>
      <c r="P1127">
        <f t="shared" si="142"/>
        <v>-3807.6586898994592</v>
      </c>
      <c r="Q1127">
        <f t="shared" si="143"/>
        <v>-46650.320882200002</v>
      </c>
    </row>
    <row r="1128" spans="3:17">
      <c r="C1128">
        <v>100</v>
      </c>
      <c r="D1128">
        <v>50</v>
      </c>
      <c r="E1128">
        <f t="shared" si="136"/>
        <v>0.40806999999999999</v>
      </c>
      <c r="F1128">
        <v>0.1923</v>
      </c>
      <c r="G1128">
        <v>174</v>
      </c>
      <c r="H1128">
        <v>126.1</v>
      </c>
      <c r="I1128">
        <v>90.8</v>
      </c>
      <c r="J1128">
        <v>157.30000000000001</v>
      </c>
      <c r="K1128">
        <f t="shared" si="137"/>
        <v>35.299999999999997</v>
      </c>
      <c r="L1128">
        <f t="shared" si="138"/>
        <v>16.699999999999989</v>
      </c>
      <c r="M1128">
        <f t="shared" si="139"/>
        <v>60231.087112299989</v>
      </c>
      <c r="N1128">
        <f t="shared" si="140"/>
        <v>13427.868632999993</v>
      </c>
      <c r="O1128">
        <f t="shared" si="141"/>
        <v>-18.963545329512769</v>
      </c>
      <c r="P1128">
        <f t="shared" si="142"/>
        <v>-3176.1511924968468</v>
      </c>
      <c r="Q1128">
        <f t="shared" si="143"/>
        <v>-46803.218479299998</v>
      </c>
    </row>
    <row r="1129" spans="3:17">
      <c r="C1129">
        <v>100</v>
      </c>
      <c r="D1129">
        <v>50</v>
      </c>
      <c r="E1129">
        <f t="shared" si="136"/>
        <v>0.40806999999999999</v>
      </c>
      <c r="F1129">
        <v>0.1923</v>
      </c>
      <c r="G1129">
        <v>174.6</v>
      </c>
      <c r="H1129">
        <v>127.4</v>
      </c>
      <c r="I1129">
        <v>90.4</v>
      </c>
      <c r="J1129">
        <v>156.30000000000001</v>
      </c>
      <c r="K1129">
        <f t="shared" si="137"/>
        <v>37</v>
      </c>
      <c r="L1129">
        <f t="shared" si="138"/>
        <v>18.299999999999983</v>
      </c>
      <c r="M1129">
        <f t="shared" si="139"/>
        <v>63131.734366999997</v>
      </c>
      <c r="N1129">
        <f t="shared" si="140"/>
        <v>14714.371016999987</v>
      </c>
      <c r="O1129">
        <f t="shared" si="141"/>
        <v>-17.487204222459706</v>
      </c>
      <c r="P1129">
        <f t="shared" si="142"/>
        <v>-3610.1673866149913</v>
      </c>
      <c r="Q1129">
        <f t="shared" si="143"/>
        <v>-48417.363350000014</v>
      </c>
    </row>
    <row r="1130" spans="3:17">
      <c r="C1130">
        <v>100</v>
      </c>
      <c r="D1130">
        <v>50</v>
      </c>
      <c r="E1130">
        <f t="shared" si="136"/>
        <v>0.40806999999999999</v>
      </c>
      <c r="F1130">
        <v>0.1923</v>
      </c>
      <c r="G1130">
        <v>174.7</v>
      </c>
      <c r="H1130">
        <v>130.4</v>
      </c>
      <c r="I1130">
        <v>90.8</v>
      </c>
      <c r="J1130">
        <v>155.5</v>
      </c>
      <c r="K1130">
        <f t="shared" si="137"/>
        <v>39.600000000000009</v>
      </c>
      <c r="L1130">
        <f t="shared" si="138"/>
        <v>19.199999999999989</v>
      </c>
      <c r="M1130">
        <f t="shared" si="139"/>
        <v>67568.018403600014</v>
      </c>
      <c r="N1130">
        <f t="shared" si="140"/>
        <v>15438.028607999993</v>
      </c>
      <c r="O1130">
        <f t="shared" si="141"/>
        <v>-16.904801072914719</v>
      </c>
      <c r="P1130">
        <f t="shared" si="142"/>
        <v>-3996.9721094121082</v>
      </c>
      <c r="Q1130">
        <f t="shared" si="143"/>
        <v>-52129.98979560002</v>
      </c>
    </row>
    <row r="1131" spans="3:17">
      <c r="C1131">
        <v>100</v>
      </c>
      <c r="D1131">
        <v>50</v>
      </c>
      <c r="E1131">
        <f t="shared" si="136"/>
        <v>0.40806999999999999</v>
      </c>
      <c r="F1131">
        <v>0.1923</v>
      </c>
      <c r="G1131">
        <v>173.9</v>
      </c>
      <c r="H1131">
        <v>130.4</v>
      </c>
      <c r="I1131">
        <v>89.4</v>
      </c>
      <c r="J1131">
        <v>156.30000000000001</v>
      </c>
      <c r="K1131">
        <f t="shared" si="137"/>
        <v>41</v>
      </c>
      <c r="L1131">
        <f t="shared" si="138"/>
        <v>17.599999999999994</v>
      </c>
      <c r="M1131">
        <f t="shared" si="139"/>
        <v>69956.786731</v>
      </c>
      <c r="N1131">
        <f t="shared" si="140"/>
        <v>14151.526223999996</v>
      </c>
      <c r="O1131">
        <f t="shared" si="141"/>
        <v>-19.78844016828446</v>
      </c>
      <c r="P1131">
        <f t="shared" si="142"/>
        <v>-3535.2350228757236</v>
      </c>
      <c r="Q1131">
        <f t="shared" si="143"/>
        <v>-55805.260507000006</v>
      </c>
    </row>
    <row r="1132" spans="3:17">
      <c r="C1132">
        <v>100</v>
      </c>
      <c r="D1132">
        <v>50</v>
      </c>
      <c r="E1132">
        <f t="shared" si="136"/>
        <v>0.40806999999999999</v>
      </c>
      <c r="F1132">
        <v>0.1923</v>
      </c>
      <c r="G1132">
        <v>172.2</v>
      </c>
      <c r="H1132">
        <v>132.5</v>
      </c>
      <c r="I1132">
        <v>89.8</v>
      </c>
      <c r="J1132">
        <v>157.6</v>
      </c>
      <c r="K1132">
        <f t="shared" si="137"/>
        <v>42.7</v>
      </c>
      <c r="L1132">
        <f t="shared" si="138"/>
        <v>14.599999999999994</v>
      </c>
      <c r="M1132">
        <f t="shared" si="139"/>
        <v>72857.433985700001</v>
      </c>
      <c r="N1132">
        <f t="shared" si="140"/>
        <v>11739.334253999996</v>
      </c>
      <c r="O1132">
        <f t="shared" si="141"/>
        <v>-23.63891997393284</v>
      </c>
      <c r="P1132">
        <f t="shared" si="142"/>
        <v>-3082.0965621966448</v>
      </c>
      <c r="Q1132">
        <f t="shared" si="143"/>
        <v>-61118.099731700007</v>
      </c>
    </row>
    <row r="1133" spans="3:17">
      <c r="C1133">
        <v>100</v>
      </c>
      <c r="D1133">
        <v>50</v>
      </c>
      <c r="E1133">
        <f t="shared" si="136"/>
        <v>0.40806999999999999</v>
      </c>
      <c r="F1133">
        <v>0.1923</v>
      </c>
      <c r="G1133">
        <v>173.9</v>
      </c>
      <c r="H1133">
        <v>128.69999999999999</v>
      </c>
      <c r="I1133">
        <v>89</v>
      </c>
      <c r="J1133">
        <v>156.4</v>
      </c>
      <c r="K1133">
        <f t="shared" si="137"/>
        <v>39.699999999999989</v>
      </c>
      <c r="L1133">
        <f t="shared" si="138"/>
        <v>17.5</v>
      </c>
      <c r="M1133">
        <f t="shared" si="139"/>
        <v>67738.644712699985</v>
      </c>
      <c r="N1133">
        <f t="shared" si="140"/>
        <v>14071.119825</v>
      </c>
      <c r="O1133">
        <f t="shared" si="141"/>
        <v>-19.820690956377675</v>
      </c>
      <c r="P1133">
        <f t="shared" si="142"/>
        <v>-3417.5723168169279</v>
      </c>
      <c r="Q1133">
        <f t="shared" si="143"/>
        <v>-53667.524887699983</v>
      </c>
    </row>
    <row r="1134" spans="3:17">
      <c r="C1134">
        <v>100</v>
      </c>
      <c r="D1134">
        <v>50</v>
      </c>
      <c r="E1134">
        <f t="shared" si="136"/>
        <v>0.40806999999999999</v>
      </c>
      <c r="F1134">
        <v>0.1923</v>
      </c>
      <c r="G1134">
        <v>175.2</v>
      </c>
      <c r="H1134">
        <v>127.8</v>
      </c>
      <c r="I1134">
        <v>91.4</v>
      </c>
      <c r="J1134">
        <v>157.4</v>
      </c>
      <c r="K1134">
        <f t="shared" si="137"/>
        <v>36.399999999999991</v>
      </c>
      <c r="L1134">
        <f t="shared" si="138"/>
        <v>17.799999999999983</v>
      </c>
      <c r="M1134">
        <f t="shared" si="139"/>
        <v>62107.97651239999</v>
      </c>
      <c r="N1134">
        <f t="shared" si="140"/>
        <v>14312.339021999986</v>
      </c>
      <c r="O1134">
        <f t="shared" si="141"/>
        <v>-17.873295982951579</v>
      </c>
      <c r="P1134">
        <f t="shared" si="142"/>
        <v>-3474.9033738176554</v>
      </c>
      <c r="Q1134">
        <f t="shared" si="143"/>
        <v>-47795.637490400004</v>
      </c>
    </row>
    <row r="1135" spans="3:17">
      <c r="C1135">
        <v>100</v>
      </c>
      <c r="D1135">
        <v>50</v>
      </c>
      <c r="E1135">
        <f t="shared" si="136"/>
        <v>0.40806999999999999</v>
      </c>
      <c r="F1135">
        <v>0.1923</v>
      </c>
      <c r="G1135">
        <v>173.8</v>
      </c>
      <c r="H1135">
        <v>127.9</v>
      </c>
      <c r="I1135">
        <v>91.5</v>
      </c>
      <c r="J1135">
        <v>154.9</v>
      </c>
      <c r="K1135">
        <f t="shared" si="137"/>
        <v>36.400000000000006</v>
      </c>
      <c r="L1135">
        <f t="shared" si="138"/>
        <v>18.900000000000006</v>
      </c>
      <c r="M1135">
        <f t="shared" si="139"/>
        <v>62107.976512400011</v>
      </c>
      <c r="N1135">
        <f t="shared" si="140"/>
        <v>15196.809411000004</v>
      </c>
      <c r="O1135">
        <f t="shared" si="141"/>
        <v>-15.701626155192644</v>
      </c>
      <c r="P1135">
        <f t="shared" si="142"/>
        <v>-3955.5123716826265</v>
      </c>
      <c r="Q1135">
        <f t="shared" si="143"/>
        <v>-46911.167101400009</v>
      </c>
    </row>
    <row r="1136" spans="3:17">
      <c r="C1136">
        <v>100</v>
      </c>
      <c r="D1136">
        <v>50</v>
      </c>
      <c r="E1136">
        <f t="shared" si="136"/>
        <v>0.40806999999999999</v>
      </c>
      <c r="F1136">
        <v>0.1923</v>
      </c>
      <c r="G1136">
        <v>173.9</v>
      </c>
      <c r="H1136">
        <v>126.3</v>
      </c>
      <c r="I1136">
        <v>89.3</v>
      </c>
      <c r="J1136">
        <v>157</v>
      </c>
      <c r="K1136">
        <f t="shared" si="137"/>
        <v>37</v>
      </c>
      <c r="L1136">
        <f t="shared" si="138"/>
        <v>16.900000000000006</v>
      </c>
      <c r="M1136">
        <f t="shared" si="139"/>
        <v>63131.734366999997</v>
      </c>
      <c r="N1136">
        <f t="shared" si="140"/>
        <v>13588.681431000006</v>
      </c>
      <c r="O1136">
        <f t="shared" si="141"/>
        <v>-19.828906878397149</v>
      </c>
      <c r="P1136">
        <f t="shared" si="142"/>
        <v>-3183.8232311121324</v>
      </c>
      <c r="Q1136">
        <f t="shared" si="143"/>
        <v>-49543.052935999993</v>
      </c>
    </row>
    <row r="1137" spans="3:17">
      <c r="C1137">
        <v>100</v>
      </c>
      <c r="D1137">
        <v>50</v>
      </c>
      <c r="E1137">
        <f t="shared" si="136"/>
        <v>0.40806999999999999</v>
      </c>
      <c r="F1137">
        <v>0.1923</v>
      </c>
      <c r="G1137">
        <v>173.5</v>
      </c>
      <c r="H1137">
        <v>127.8</v>
      </c>
      <c r="I1137">
        <v>89.2</v>
      </c>
      <c r="J1137">
        <v>155.6</v>
      </c>
      <c r="K1137">
        <f t="shared" si="137"/>
        <v>38.599999999999994</v>
      </c>
      <c r="L1137">
        <f t="shared" si="138"/>
        <v>17.900000000000006</v>
      </c>
      <c r="M1137">
        <f t="shared" si="139"/>
        <v>65861.755312599998</v>
      </c>
      <c r="N1137">
        <f t="shared" si="140"/>
        <v>14392.745421000007</v>
      </c>
      <c r="O1137">
        <f t="shared" si="141"/>
        <v>-18.659645327154408</v>
      </c>
      <c r="P1137">
        <f t="shared" si="142"/>
        <v>-3529.6359688442108</v>
      </c>
      <c r="Q1137">
        <f t="shared" si="143"/>
        <v>-51469.009891599992</v>
      </c>
    </row>
    <row r="1138" spans="3:17">
      <c r="C1138">
        <v>100</v>
      </c>
      <c r="D1138">
        <v>50</v>
      </c>
      <c r="E1138">
        <f t="shared" si="136"/>
        <v>0.40806999999999999</v>
      </c>
      <c r="F1138">
        <v>0.1923</v>
      </c>
      <c r="G1138">
        <v>176.1</v>
      </c>
      <c r="H1138">
        <v>127</v>
      </c>
      <c r="I1138">
        <v>90.9</v>
      </c>
      <c r="J1138">
        <v>157.6</v>
      </c>
      <c r="K1138">
        <f t="shared" si="137"/>
        <v>36.099999999999994</v>
      </c>
      <c r="L1138">
        <f t="shared" si="138"/>
        <v>18.5</v>
      </c>
      <c r="M1138">
        <f t="shared" si="139"/>
        <v>61596.097585099997</v>
      </c>
      <c r="N1138">
        <f t="shared" si="140"/>
        <v>14875.183815</v>
      </c>
      <c r="O1138">
        <f t="shared" si="141"/>
        <v>-17.187476083947022</v>
      </c>
      <c r="P1138">
        <f t="shared" si="142"/>
        <v>-3583.7779371591564</v>
      </c>
      <c r="Q1138">
        <f t="shared" si="143"/>
        <v>-46720.9137701</v>
      </c>
    </row>
    <row r="1139" spans="3:17">
      <c r="C1139">
        <v>100</v>
      </c>
      <c r="D1139">
        <v>50</v>
      </c>
      <c r="E1139">
        <f t="shared" si="136"/>
        <v>0.40806999999999999</v>
      </c>
      <c r="F1139">
        <v>0.1923</v>
      </c>
      <c r="G1139">
        <v>174.3</v>
      </c>
      <c r="H1139">
        <v>127.8</v>
      </c>
      <c r="I1139">
        <v>92.1</v>
      </c>
      <c r="J1139">
        <v>156.69999999999999</v>
      </c>
      <c r="K1139">
        <f t="shared" si="137"/>
        <v>35.700000000000003</v>
      </c>
      <c r="L1139">
        <f t="shared" si="138"/>
        <v>17.600000000000023</v>
      </c>
      <c r="M1139">
        <f t="shared" si="139"/>
        <v>60913.592348700011</v>
      </c>
      <c r="N1139">
        <f t="shared" si="140"/>
        <v>14151.526224000017</v>
      </c>
      <c r="O1139">
        <f t="shared" si="141"/>
        <v>-17.315376120839485</v>
      </c>
      <c r="P1139">
        <f t="shared" si="142"/>
        <v>-3517.8902221701665</v>
      </c>
      <c r="Q1139">
        <f t="shared" si="143"/>
        <v>-46762.066124699995</v>
      </c>
    </row>
    <row r="1140" spans="3:17">
      <c r="C1140">
        <v>100</v>
      </c>
      <c r="D1140">
        <v>50</v>
      </c>
      <c r="E1140">
        <f t="shared" si="136"/>
        <v>0.40806999999999999</v>
      </c>
      <c r="F1140">
        <v>0.1923</v>
      </c>
      <c r="G1140">
        <v>176.6</v>
      </c>
      <c r="H1140">
        <v>128</v>
      </c>
      <c r="I1140">
        <v>91.4</v>
      </c>
      <c r="J1140">
        <v>157.6</v>
      </c>
      <c r="K1140">
        <f t="shared" si="137"/>
        <v>36.599999999999994</v>
      </c>
      <c r="L1140">
        <f t="shared" si="138"/>
        <v>19</v>
      </c>
      <c r="M1140">
        <f t="shared" si="139"/>
        <v>62449.22913059999</v>
      </c>
      <c r="N1140">
        <f t="shared" si="140"/>
        <v>15277.21581</v>
      </c>
      <c r="O1140">
        <f t="shared" si="141"/>
        <v>-16.647322469991426</v>
      </c>
      <c r="P1140">
        <f t="shared" si="142"/>
        <v>-3751.3077098837598</v>
      </c>
      <c r="Q1140">
        <f t="shared" si="143"/>
        <v>-47172.013320599988</v>
      </c>
    </row>
    <row r="1141" spans="3:17">
      <c r="C1141">
        <v>100</v>
      </c>
      <c r="D1141">
        <v>50</v>
      </c>
      <c r="E1141">
        <f t="shared" si="136"/>
        <v>0.40806999999999999</v>
      </c>
      <c r="F1141">
        <v>0.1923</v>
      </c>
      <c r="G1141">
        <v>176.3</v>
      </c>
      <c r="H1141">
        <v>128.6</v>
      </c>
      <c r="I1141">
        <v>91.3</v>
      </c>
      <c r="J1141">
        <v>159.30000000000001</v>
      </c>
      <c r="K1141">
        <f t="shared" si="137"/>
        <v>37.299999999999997</v>
      </c>
      <c r="L1141">
        <f t="shared" si="138"/>
        <v>17</v>
      </c>
      <c r="M1141">
        <f t="shared" si="139"/>
        <v>63643.613294299998</v>
      </c>
      <c r="N1141">
        <f t="shared" si="140"/>
        <v>13669.08783</v>
      </c>
      <c r="O1141">
        <f t="shared" si="141"/>
        <v>-19.933451692392232</v>
      </c>
      <c r="P1141">
        <f t="shared" si="142"/>
        <v>-3192.8044513530044</v>
      </c>
      <c r="Q1141">
        <f t="shared" si="143"/>
        <v>-49974.525464299993</v>
      </c>
    </row>
    <row r="1142" spans="3:17">
      <c r="C1142">
        <v>100</v>
      </c>
      <c r="D1142">
        <v>50</v>
      </c>
      <c r="E1142">
        <f t="shared" si="136"/>
        <v>0.40806999999999999</v>
      </c>
      <c r="F1142">
        <v>0.1923</v>
      </c>
      <c r="G1142">
        <v>174.6</v>
      </c>
      <c r="H1142">
        <v>129.5</v>
      </c>
      <c r="I1142">
        <v>91.8</v>
      </c>
      <c r="J1142">
        <v>158.9</v>
      </c>
      <c r="K1142">
        <f t="shared" si="137"/>
        <v>37.700000000000003</v>
      </c>
      <c r="L1142">
        <f t="shared" si="138"/>
        <v>15.699999999999989</v>
      </c>
      <c r="M1142">
        <f t="shared" si="139"/>
        <v>64326.118530700005</v>
      </c>
      <c r="N1142">
        <f t="shared" si="140"/>
        <v>12623.804642999992</v>
      </c>
      <c r="O1142">
        <f t="shared" si="141"/>
        <v>-21.247141800933996</v>
      </c>
      <c r="P1142">
        <f t="shared" si="142"/>
        <v>-3027.5186720819229</v>
      </c>
      <c r="Q1142">
        <f t="shared" si="143"/>
        <v>-51702.313887700016</v>
      </c>
    </row>
    <row r="1143" spans="3:17">
      <c r="C1143">
        <v>100</v>
      </c>
      <c r="D1143">
        <v>50</v>
      </c>
      <c r="E1143">
        <f t="shared" si="136"/>
        <v>0.40806999999999999</v>
      </c>
      <c r="F1143">
        <v>0.1923</v>
      </c>
      <c r="G1143">
        <v>176.5</v>
      </c>
      <c r="H1143">
        <v>127.7</v>
      </c>
      <c r="I1143">
        <v>91.8</v>
      </c>
      <c r="J1143">
        <v>157.69999999999999</v>
      </c>
      <c r="K1143">
        <f t="shared" si="137"/>
        <v>35.900000000000006</v>
      </c>
      <c r="L1143">
        <f t="shared" si="138"/>
        <v>18.800000000000011</v>
      </c>
      <c r="M1143">
        <f t="shared" si="139"/>
        <v>61254.844966900018</v>
      </c>
      <c r="N1143">
        <f t="shared" si="140"/>
        <v>15116.403012000008</v>
      </c>
      <c r="O1143">
        <f t="shared" si="141"/>
        <v>-16.475286463386588</v>
      </c>
      <c r="P1143">
        <f t="shared" si="142"/>
        <v>-3717.9836055068349</v>
      </c>
      <c r="Q1143">
        <f t="shared" si="143"/>
        <v>-46138.441954900009</v>
      </c>
    </row>
    <row r="1144" spans="3:17">
      <c r="C1144">
        <v>100</v>
      </c>
      <c r="D1144">
        <v>50</v>
      </c>
      <c r="E1144">
        <f t="shared" si="136"/>
        <v>0.40806999999999999</v>
      </c>
      <c r="F1144">
        <v>0.1923</v>
      </c>
      <c r="G1144">
        <v>175.3</v>
      </c>
      <c r="H1144">
        <v>128.80000000000001</v>
      </c>
      <c r="I1144">
        <v>91.7</v>
      </c>
      <c r="J1144">
        <v>158.19999999999999</v>
      </c>
      <c r="K1144">
        <f t="shared" si="137"/>
        <v>37.100000000000009</v>
      </c>
      <c r="L1144">
        <f t="shared" si="138"/>
        <v>17.100000000000023</v>
      </c>
      <c r="M1144">
        <f t="shared" si="139"/>
        <v>63302.360676100012</v>
      </c>
      <c r="N1144">
        <f t="shared" si="140"/>
        <v>13749.494229000018</v>
      </c>
      <c r="O1144">
        <f t="shared" si="141"/>
        <v>-19.137861432422085</v>
      </c>
      <c r="P1144">
        <f t="shared" si="142"/>
        <v>-3307.7029478778327</v>
      </c>
      <c r="Q1144">
        <f t="shared" si="143"/>
        <v>-49552.866447099994</v>
      </c>
    </row>
    <row r="1145" spans="3:17">
      <c r="C1145">
        <v>100</v>
      </c>
      <c r="D1145">
        <v>50</v>
      </c>
      <c r="E1145">
        <f t="shared" si="136"/>
        <v>0.40806999999999999</v>
      </c>
      <c r="F1145">
        <v>0.1923</v>
      </c>
      <c r="G1145">
        <v>175.5</v>
      </c>
      <c r="H1145">
        <v>129.1</v>
      </c>
      <c r="I1145">
        <v>91.6</v>
      </c>
      <c r="J1145">
        <v>157.9</v>
      </c>
      <c r="K1145">
        <f t="shared" si="137"/>
        <v>37.5</v>
      </c>
      <c r="L1145">
        <f t="shared" si="138"/>
        <v>17.599999999999994</v>
      </c>
      <c r="M1145">
        <f t="shared" si="139"/>
        <v>63984.865912499998</v>
      </c>
      <c r="N1145">
        <f t="shared" si="140"/>
        <v>14151.526223999996</v>
      </c>
      <c r="O1145">
        <f t="shared" si="141"/>
        <v>-18.6111721185036</v>
      </c>
      <c r="P1145">
        <f t="shared" si="142"/>
        <v>-3437.9815255636136</v>
      </c>
      <c r="Q1145">
        <f t="shared" si="143"/>
        <v>-49833.339688500004</v>
      </c>
    </row>
    <row r="1146" spans="3:17">
      <c r="C1146">
        <v>100</v>
      </c>
      <c r="D1146">
        <v>50</v>
      </c>
      <c r="E1146">
        <f t="shared" si="136"/>
        <v>0.40806999999999999</v>
      </c>
      <c r="F1146">
        <v>0.1923</v>
      </c>
      <c r="G1146">
        <v>175.6</v>
      </c>
      <c r="H1146">
        <v>126</v>
      </c>
      <c r="I1146">
        <v>91.9</v>
      </c>
      <c r="J1146">
        <v>157.80000000000001</v>
      </c>
      <c r="K1146">
        <f t="shared" si="137"/>
        <v>34.099999999999994</v>
      </c>
      <c r="L1146">
        <f t="shared" si="138"/>
        <v>17.799999999999983</v>
      </c>
      <c r="M1146">
        <f t="shared" si="139"/>
        <v>58183.571403099995</v>
      </c>
      <c r="N1146">
        <f t="shared" si="140"/>
        <v>14312.339021999986</v>
      </c>
      <c r="O1146">
        <f t="shared" si="141"/>
        <v>-16.842798114691419</v>
      </c>
      <c r="P1146">
        <f t="shared" si="142"/>
        <v>-3454.5074403253921</v>
      </c>
      <c r="Q1146">
        <f t="shared" si="143"/>
        <v>-43871.23238110001</v>
      </c>
    </row>
    <row r="1147" spans="3:17">
      <c r="C1147">
        <v>100</v>
      </c>
      <c r="D1147">
        <v>50</v>
      </c>
      <c r="E1147">
        <f t="shared" si="136"/>
        <v>0.40806999999999999</v>
      </c>
      <c r="F1147">
        <v>0.1923</v>
      </c>
      <c r="G1147">
        <v>176.2</v>
      </c>
      <c r="H1147">
        <v>127.5</v>
      </c>
      <c r="I1147">
        <v>91.1</v>
      </c>
      <c r="J1147">
        <v>157.6</v>
      </c>
      <c r="K1147">
        <f t="shared" si="137"/>
        <v>36.400000000000006</v>
      </c>
      <c r="L1147">
        <f t="shared" si="138"/>
        <v>18.599999999999994</v>
      </c>
      <c r="M1147">
        <f t="shared" si="139"/>
        <v>62107.976512400011</v>
      </c>
      <c r="N1147">
        <f t="shared" si="140"/>
        <v>14955.590213999996</v>
      </c>
      <c r="O1147">
        <f t="shared" si="141"/>
        <v>-17.12688163042283</v>
      </c>
      <c r="P1147">
        <f t="shared" si="142"/>
        <v>-3626.3447049272731</v>
      </c>
      <c r="Q1147">
        <f t="shared" si="143"/>
        <v>-47152.386298400015</v>
      </c>
    </row>
    <row r="1148" spans="3:17">
      <c r="C1148">
        <v>100</v>
      </c>
      <c r="D1148">
        <v>50</v>
      </c>
      <c r="E1148">
        <f t="shared" si="136"/>
        <v>0.40806999999999999</v>
      </c>
      <c r="F1148">
        <v>0.1923</v>
      </c>
      <c r="G1148">
        <v>174.9</v>
      </c>
      <c r="H1148">
        <v>129.30000000000001</v>
      </c>
      <c r="I1148">
        <v>91.5</v>
      </c>
      <c r="J1148">
        <v>157.4</v>
      </c>
      <c r="K1148">
        <f t="shared" si="137"/>
        <v>37.800000000000011</v>
      </c>
      <c r="L1148">
        <f t="shared" si="138"/>
        <v>17.5</v>
      </c>
      <c r="M1148">
        <f t="shared" si="139"/>
        <v>64496.744839800012</v>
      </c>
      <c r="N1148">
        <f t="shared" si="140"/>
        <v>14071.119825</v>
      </c>
      <c r="O1148">
        <f t="shared" si="141"/>
        <v>-18.660168071815303</v>
      </c>
      <c r="P1148">
        <f t="shared" si="142"/>
        <v>-3456.386062096472</v>
      </c>
      <c r="Q1148">
        <f t="shared" si="143"/>
        <v>-50425.625014800011</v>
      </c>
    </row>
    <row r="1149" spans="3:17">
      <c r="C1149">
        <v>100</v>
      </c>
      <c r="D1149">
        <v>50</v>
      </c>
      <c r="E1149">
        <f t="shared" si="136"/>
        <v>0.40806999999999999</v>
      </c>
      <c r="F1149">
        <v>0.1923</v>
      </c>
      <c r="G1149">
        <v>176.7</v>
      </c>
      <c r="H1149">
        <v>128.4</v>
      </c>
      <c r="I1149">
        <v>91.6</v>
      </c>
      <c r="J1149">
        <v>156.6</v>
      </c>
      <c r="K1149">
        <f t="shared" si="137"/>
        <v>36.800000000000011</v>
      </c>
      <c r="L1149">
        <f t="shared" si="138"/>
        <v>20.099999999999994</v>
      </c>
      <c r="M1149">
        <f t="shared" si="139"/>
        <v>62790.481748800019</v>
      </c>
      <c r="N1149">
        <f t="shared" si="140"/>
        <v>16161.686198999994</v>
      </c>
      <c r="O1149">
        <f t="shared" si="141"/>
        <v>-15.119894548744416</v>
      </c>
      <c r="P1149">
        <f t="shared" si="142"/>
        <v>-4152.838602569107</v>
      </c>
      <c r="Q1149">
        <f t="shared" si="143"/>
        <v>-46628.795549800023</v>
      </c>
    </row>
    <row r="1150" spans="3:17">
      <c r="C1150">
        <v>100</v>
      </c>
      <c r="D1150">
        <v>50</v>
      </c>
      <c r="E1150">
        <f t="shared" si="136"/>
        <v>0.40806999999999999</v>
      </c>
      <c r="F1150">
        <v>0.1923</v>
      </c>
      <c r="G1150">
        <v>174.3</v>
      </c>
      <c r="H1150">
        <v>128.69999999999999</v>
      </c>
      <c r="I1150">
        <v>90</v>
      </c>
      <c r="J1150">
        <v>156.80000000000001</v>
      </c>
      <c r="K1150">
        <f t="shared" si="137"/>
        <v>38.699999999999989</v>
      </c>
      <c r="L1150">
        <f t="shared" si="138"/>
        <v>17.5</v>
      </c>
      <c r="M1150">
        <f t="shared" si="139"/>
        <v>66032.381621699984</v>
      </c>
      <c r="N1150">
        <f t="shared" si="140"/>
        <v>14071.119825</v>
      </c>
      <c r="O1150">
        <f t="shared" si="141"/>
        <v>-19.297071604488956</v>
      </c>
      <c r="P1150">
        <f t="shared" si="142"/>
        <v>-3421.8861273406524</v>
      </c>
      <c r="Q1150">
        <f t="shared" si="143"/>
        <v>-51961.261796699982</v>
      </c>
    </row>
    <row r="1151" spans="3:17">
      <c r="C1151">
        <v>100</v>
      </c>
      <c r="D1151">
        <v>50</v>
      </c>
      <c r="E1151">
        <f t="shared" si="136"/>
        <v>0.40806999999999999</v>
      </c>
      <c r="F1151">
        <v>0.1923</v>
      </c>
      <c r="G1151">
        <v>176</v>
      </c>
      <c r="H1151">
        <v>127.1</v>
      </c>
      <c r="I1151">
        <v>90.5</v>
      </c>
      <c r="J1151">
        <v>157.1</v>
      </c>
      <c r="K1151">
        <f t="shared" si="137"/>
        <v>36.599999999999994</v>
      </c>
      <c r="L1151">
        <f t="shared" si="138"/>
        <v>18.900000000000006</v>
      </c>
      <c r="M1151">
        <f t="shared" si="139"/>
        <v>62449.22913059999</v>
      </c>
      <c r="N1151">
        <f t="shared" si="140"/>
        <v>15196.809411000004</v>
      </c>
      <c r="O1151">
        <f t="shared" si="141"/>
        <v>-16.900295035858441</v>
      </c>
      <c r="P1151">
        <f t="shared" si="142"/>
        <v>-3695.1561495286001</v>
      </c>
      <c r="Q1151">
        <f t="shared" si="143"/>
        <v>-47252.419719599988</v>
      </c>
    </row>
    <row r="1152" spans="3:17">
      <c r="C1152">
        <v>100</v>
      </c>
      <c r="D1152">
        <v>50</v>
      </c>
      <c r="E1152">
        <f t="shared" si="136"/>
        <v>0.40806999999999999</v>
      </c>
      <c r="F1152">
        <v>0.1923</v>
      </c>
      <c r="G1152">
        <v>174.5</v>
      </c>
      <c r="H1152">
        <v>128</v>
      </c>
      <c r="I1152">
        <v>91.4</v>
      </c>
      <c r="J1152">
        <v>157.4</v>
      </c>
      <c r="K1152">
        <f t="shared" si="137"/>
        <v>36.599999999999994</v>
      </c>
      <c r="L1152">
        <f t="shared" si="138"/>
        <v>17.099999999999994</v>
      </c>
      <c r="M1152">
        <f t="shared" si="139"/>
        <v>62449.22913059999</v>
      </c>
      <c r="N1152">
        <f t="shared" si="140"/>
        <v>13749.494228999996</v>
      </c>
      <c r="O1152">
        <f t="shared" si="141"/>
        <v>-18.76714256637209</v>
      </c>
      <c r="P1152">
        <f t="shared" si="142"/>
        <v>-3327.5832434128602</v>
      </c>
      <c r="Q1152">
        <f t="shared" si="143"/>
        <v>-48699.734901599993</v>
      </c>
    </row>
    <row r="1153" spans="3:17">
      <c r="C1153">
        <v>100</v>
      </c>
      <c r="D1153">
        <v>50</v>
      </c>
      <c r="E1153">
        <f t="shared" si="136"/>
        <v>0.40806999999999999</v>
      </c>
      <c r="F1153">
        <v>0.1923</v>
      </c>
      <c r="G1153">
        <v>174</v>
      </c>
      <c r="H1153">
        <v>130.30000000000001</v>
      </c>
      <c r="I1153">
        <v>90.8</v>
      </c>
      <c r="J1153">
        <v>156.30000000000001</v>
      </c>
      <c r="K1153">
        <f t="shared" si="137"/>
        <v>39.500000000000014</v>
      </c>
      <c r="L1153">
        <f t="shared" si="138"/>
        <v>17.699999999999989</v>
      </c>
      <c r="M1153">
        <f t="shared" si="139"/>
        <v>67397.392094500028</v>
      </c>
      <c r="N1153">
        <f t="shared" si="140"/>
        <v>14231.93262299999</v>
      </c>
      <c r="O1153">
        <f t="shared" si="141"/>
        <v>-18.742195608875509</v>
      </c>
      <c r="P1153">
        <f t="shared" si="142"/>
        <v>-3596.0243666747069</v>
      </c>
      <c r="Q1153">
        <f t="shared" si="143"/>
        <v>-53165.459471500042</v>
      </c>
    </row>
    <row r="1154" spans="3:17">
      <c r="C1154">
        <v>100</v>
      </c>
      <c r="D1154">
        <v>50</v>
      </c>
      <c r="E1154">
        <f t="shared" si="136"/>
        <v>0.40806999999999999</v>
      </c>
      <c r="F1154">
        <v>0.1923</v>
      </c>
      <c r="G1154">
        <v>176.3</v>
      </c>
      <c r="H1154">
        <v>127.2</v>
      </c>
      <c r="I1154">
        <v>90.6</v>
      </c>
      <c r="J1154">
        <v>156</v>
      </c>
      <c r="K1154">
        <f t="shared" si="137"/>
        <v>36.600000000000009</v>
      </c>
      <c r="L1154">
        <f t="shared" si="138"/>
        <v>20.300000000000011</v>
      </c>
      <c r="M1154">
        <f t="shared" si="139"/>
        <v>62449.229130600019</v>
      </c>
      <c r="N1154">
        <f t="shared" si="140"/>
        <v>16322.498997000012</v>
      </c>
      <c r="O1154">
        <f t="shared" si="141"/>
        <v>-14.94758114665064</v>
      </c>
      <c r="P1154">
        <f t="shared" si="142"/>
        <v>-4177.881927377477</v>
      </c>
      <c r="Q1154">
        <f t="shared" si="143"/>
        <v>-46126.730133600009</v>
      </c>
    </row>
    <row r="1155" spans="3:17">
      <c r="C1155">
        <v>100</v>
      </c>
      <c r="D1155">
        <v>50</v>
      </c>
      <c r="E1155">
        <f t="shared" ref="E1155:E1218" si="144" xml:space="preserve"> (5.7214*C1155 - 164.07)/1000</f>
        <v>0.40806999999999999</v>
      </c>
      <c r="F1155">
        <v>0.1923</v>
      </c>
      <c r="G1155">
        <v>176.4</v>
      </c>
      <c r="H1155">
        <v>127.5</v>
      </c>
      <c r="I1155">
        <v>91.5</v>
      </c>
      <c r="J1155">
        <v>158.69999999999999</v>
      </c>
      <c r="K1155">
        <f t="shared" ref="K1155:K1218" si="145" xml:space="preserve"> H1155 - I1155</f>
        <v>36</v>
      </c>
      <c r="L1155">
        <f t="shared" ref="L1155:L1218" si="146" xml:space="preserve"> G1155 - J1155</f>
        <v>17.700000000000017</v>
      </c>
      <c r="M1155">
        <f t="shared" ref="M1155:M1218" si="147" xml:space="preserve"> 4181.3*K1155*E1155</f>
        <v>61425.471276000004</v>
      </c>
      <c r="N1155">
        <f t="shared" ref="N1155:N1218" si="148">4181.3*L1155*F1155</f>
        <v>14231.932623000013</v>
      </c>
      <c r="O1155">
        <f t="shared" ref="O1155:O1218" si="149" xml:space="preserve"> ( (G1155 - H1155) - (J1155-I1155))/(LN( (G1155-I1155)/(J1155-H1155)))</f>
        <v>-18.280695612819791</v>
      </c>
      <c r="P1155">
        <f t="shared" ref="P1155:P1218" si="150" xml:space="preserve"> M1155/O1155</f>
        <v>-3360.1276765925618</v>
      </c>
      <c r="Q1155">
        <f t="shared" ref="Q1155:Q1218" si="151" xml:space="preserve"> N1155 - M1155</f>
        <v>-47193.538652999989</v>
      </c>
    </row>
    <row r="1156" spans="3:17">
      <c r="C1156">
        <v>100</v>
      </c>
      <c r="D1156">
        <v>50</v>
      </c>
      <c r="E1156">
        <f t="shared" si="144"/>
        <v>0.40806999999999999</v>
      </c>
      <c r="F1156">
        <v>0.1923</v>
      </c>
      <c r="G1156">
        <v>175.5</v>
      </c>
      <c r="H1156">
        <v>125.8</v>
      </c>
      <c r="I1156">
        <v>89.7</v>
      </c>
      <c r="J1156">
        <v>158.1</v>
      </c>
      <c r="K1156">
        <f t="shared" si="145"/>
        <v>36.099999999999994</v>
      </c>
      <c r="L1156">
        <f t="shared" si="146"/>
        <v>17.400000000000006</v>
      </c>
      <c r="M1156">
        <f t="shared" si="147"/>
        <v>61596.097585099997</v>
      </c>
      <c r="N1156">
        <f t="shared" si="148"/>
        <v>13990.713426000004</v>
      </c>
      <c r="O1156">
        <f t="shared" si="149"/>
        <v>-19.141169967965467</v>
      </c>
      <c r="P1156">
        <f t="shared" si="150"/>
        <v>-3217.9902110574644</v>
      </c>
      <c r="Q1156">
        <f t="shared" si="151"/>
        <v>-47605.384159099995</v>
      </c>
    </row>
    <row r="1157" spans="3:17">
      <c r="C1157">
        <v>100</v>
      </c>
      <c r="D1157">
        <v>50</v>
      </c>
      <c r="E1157">
        <f t="shared" si="144"/>
        <v>0.40806999999999999</v>
      </c>
      <c r="F1157">
        <v>0.1923</v>
      </c>
      <c r="G1157">
        <v>175.4</v>
      </c>
      <c r="H1157">
        <v>125.2</v>
      </c>
      <c r="I1157">
        <v>90.3</v>
      </c>
      <c r="J1157">
        <v>156.69999999999999</v>
      </c>
      <c r="K1157">
        <f t="shared" si="145"/>
        <v>34.900000000000006</v>
      </c>
      <c r="L1157">
        <f t="shared" si="146"/>
        <v>18.700000000000017</v>
      </c>
      <c r="M1157">
        <f t="shared" si="147"/>
        <v>59548.58187590001</v>
      </c>
      <c r="N1157">
        <f t="shared" si="148"/>
        <v>15035.996613000014</v>
      </c>
      <c r="O1157">
        <f t="shared" si="149"/>
        <v>-16.300418897735597</v>
      </c>
      <c r="P1157">
        <f t="shared" si="150"/>
        <v>-3653.1933473300073</v>
      </c>
      <c r="Q1157">
        <f t="shared" si="151"/>
        <v>-44512.5852629</v>
      </c>
    </row>
    <row r="1158" spans="3:17">
      <c r="C1158">
        <v>100</v>
      </c>
      <c r="D1158">
        <v>50</v>
      </c>
      <c r="E1158">
        <f t="shared" si="144"/>
        <v>0.40806999999999999</v>
      </c>
      <c r="F1158">
        <v>0.1923</v>
      </c>
      <c r="G1158">
        <v>177.2</v>
      </c>
      <c r="H1158">
        <v>127.3</v>
      </c>
      <c r="I1158">
        <v>89.4</v>
      </c>
      <c r="J1158">
        <v>155.4</v>
      </c>
      <c r="K1158">
        <f t="shared" si="145"/>
        <v>37.899999999999991</v>
      </c>
      <c r="L1158">
        <f t="shared" si="146"/>
        <v>21.799999999999983</v>
      </c>
      <c r="M1158">
        <f t="shared" si="147"/>
        <v>64667.371148899983</v>
      </c>
      <c r="N1158">
        <f t="shared" si="148"/>
        <v>17528.594981999988</v>
      </c>
      <c r="O1158">
        <f t="shared" si="149"/>
        <v>-14.131584413602116</v>
      </c>
      <c r="P1158">
        <f t="shared" si="150"/>
        <v>-4576.0878084311271</v>
      </c>
      <c r="Q1158">
        <f t="shared" si="151"/>
        <v>-47138.776166899996</v>
      </c>
    </row>
    <row r="1159" spans="3:17">
      <c r="C1159">
        <v>100</v>
      </c>
      <c r="D1159">
        <v>50</v>
      </c>
      <c r="E1159">
        <f t="shared" si="144"/>
        <v>0.40806999999999999</v>
      </c>
      <c r="F1159">
        <v>0.1923</v>
      </c>
      <c r="G1159">
        <v>174.1</v>
      </c>
      <c r="H1159">
        <v>127.6</v>
      </c>
      <c r="I1159">
        <v>92.4</v>
      </c>
      <c r="J1159">
        <v>156.69999999999999</v>
      </c>
      <c r="K1159">
        <f t="shared" si="145"/>
        <v>35.199999999999989</v>
      </c>
      <c r="L1159">
        <f t="shared" si="146"/>
        <v>17.400000000000006</v>
      </c>
      <c r="M1159">
        <f t="shared" si="147"/>
        <v>60060.460803199981</v>
      </c>
      <c r="N1159">
        <f t="shared" si="148"/>
        <v>13990.713426000004</v>
      </c>
      <c r="O1159">
        <f t="shared" si="149"/>
        <v>-17.242785126966908</v>
      </c>
      <c r="P1159">
        <f t="shared" si="150"/>
        <v>-3483.2227137870109</v>
      </c>
      <c r="Q1159">
        <f t="shared" si="151"/>
        <v>-46069.747377199979</v>
      </c>
    </row>
    <row r="1160" spans="3:17">
      <c r="C1160">
        <v>100</v>
      </c>
      <c r="D1160">
        <v>50</v>
      </c>
      <c r="E1160">
        <f t="shared" si="144"/>
        <v>0.40806999999999999</v>
      </c>
      <c r="F1160">
        <v>0.1923</v>
      </c>
      <c r="G1160">
        <v>175.1</v>
      </c>
      <c r="H1160">
        <v>126.4</v>
      </c>
      <c r="I1160">
        <v>90.5</v>
      </c>
      <c r="J1160">
        <v>157.6</v>
      </c>
      <c r="K1160">
        <f t="shared" si="145"/>
        <v>35.900000000000006</v>
      </c>
      <c r="L1160">
        <f t="shared" si="146"/>
        <v>17.5</v>
      </c>
      <c r="M1160">
        <f t="shared" si="147"/>
        <v>61254.844966900018</v>
      </c>
      <c r="N1160">
        <f t="shared" si="148"/>
        <v>14071.119825</v>
      </c>
      <c r="O1160">
        <f t="shared" si="149"/>
        <v>-18.44581623860558</v>
      </c>
      <c r="P1160">
        <f t="shared" si="150"/>
        <v>-3320.7988290970097</v>
      </c>
      <c r="Q1160">
        <f t="shared" si="151"/>
        <v>-47183.725141900017</v>
      </c>
    </row>
    <row r="1161" spans="3:17">
      <c r="C1161">
        <v>100</v>
      </c>
      <c r="D1161">
        <v>50</v>
      </c>
      <c r="E1161">
        <f t="shared" si="144"/>
        <v>0.40806999999999999</v>
      </c>
      <c r="F1161">
        <v>0.1923</v>
      </c>
      <c r="G1161">
        <v>175.4</v>
      </c>
      <c r="H1161">
        <v>128.30000000000001</v>
      </c>
      <c r="I1161">
        <v>90.6</v>
      </c>
      <c r="J1161">
        <v>157.9</v>
      </c>
      <c r="K1161">
        <f t="shared" si="145"/>
        <v>37.700000000000017</v>
      </c>
      <c r="L1161">
        <f t="shared" si="146"/>
        <v>17.5</v>
      </c>
      <c r="M1161">
        <f t="shared" si="147"/>
        <v>64326.118530700027</v>
      </c>
      <c r="N1161">
        <f t="shared" si="148"/>
        <v>14071.119825</v>
      </c>
      <c r="O1161">
        <f t="shared" si="149"/>
        <v>-19.192012812349443</v>
      </c>
      <c r="P1161">
        <f t="shared" si="150"/>
        <v>-3351.7129839194481</v>
      </c>
      <c r="Q1161">
        <f t="shared" si="151"/>
        <v>-50254.998705700025</v>
      </c>
    </row>
    <row r="1162" spans="3:17">
      <c r="C1162">
        <v>100</v>
      </c>
      <c r="D1162">
        <v>50</v>
      </c>
      <c r="E1162">
        <f t="shared" si="144"/>
        <v>0.40806999999999999</v>
      </c>
      <c r="F1162">
        <v>0.1923</v>
      </c>
      <c r="G1162">
        <v>174.5</v>
      </c>
      <c r="H1162">
        <v>131</v>
      </c>
      <c r="I1162">
        <v>91.2</v>
      </c>
      <c r="J1162">
        <v>157.4</v>
      </c>
      <c r="K1162">
        <f t="shared" si="145"/>
        <v>39.799999999999997</v>
      </c>
      <c r="L1162">
        <f t="shared" si="146"/>
        <v>17.099999999999994</v>
      </c>
      <c r="M1162">
        <f t="shared" si="147"/>
        <v>67909.271021799999</v>
      </c>
      <c r="N1162">
        <f t="shared" si="148"/>
        <v>13749.494228999996</v>
      </c>
      <c r="O1162">
        <f t="shared" si="149"/>
        <v>-19.754856347949271</v>
      </c>
      <c r="P1162">
        <f t="shared" si="150"/>
        <v>-3437.598827634582</v>
      </c>
      <c r="Q1162">
        <f t="shared" si="151"/>
        <v>-54159.776792800003</v>
      </c>
    </row>
    <row r="1163" spans="3:17">
      <c r="C1163">
        <v>100</v>
      </c>
      <c r="D1163">
        <v>50</v>
      </c>
      <c r="E1163">
        <f t="shared" si="144"/>
        <v>0.40806999999999999</v>
      </c>
      <c r="F1163">
        <v>0.1923</v>
      </c>
      <c r="G1163">
        <v>174.8</v>
      </c>
      <c r="H1163">
        <v>132.1</v>
      </c>
      <c r="I1163">
        <v>91.3</v>
      </c>
      <c r="J1163">
        <v>159.4</v>
      </c>
      <c r="K1163">
        <f t="shared" si="145"/>
        <v>40.799999999999997</v>
      </c>
      <c r="L1163">
        <f t="shared" si="146"/>
        <v>15.400000000000006</v>
      </c>
      <c r="M1163">
        <f t="shared" si="147"/>
        <v>69615.5341128</v>
      </c>
      <c r="N1163">
        <f t="shared" si="148"/>
        <v>12382.585446000005</v>
      </c>
      <c r="O1163">
        <f t="shared" si="149"/>
        <v>-22.719955631675305</v>
      </c>
      <c r="P1163">
        <f t="shared" si="150"/>
        <v>-3064.069985055105</v>
      </c>
      <c r="Q1163">
        <f t="shared" si="151"/>
        <v>-57232.948666799995</v>
      </c>
    </row>
    <row r="1164" spans="3:17">
      <c r="C1164">
        <v>100</v>
      </c>
      <c r="D1164">
        <v>50</v>
      </c>
      <c r="E1164">
        <f t="shared" si="144"/>
        <v>0.40806999999999999</v>
      </c>
      <c r="F1164">
        <v>0.1923</v>
      </c>
      <c r="G1164">
        <v>177</v>
      </c>
      <c r="H1164">
        <v>128.80000000000001</v>
      </c>
      <c r="I1164">
        <v>89.8</v>
      </c>
      <c r="J1164">
        <v>157</v>
      </c>
      <c r="K1164">
        <f t="shared" si="145"/>
        <v>39.000000000000014</v>
      </c>
      <c r="L1164">
        <f t="shared" si="146"/>
        <v>20</v>
      </c>
      <c r="M1164">
        <f t="shared" si="147"/>
        <v>66544.260549000028</v>
      </c>
      <c r="N1164">
        <f t="shared" si="148"/>
        <v>16081.2798</v>
      </c>
      <c r="O1164">
        <f t="shared" si="149"/>
        <v>-16.830806106586692</v>
      </c>
      <c r="P1164">
        <f t="shared" si="150"/>
        <v>-3953.7179697506053</v>
      </c>
      <c r="Q1164">
        <f t="shared" si="151"/>
        <v>-50462.980749000024</v>
      </c>
    </row>
    <row r="1165" spans="3:17">
      <c r="C1165">
        <v>100</v>
      </c>
      <c r="D1165">
        <v>50</v>
      </c>
      <c r="E1165">
        <f t="shared" si="144"/>
        <v>0.40806999999999999</v>
      </c>
      <c r="F1165">
        <v>0.1923</v>
      </c>
      <c r="G1165">
        <v>176.3</v>
      </c>
      <c r="H1165">
        <v>127.9</v>
      </c>
      <c r="I1165">
        <v>91.2</v>
      </c>
      <c r="J1165">
        <v>157.9</v>
      </c>
      <c r="K1165">
        <f t="shared" si="145"/>
        <v>36.700000000000003</v>
      </c>
      <c r="L1165">
        <f t="shared" si="146"/>
        <v>18.400000000000006</v>
      </c>
      <c r="M1165">
        <f t="shared" si="147"/>
        <v>62619.855439700004</v>
      </c>
      <c r="N1165">
        <f t="shared" si="148"/>
        <v>14794.777416000004</v>
      </c>
      <c r="O1165">
        <f t="shared" si="149"/>
        <v>-17.551773950843103</v>
      </c>
      <c r="P1165">
        <f t="shared" si="150"/>
        <v>-3567.7223063080783</v>
      </c>
      <c r="Q1165">
        <f t="shared" si="151"/>
        <v>-47825.0780237</v>
      </c>
    </row>
    <row r="1166" spans="3:17">
      <c r="C1166">
        <v>100</v>
      </c>
      <c r="D1166">
        <v>50</v>
      </c>
      <c r="E1166">
        <f t="shared" si="144"/>
        <v>0.40806999999999999</v>
      </c>
      <c r="F1166">
        <v>0.1923</v>
      </c>
      <c r="G1166">
        <v>177.6</v>
      </c>
      <c r="H1166">
        <v>127.8</v>
      </c>
      <c r="I1166">
        <v>91.4</v>
      </c>
      <c r="J1166">
        <v>157.80000000000001</v>
      </c>
      <c r="K1166">
        <f t="shared" si="145"/>
        <v>36.399999999999991</v>
      </c>
      <c r="L1166">
        <f t="shared" si="146"/>
        <v>19.799999999999983</v>
      </c>
      <c r="M1166">
        <f t="shared" si="147"/>
        <v>62107.97651239999</v>
      </c>
      <c r="N1166">
        <f t="shared" si="148"/>
        <v>15920.467001999987</v>
      </c>
      <c r="O1166">
        <f t="shared" si="149"/>
        <v>-15.727548888794086</v>
      </c>
      <c r="P1166">
        <f t="shared" si="150"/>
        <v>-3948.9927484283367</v>
      </c>
      <c r="Q1166">
        <f t="shared" si="151"/>
        <v>-46187.509510400007</v>
      </c>
    </row>
    <row r="1167" spans="3:17">
      <c r="C1167">
        <v>100</v>
      </c>
      <c r="D1167">
        <v>50</v>
      </c>
      <c r="E1167">
        <f t="shared" si="144"/>
        <v>0.40806999999999999</v>
      </c>
      <c r="F1167">
        <v>0.1923</v>
      </c>
      <c r="G1167">
        <v>173.1</v>
      </c>
      <c r="H1167">
        <v>128.6</v>
      </c>
      <c r="I1167">
        <v>90.6</v>
      </c>
      <c r="J1167">
        <v>157.69999999999999</v>
      </c>
      <c r="K1167">
        <f t="shared" si="145"/>
        <v>38</v>
      </c>
      <c r="L1167">
        <f t="shared" si="146"/>
        <v>15.400000000000006</v>
      </c>
      <c r="M1167">
        <f t="shared" si="147"/>
        <v>64837.997457999998</v>
      </c>
      <c r="N1167">
        <f t="shared" si="148"/>
        <v>12382.585446000005</v>
      </c>
      <c r="O1167">
        <f t="shared" si="149"/>
        <v>-21.687808202609844</v>
      </c>
      <c r="P1167">
        <f t="shared" si="150"/>
        <v>-2989.6058122737177</v>
      </c>
      <c r="Q1167">
        <f t="shared" si="151"/>
        <v>-52455.412011999993</v>
      </c>
    </row>
    <row r="1168" spans="3:17">
      <c r="C1168">
        <v>100</v>
      </c>
      <c r="D1168">
        <v>50</v>
      </c>
      <c r="E1168">
        <f t="shared" si="144"/>
        <v>0.40806999999999999</v>
      </c>
      <c r="F1168">
        <v>0.1923</v>
      </c>
      <c r="G1168">
        <v>175.4</v>
      </c>
      <c r="H1168">
        <v>129.69999999999999</v>
      </c>
      <c r="I1168">
        <v>89.5</v>
      </c>
      <c r="J1168">
        <v>156.69999999999999</v>
      </c>
      <c r="K1168">
        <f t="shared" si="145"/>
        <v>40.199999999999989</v>
      </c>
      <c r="L1168">
        <f t="shared" si="146"/>
        <v>18.700000000000017</v>
      </c>
      <c r="M1168">
        <f t="shared" si="147"/>
        <v>68591.776258199985</v>
      </c>
      <c r="N1168">
        <f t="shared" si="148"/>
        <v>15035.996613000014</v>
      </c>
      <c r="O1168">
        <f t="shared" si="149"/>
        <v>-18.576970163321946</v>
      </c>
      <c r="P1168">
        <f t="shared" si="150"/>
        <v>-3692.301578522553</v>
      </c>
      <c r="Q1168">
        <f t="shared" si="151"/>
        <v>-53555.779645199975</v>
      </c>
    </row>
    <row r="1169" spans="3:17">
      <c r="C1169">
        <v>100</v>
      </c>
      <c r="D1169">
        <v>50</v>
      </c>
      <c r="E1169">
        <f t="shared" si="144"/>
        <v>0.40806999999999999</v>
      </c>
      <c r="F1169">
        <v>0.1923</v>
      </c>
      <c r="G1169">
        <v>176.5</v>
      </c>
      <c r="H1169">
        <v>128.9</v>
      </c>
      <c r="I1169">
        <v>90.8</v>
      </c>
      <c r="J1169">
        <v>158.4</v>
      </c>
      <c r="K1169">
        <f t="shared" si="145"/>
        <v>38.100000000000009</v>
      </c>
      <c r="L1169">
        <f t="shared" si="146"/>
        <v>18.099999999999994</v>
      </c>
      <c r="M1169">
        <f t="shared" si="147"/>
        <v>65008.62376710002</v>
      </c>
      <c r="N1169">
        <f t="shared" si="148"/>
        <v>14553.558218999997</v>
      </c>
      <c r="O1169">
        <f t="shared" si="149"/>
        <v>-18.753588459453432</v>
      </c>
      <c r="P1169">
        <f t="shared" si="150"/>
        <v>-3466.4631735762573</v>
      </c>
      <c r="Q1169">
        <f t="shared" si="151"/>
        <v>-50455.065548100021</v>
      </c>
    </row>
    <row r="1170" spans="3:17">
      <c r="C1170">
        <v>100</v>
      </c>
      <c r="D1170">
        <v>50</v>
      </c>
      <c r="E1170">
        <f t="shared" si="144"/>
        <v>0.40806999999999999</v>
      </c>
      <c r="F1170">
        <v>0.1923</v>
      </c>
      <c r="G1170">
        <v>178.4</v>
      </c>
      <c r="H1170">
        <v>128.4</v>
      </c>
      <c r="I1170">
        <v>90.4</v>
      </c>
      <c r="J1170">
        <v>160.69999999999999</v>
      </c>
      <c r="K1170">
        <f t="shared" si="145"/>
        <v>38</v>
      </c>
      <c r="L1170">
        <f t="shared" si="146"/>
        <v>17.700000000000017</v>
      </c>
      <c r="M1170">
        <f t="shared" si="147"/>
        <v>64837.997457999998</v>
      </c>
      <c r="N1170">
        <f t="shared" si="148"/>
        <v>14231.932623000013</v>
      </c>
      <c r="O1170">
        <f t="shared" si="149"/>
        <v>-20.25403176850736</v>
      </c>
      <c r="P1170">
        <f t="shared" si="150"/>
        <v>-3201.2390520101517</v>
      </c>
      <c r="Q1170">
        <f t="shared" si="151"/>
        <v>-50606.064834999983</v>
      </c>
    </row>
    <row r="1171" spans="3:17">
      <c r="C1171">
        <v>100</v>
      </c>
      <c r="D1171">
        <v>50</v>
      </c>
      <c r="E1171">
        <f t="shared" si="144"/>
        <v>0.40806999999999999</v>
      </c>
      <c r="F1171">
        <v>0.1923</v>
      </c>
      <c r="G1171">
        <v>176.1</v>
      </c>
      <c r="H1171">
        <v>129.5</v>
      </c>
      <c r="I1171">
        <v>89.8</v>
      </c>
      <c r="J1171">
        <v>157</v>
      </c>
      <c r="K1171">
        <f t="shared" si="145"/>
        <v>39.700000000000003</v>
      </c>
      <c r="L1171">
        <f t="shared" si="146"/>
        <v>19.099999999999994</v>
      </c>
      <c r="M1171">
        <f t="shared" si="147"/>
        <v>67738.644712699999</v>
      </c>
      <c r="N1171">
        <f t="shared" si="148"/>
        <v>15357.622208999994</v>
      </c>
      <c r="O1171">
        <f t="shared" si="149"/>
        <v>-18.012604729812299</v>
      </c>
      <c r="P1171">
        <f t="shared" si="150"/>
        <v>-3760.6246141951437</v>
      </c>
      <c r="Q1171">
        <f t="shared" si="151"/>
        <v>-52381.022503700005</v>
      </c>
    </row>
    <row r="1172" spans="3:17">
      <c r="C1172">
        <v>100</v>
      </c>
      <c r="D1172">
        <v>50</v>
      </c>
      <c r="E1172">
        <f t="shared" si="144"/>
        <v>0.40806999999999999</v>
      </c>
      <c r="F1172">
        <v>0.1923</v>
      </c>
      <c r="G1172">
        <v>177.1</v>
      </c>
      <c r="H1172">
        <v>127.8</v>
      </c>
      <c r="I1172">
        <v>91.1</v>
      </c>
      <c r="J1172">
        <v>158.4</v>
      </c>
      <c r="K1172">
        <f t="shared" si="145"/>
        <v>36.700000000000003</v>
      </c>
      <c r="L1172">
        <f t="shared" si="146"/>
        <v>18.699999999999989</v>
      </c>
      <c r="M1172">
        <f t="shared" si="147"/>
        <v>62619.855439700004</v>
      </c>
      <c r="N1172">
        <f t="shared" si="148"/>
        <v>15035.99661299999</v>
      </c>
      <c r="O1172">
        <f t="shared" si="149"/>
        <v>-17.419119613809343</v>
      </c>
      <c r="P1172">
        <f t="shared" si="150"/>
        <v>-3594.8920971905436</v>
      </c>
      <c r="Q1172">
        <f t="shared" si="151"/>
        <v>-47583.858826700016</v>
      </c>
    </row>
    <row r="1173" spans="3:17">
      <c r="C1173">
        <v>100</v>
      </c>
      <c r="D1173">
        <v>50</v>
      </c>
      <c r="E1173">
        <f t="shared" si="144"/>
        <v>0.40806999999999999</v>
      </c>
      <c r="F1173">
        <v>0.1923</v>
      </c>
      <c r="G1173">
        <v>176.9</v>
      </c>
      <c r="H1173">
        <v>126.9</v>
      </c>
      <c r="I1173">
        <v>90.5</v>
      </c>
      <c r="J1173">
        <v>159.19999999999999</v>
      </c>
      <c r="K1173">
        <f t="shared" si="145"/>
        <v>36.400000000000006</v>
      </c>
      <c r="L1173">
        <f t="shared" si="146"/>
        <v>17.700000000000017</v>
      </c>
      <c r="M1173">
        <f t="shared" si="147"/>
        <v>62107.976512400011</v>
      </c>
      <c r="N1173">
        <f t="shared" si="148"/>
        <v>14231.932623000013</v>
      </c>
      <c r="O1173">
        <f t="shared" si="149"/>
        <v>-19.005601605270169</v>
      </c>
      <c r="P1173">
        <f t="shared" si="150"/>
        <v>-3267.8774291037303</v>
      </c>
      <c r="Q1173">
        <f t="shared" si="151"/>
        <v>-47876.043889399996</v>
      </c>
    </row>
    <row r="1174" spans="3:17">
      <c r="C1174">
        <v>100</v>
      </c>
      <c r="D1174">
        <v>50</v>
      </c>
      <c r="E1174">
        <f t="shared" si="144"/>
        <v>0.40806999999999999</v>
      </c>
      <c r="F1174">
        <v>0.1923</v>
      </c>
      <c r="G1174">
        <v>175.9</v>
      </c>
      <c r="H1174">
        <v>127.1</v>
      </c>
      <c r="I1174">
        <v>89.9</v>
      </c>
      <c r="J1174">
        <v>157.80000000000001</v>
      </c>
      <c r="K1174">
        <f t="shared" si="145"/>
        <v>37.199999999999989</v>
      </c>
      <c r="L1174">
        <f t="shared" si="146"/>
        <v>18.099999999999994</v>
      </c>
      <c r="M1174">
        <f t="shared" si="147"/>
        <v>63472.986985199983</v>
      </c>
      <c r="N1174">
        <f t="shared" si="148"/>
        <v>14553.558218999997</v>
      </c>
      <c r="O1174">
        <f t="shared" si="149"/>
        <v>-18.542165592541409</v>
      </c>
      <c r="P1174">
        <f t="shared" si="150"/>
        <v>-3423.1701075268152</v>
      </c>
      <c r="Q1174">
        <f t="shared" si="151"/>
        <v>-48919.428766199984</v>
      </c>
    </row>
    <row r="1175" spans="3:17">
      <c r="C1175">
        <v>100</v>
      </c>
      <c r="D1175">
        <v>50</v>
      </c>
      <c r="E1175">
        <f t="shared" si="144"/>
        <v>0.40806999999999999</v>
      </c>
      <c r="F1175">
        <v>0.1923</v>
      </c>
      <c r="G1175">
        <v>175.6</v>
      </c>
      <c r="H1175">
        <v>126</v>
      </c>
      <c r="I1175">
        <v>90.3</v>
      </c>
      <c r="J1175">
        <v>157.30000000000001</v>
      </c>
      <c r="K1175">
        <f t="shared" si="145"/>
        <v>35.700000000000003</v>
      </c>
      <c r="L1175">
        <f t="shared" si="146"/>
        <v>18.299999999999983</v>
      </c>
      <c r="M1175">
        <f t="shared" si="147"/>
        <v>60913.592348700011</v>
      </c>
      <c r="N1175">
        <f t="shared" si="148"/>
        <v>14714.371016999987</v>
      </c>
      <c r="O1175">
        <f t="shared" si="149"/>
        <v>-17.355632807424637</v>
      </c>
      <c r="P1175">
        <f t="shared" si="150"/>
        <v>-3509.7304157438462</v>
      </c>
      <c r="Q1175">
        <f t="shared" si="151"/>
        <v>-46199.221331700028</v>
      </c>
    </row>
    <row r="1176" spans="3:17">
      <c r="C1176">
        <v>100</v>
      </c>
      <c r="D1176">
        <v>50</v>
      </c>
      <c r="E1176">
        <f t="shared" si="144"/>
        <v>0.40806999999999999</v>
      </c>
      <c r="F1176">
        <v>0.1923</v>
      </c>
      <c r="G1176">
        <v>174.9</v>
      </c>
      <c r="H1176">
        <v>127.1</v>
      </c>
      <c r="I1176">
        <v>90.5</v>
      </c>
      <c r="J1176">
        <v>156.6</v>
      </c>
      <c r="K1176">
        <f t="shared" si="145"/>
        <v>36.599999999999994</v>
      </c>
      <c r="L1176">
        <f t="shared" si="146"/>
        <v>18.300000000000011</v>
      </c>
      <c r="M1176">
        <f t="shared" si="147"/>
        <v>62449.22913059999</v>
      </c>
      <c r="N1176">
        <f t="shared" si="148"/>
        <v>14714.37101700001</v>
      </c>
      <c r="O1176">
        <f t="shared" si="149"/>
        <v>-17.409054415280551</v>
      </c>
      <c r="P1176">
        <f t="shared" si="150"/>
        <v>-3587.1695062189056</v>
      </c>
      <c r="Q1176">
        <f t="shared" si="151"/>
        <v>-47734.858113599978</v>
      </c>
    </row>
    <row r="1177" spans="3:17">
      <c r="C1177">
        <v>100</v>
      </c>
      <c r="D1177">
        <v>50</v>
      </c>
      <c r="E1177">
        <f t="shared" si="144"/>
        <v>0.40806999999999999</v>
      </c>
      <c r="F1177">
        <v>0.1923</v>
      </c>
      <c r="G1177">
        <v>175.9</v>
      </c>
      <c r="H1177">
        <v>125</v>
      </c>
      <c r="I1177">
        <v>89.5</v>
      </c>
      <c r="J1177">
        <v>156</v>
      </c>
      <c r="K1177">
        <f t="shared" si="145"/>
        <v>35.5</v>
      </c>
      <c r="L1177">
        <f t="shared" si="146"/>
        <v>19.900000000000006</v>
      </c>
      <c r="M1177">
        <f t="shared" si="147"/>
        <v>60572.339730499996</v>
      </c>
      <c r="N1177">
        <f t="shared" si="148"/>
        <v>16000.873401000004</v>
      </c>
      <c r="O1177">
        <f t="shared" si="149"/>
        <v>-15.219505196750031</v>
      </c>
      <c r="P1177">
        <f t="shared" si="150"/>
        <v>-3979.9151777571979</v>
      </c>
      <c r="Q1177">
        <f t="shared" si="151"/>
        <v>-44571.466329499992</v>
      </c>
    </row>
    <row r="1178" spans="3:17">
      <c r="C1178">
        <v>100</v>
      </c>
      <c r="D1178">
        <v>50</v>
      </c>
      <c r="E1178">
        <f t="shared" si="144"/>
        <v>0.40806999999999999</v>
      </c>
      <c r="F1178">
        <v>0.1923</v>
      </c>
      <c r="G1178">
        <v>177</v>
      </c>
      <c r="H1178">
        <v>125.5</v>
      </c>
      <c r="I1178">
        <v>90.9</v>
      </c>
      <c r="J1178">
        <v>155.30000000000001</v>
      </c>
      <c r="K1178">
        <f t="shared" si="145"/>
        <v>34.599999999999994</v>
      </c>
      <c r="L1178">
        <f t="shared" si="146"/>
        <v>21.699999999999989</v>
      </c>
      <c r="M1178">
        <f t="shared" si="147"/>
        <v>59036.702948599988</v>
      </c>
      <c r="N1178">
        <f t="shared" si="148"/>
        <v>17448.188582999992</v>
      </c>
      <c r="O1178">
        <f t="shared" si="149"/>
        <v>-12.158329522869876</v>
      </c>
      <c r="P1178">
        <f t="shared" si="150"/>
        <v>-4855.6590638172511</v>
      </c>
      <c r="Q1178">
        <f t="shared" si="151"/>
        <v>-41588.5143656</v>
      </c>
    </row>
    <row r="1179" spans="3:17">
      <c r="C1179">
        <v>100</v>
      </c>
      <c r="D1179">
        <v>50</v>
      </c>
      <c r="E1179">
        <f t="shared" si="144"/>
        <v>0.40806999999999999</v>
      </c>
      <c r="F1179">
        <v>0.1923</v>
      </c>
      <c r="G1179">
        <v>177</v>
      </c>
      <c r="H1179">
        <v>125.8</v>
      </c>
      <c r="I1179">
        <v>90.3</v>
      </c>
      <c r="J1179">
        <v>156.69999999999999</v>
      </c>
      <c r="K1179">
        <f t="shared" si="145"/>
        <v>35.5</v>
      </c>
      <c r="L1179">
        <f t="shared" si="146"/>
        <v>20.300000000000011</v>
      </c>
      <c r="M1179">
        <f t="shared" si="147"/>
        <v>60572.339730499996</v>
      </c>
      <c r="N1179">
        <f t="shared" si="148"/>
        <v>16322.498997000012</v>
      </c>
      <c r="O1179">
        <f t="shared" si="149"/>
        <v>-14.732997855599315</v>
      </c>
      <c r="P1179">
        <f t="shared" si="150"/>
        <v>-4111.3383931892258</v>
      </c>
      <c r="Q1179">
        <f t="shared" si="151"/>
        <v>-44249.840733499987</v>
      </c>
    </row>
    <row r="1180" spans="3:17">
      <c r="C1180">
        <v>100</v>
      </c>
      <c r="D1180">
        <v>50</v>
      </c>
      <c r="E1180">
        <f t="shared" si="144"/>
        <v>0.40806999999999999</v>
      </c>
      <c r="F1180">
        <v>0.1923</v>
      </c>
      <c r="G1180">
        <v>177.2</v>
      </c>
      <c r="H1180">
        <v>127.7</v>
      </c>
      <c r="I1180">
        <v>90.5</v>
      </c>
      <c r="J1180">
        <v>157</v>
      </c>
      <c r="K1180">
        <f t="shared" si="145"/>
        <v>37.200000000000003</v>
      </c>
      <c r="L1180">
        <f t="shared" si="146"/>
        <v>20.199999999999989</v>
      </c>
      <c r="M1180">
        <f t="shared" si="147"/>
        <v>63472.986985200005</v>
      </c>
      <c r="N1180">
        <f t="shared" si="148"/>
        <v>16242.09259799999</v>
      </c>
      <c r="O1180">
        <f t="shared" si="149"/>
        <v>-15.670132751047179</v>
      </c>
      <c r="P1180">
        <f t="shared" si="150"/>
        <v>-4050.5711083371857</v>
      </c>
      <c r="Q1180">
        <f t="shared" si="151"/>
        <v>-47230.894387200016</v>
      </c>
    </row>
    <row r="1181" spans="3:17">
      <c r="C1181">
        <v>100</v>
      </c>
      <c r="D1181">
        <v>50</v>
      </c>
      <c r="E1181">
        <f t="shared" si="144"/>
        <v>0.40806999999999999</v>
      </c>
      <c r="F1181">
        <v>0.1923</v>
      </c>
      <c r="G1181">
        <v>175.7</v>
      </c>
      <c r="H1181">
        <v>126.4</v>
      </c>
      <c r="I1181">
        <v>90.7</v>
      </c>
      <c r="J1181">
        <v>158.9</v>
      </c>
      <c r="K1181">
        <f t="shared" si="145"/>
        <v>35.700000000000003</v>
      </c>
      <c r="L1181">
        <f t="shared" si="146"/>
        <v>16.799999999999983</v>
      </c>
      <c r="M1181">
        <f t="shared" si="147"/>
        <v>60913.592348700011</v>
      </c>
      <c r="N1181">
        <f t="shared" si="148"/>
        <v>13508.275031999989</v>
      </c>
      <c r="O1181">
        <f t="shared" si="149"/>
        <v>-19.658602526883609</v>
      </c>
      <c r="P1181">
        <f t="shared" si="150"/>
        <v>-3098.5718473833131</v>
      </c>
      <c r="Q1181">
        <f t="shared" si="151"/>
        <v>-47405.31731670002</v>
      </c>
    </row>
    <row r="1182" spans="3:17">
      <c r="C1182">
        <v>100</v>
      </c>
      <c r="D1182">
        <v>50</v>
      </c>
      <c r="E1182">
        <f t="shared" si="144"/>
        <v>0.40806999999999999</v>
      </c>
      <c r="F1182">
        <v>0.1923</v>
      </c>
      <c r="G1182">
        <v>176.6</v>
      </c>
      <c r="H1182">
        <v>125.6</v>
      </c>
      <c r="I1182">
        <v>89.6</v>
      </c>
      <c r="J1182">
        <v>156.80000000000001</v>
      </c>
      <c r="K1182">
        <f t="shared" si="145"/>
        <v>36</v>
      </c>
      <c r="L1182">
        <f t="shared" si="146"/>
        <v>19.799999999999983</v>
      </c>
      <c r="M1182">
        <f t="shared" si="147"/>
        <v>61425.471276000004</v>
      </c>
      <c r="N1182">
        <f t="shared" si="148"/>
        <v>15920.467001999987</v>
      </c>
      <c r="O1182">
        <f t="shared" si="149"/>
        <v>-15.79732578904256</v>
      </c>
      <c r="P1182">
        <f t="shared" si="150"/>
        <v>-3888.3461730343197</v>
      </c>
      <c r="Q1182">
        <f t="shared" si="151"/>
        <v>-45505.004274000021</v>
      </c>
    </row>
    <row r="1183" spans="3:17">
      <c r="C1183">
        <v>100</v>
      </c>
      <c r="D1183">
        <v>50</v>
      </c>
      <c r="E1183">
        <f t="shared" si="144"/>
        <v>0.40806999999999999</v>
      </c>
      <c r="F1183">
        <v>0.1923</v>
      </c>
      <c r="G1183">
        <v>176.8</v>
      </c>
      <c r="H1183">
        <v>127.9</v>
      </c>
      <c r="I1183">
        <v>90.6</v>
      </c>
      <c r="J1183">
        <v>157.80000000000001</v>
      </c>
      <c r="K1183">
        <f t="shared" si="145"/>
        <v>37.300000000000011</v>
      </c>
      <c r="L1183">
        <f t="shared" si="146"/>
        <v>19</v>
      </c>
      <c r="M1183">
        <f t="shared" si="147"/>
        <v>63643.613294300019</v>
      </c>
      <c r="N1183">
        <f t="shared" si="148"/>
        <v>15277.21581</v>
      </c>
      <c r="O1183">
        <f t="shared" si="149"/>
        <v>-17.283526473245502</v>
      </c>
      <c r="P1183">
        <f t="shared" si="150"/>
        <v>-3682.3279897663742</v>
      </c>
      <c r="Q1183">
        <f t="shared" si="151"/>
        <v>-48366.397484300018</v>
      </c>
    </row>
    <row r="1184" spans="3:17">
      <c r="C1184">
        <v>100</v>
      </c>
      <c r="D1184">
        <v>50</v>
      </c>
      <c r="E1184">
        <f t="shared" si="144"/>
        <v>0.40806999999999999</v>
      </c>
      <c r="F1184">
        <v>0.1923</v>
      </c>
      <c r="G1184">
        <v>175.6</v>
      </c>
      <c r="H1184">
        <v>127.9</v>
      </c>
      <c r="I1184">
        <v>91.2</v>
      </c>
      <c r="J1184">
        <v>156.69999999999999</v>
      </c>
      <c r="K1184">
        <f t="shared" si="145"/>
        <v>36.700000000000003</v>
      </c>
      <c r="L1184">
        <f t="shared" si="146"/>
        <v>18.900000000000006</v>
      </c>
      <c r="M1184">
        <f t="shared" si="147"/>
        <v>62619.855439700004</v>
      </c>
      <c r="N1184">
        <f t="shared" si="148"/>
        <v>15196.809411000004</v>
      </c>
      <c r="O1184">
        <f t="shared" si="149"/>
        <v>-16.555182479605374</v>
      </c>
      <c r="P1184">
        <f t="shared" si="150"/>
        <v>-3782.4926132250444</v>
      </c>
      <c r="Q1184">
        <f t="shared" si="151"/>
        <v>-47423.046028700002</v>
      </c>
    </row>
    <row r="1185" spans="3:17">
      <c r="C1185">
        <v>100</v>
      </c>
      <c r="D1185">
        <v>50</v>
      </c>
      <c r="E1185">
        <f t="shared" si="144"/>
        <v>0.40806999999999999</v>
      </c>
      <c r="F1185">
        <v>0.1923</v>
      </c>
      <c r="G1185">
        <v>180.3</v>
      </c>
      <c r="H1185">
        <v>128.69999999999999</v>
      </c>
      <c r="I1185">
        <v>92.1</v>
      </c>
      <c r="J1185">
        <v>160</v>
      </c>
      <c r="K1185">
        <f t="shared" si="145"/>
        <v>36.599999999999994</v>
      </c>
      <c r="L1185">
        <f t="shared" si="146"/>
        <v>20.300000000000011</v>
      </c>
      <c r="M1185">
        <f t="shared" si="147"/>
        <v>62449.22913059999</v>
      </c>
      <c r="N1185">
        <f t="shared" si="148"/>
        <v>16322.498997000012</v>
      </c>
      <c r="O1185">
        <f t="shared" si="149"/>
        <v>-15.733759834048039</v>
      </c>
      <c r="P1185">
        <f t="shared" si="150"/>
        <v>-3969.1230697102123</v>
      </c>
      <c r="Q1185">
        <f t="shared" si="151"/>
        <v>-46126.73013359998</v>
      </c>
    </row>
    <row r="1186" spans="3:17">
      <c r="C1186">
        <v>100</v>
      </c>
      <c r="D1186">
        <v>50</v>
      </c>
      <c r="E1186">
        <f t="shared" si="144"/>
        <v>0.40806999999999999</v>
      </c>
      <c r="F1186">
        <v>0.1923</v>
      </c>
      <c r="G1186">
        <v>177.9</v>
      </c>
      <c r="H1186">
        <v>129</v>
      </c>
      <c r="I1186">
        <v>92.3</v>
      </c>
      <c r="J1186">
        <v>161.4</v>
      </c>
      <c r="K1186">
        <f t="shared" si="145"/>
        <v>36.700000000000003</v>
      </c>
      <c r="L1186">
        <f t="shared" si="146"/>
        <v>16.5</v>
      </c>
      <c r="M1186">
        <f t="shared" si="147"/>
        <v>62619.855439700004</v>
      </c>
      <c r="N1186">
        <f t="shared" si="148"/>
        <v>13267.055834999999</v>
      </c>
      <c r="O1186">
        <f t="shared" si="149"/>
        <v>-20.792013915842752</v>
      </c>
      <c r="P1186">
        <f t="shared" si="150"/>
        <v>-3011.7263143992977</v>
      </c>
      <c r="Q1186">
        <f t="shared" si="151"/>
        <v>-49352.799604700005</v>
      </c>
    </row>
    <row r="1187" spans="3:17">
      <c r="C1187">
        <v>100</v>
      </c>
      <c r="D1187">
        <v>50</v>
      </c>
      <c r="E1187">
        <f t="shared" si="144"/>
        <v>0.40806999999999999</v>
      </c>
      <c r="F1187">
        <v>0.1923</v>
      </c>
      <c r="G1187">
        <v>178.5</v>
      </c>
      <c r="H1187">
        <v>128.19999999999999</v>
      </c>
      <c r="I1187">
        <v>91.4</v>
      </c>
      <c r="J1187">
        <v>160.30000000000001</v>
      </c>
      <c r="K1187">
        <f t="shared" si="145"/>
        <v>36.799999999999983</v>
      </c>
      <c r="L1187">
        <f t="shared" si="146"/>
        <v>18.199999999999989</v>
      </c>
      <c r="M1187">
        <f t="shared" si="147"/>
        <v>62790.481748799975</v>
      </c>
      <c r="N1187">
        <f t="shared" si="148"/>
        <v>14633.964617999993</v>
      </c>
      <c r="O1187">
        <f t="shared" si="149"/>
        <v>-18.633524436126216</v>
      </c>
      <c r="P1187">
        <f t="shared" si="150"/>
        <v>-3369.7587358762544</v>
      </c>
      <c r="Q1187">
        <f t="shared" si="151"/>
        <v>-48156.517130799984</v>
      </c>
    </row>
    <row r="1188" spans="3:17">
      <c r="C1188">
        <v>100</v>
      </c>
      <c r="D1188">
        <v>50</v>
      </c>
      <c r="E1188">
        <f t="shared" si="144"/>
        <v>0.40806999999999999</v>
      </c>
      <c r="F1188">
        <v>0.1923</v>
      </c>
      <c r="G1188">
        <v>179.8</v>
      </c>
      <c r="H1188">
        <v>130.6</v>
      </c>
      <c r="I1188">
        <v>91.2</v>
      </c>
      <c r="J1188">
        <v>160.4</v>
      </c>
      <c r="K1188">
        <f t="shared" si="145"/>
        <v>39.399999999999991</v>
      </c>
      <c r="L1188">
        <f t="shared" si="146"/>
        <v>19.400000000000006</v>
      </c>
      <c r="M1188">
        <f t="shared" si="147"/>
        <v>67226.765785399984</v>
      </c>
      <c r="N1188">
        <f t="shared" si="148"/>
        <v>15598.841406000005</v>
      </c>
      <c r="O1188">
        <f t="shared" si="149"/>
        <v>-18.354964498241046</v>
      </c>
      <c r="P1188">
        <f t="shared" si="150"/>
        <v>-3662.5930707652592</v>
      </c>
      <c r="Q1188">
        <f t="shared" si="151"/>
        <v>-51627.924379399978</v>
      </c>
    </row>
    <row r="1189" spans="3:17">
      <c r="C1189">
        <v>100</v>
      </c>
      <c r="D1189">
        <v>50</v>
      </c>
      <c r="E1189">
        <f t="shared" si="144"/>
        <v>0.40806999999999999</v>
      </c>
      <c r="F1189">
        <v>0.1923</v>
      </c>
      <c r="G1189">
        <v>177.7</v>
      </c>
      <c r="H1189">
        <v>129.1</v>
      </c>
      <c r="I1189">
        <v>91.5</v>
      </c>
      <c r="J1189">
        <v>160.30000000000001</v>
      </c>
      <c r="K1189">
        <f t="shared" si="145"/>
        <v>37.599999999999994</v>
      </c>
      <c r="L1189">
        <f t="shared" si="146"/>
        <v>17.399999999999977</v>
      </c>
      <c r="M1189">
        <f t="shared" si="147"/>
        <v>64155.49222159999</v>
      </c>
      <c r="N1189">
        <f t="shared" si="148"/>
        <v>13990.713425999982</v>
      </c>
      <c r="O1189">
        <f t="shared" si="149"/>
        <v>-19.876958031187502</v>
      </c>
      <c r="P1189">
        <f t="shared" si="150"/>
        <v>-3227.6313166701984</v>
      </c>
      <c r="Q1189">
        <f t="shared" si="151"/>
        <v>-50164.77879560001</v>
      </c>
    </row>
    <row r="1190" spans="3:17">
      <c r="C1190">
        <v>100</v>
      </c>
      <c r="D1190">
        <v>50</v>
      </c>
      <c r="E1190">
        <f t="shared" si="144"/>
        <v>0.40806999999999999</v>
      </c>
      <c r="F1190">
        <v>0.1923</v>
      </c>
      <c r="G1190">
        <v>178.3</v>
      </c>
      <c r="H1190">
        <v>128.5</v>
      </c>
      <c r="I1190">
        <v>91.6</v>
      </c>
      <c r="J1190">
        <v>158.9</v>
      </c>
      <c r="K1190">
        <f t="shared" si="145"/>
        <v>36.900000000000006</v>
      </c>
      <c r="L1190">
        <f t="shared" si="146"/>
        <v>19.400000000000006</v>
      </c>
      <c r="M1190">
        <f t="shared" si="147"/>
        <v>62961.108057900012</v>
      </c>
      <c r="N1190">
        <f t="shared" si="148"/>
        <v>15598.841406000005</v>
      </c>
      <c r="O1190">
        <f t="shared" si="149"/>
        <v>-16.698293626420661</v>
      </c>
      <c r="P1190">
        <f t="shared" si="150"/>
        <v>-3770.511494556582</v>
      </c>
      <c r="Q1190">
        <f t="shared" si="151"/>
        <v>-47362.266651900005</v>
      </c>
    </row>
    <row r="1191" spans="3:17">
      <c r="C1191">
        <v>100</v>
      </c>
      <c r="D1191">
        <v>50</v>
      </c>
      <c r="E1191">
        <f t="shared" si="144"/>
        <v>0.40806999999999999</v>
      </c>
      <c r="F1191">
        <v>0.1923</v>
      </c>
      <c r="G1191">
        <v>179.1</v>
      </c>
      <c r="H1191">
        <v>131</v>
      </c>
      <c r="I1191">
        <v>92.2</v>
      </c>
      <c r="J1191">
        <v>159</v>
      </c>
      <c r="K1191">
        <f t="shared" si="145"/>
        <v>38.799999999999997</v>
      </c>
      <c r="L1191">
        <f t="shared" si="146"/>
        <v>20.099999999999994</v>
      </c>
      <c r="M1191">
        <f t="shared" si="147"/>
        <v>66203.007930799999</v>
      </c>
      <c r="N1191">
        <f t="shared" si="148"/>
        <v>16161.686198999994</v>
      </c>
      <c r="O1191">
        <f t="shared" si="149"/>
        <v>-16.511360951303953</v>
      </c>
      <c r="P1191">
        <f t="shared" si="150"/>
        <v>-4009.5427703415171</v>
      </c>
      <c r="Q1191">
        <f t="shared" si="151"/>
        <v>-50041.321731800002</v>
      </c>
    </row>
    <row r="1192" spans="3:17">
      <c r="C1192">
        <v>100</v>
      </c>
      <c r="D1192">
        <v>50</v>
      </c>
      <c r="E1192">
        <f t="shared" si="144"/>
        <v>0.40806999999999999</v>
      </c>
      <c r="F1192">
        <v>0.1923</v>
      </c>
      <c r="G1192">
        <v>178.6</v>
      </c>
      <c r="H1192">
        <v>130.4</v>
      </c>
      <c r="I1192">
        <v>91.9</v>
      </c>
      <c r="J1192">
        <v>160.80000000000001</v>
      </c>
      <c r="K1192">
        <f t="shared" si="145"/>
        <v>38.5</v>
      </c>
      <c r="L1192">
        <f t="shared" si="146"/>
        <v>17.799999999999983</v>
      </c>
      <c r="M1192">
        <f t="shared" si="147"/>
        <v>65691.129003499998</v>
      </c>
      <c r="N1192">
        <f t="shared" si="148"/>
        <v>14312.339021999986</v>
      </c>
      <c r="O1192">
        <f t="shared" si="149"/>
        <v>-19.751695889537608</v>
      </c>
      <c r="P1192">
        <f t="shared" si="150"/>
        <v>-3325.8475308085481</v>
      </c>
      <c r="Q1192">
        <f t="shared" si="151"/>
        <v>-51378.789981500013</v>
      </c>
    </row>
    <row r="1193" spans="3:17">
      <c r="C1193">
        <v>100</v>
      </c>
      <c r="D1193">
        <v>50</v>
      </c>
      <c r="E1193">
        <f t="shared" si="144"/>
        <v>0.40806999999999999</v>
      </c>
      <c r="F1193">
        <v>0.1923</v>
      </c>
      <c r="G1193">
        <v>177.3</v>
      </c>
      <c r="H1193">
        <v>127.6</v>
      </c>
      <c r="I1193">
        <v>92.5</v>
      </c>
      <c r="J1193">
        <v>160.6</v>
      </c>
      <c r="K1193">
        <f t="shared" si="145"/>
        <v>35.099999999999994</v>
      </c>
      <c r="L1193">
        <f t="shared" si="146"/>
        <v>16.700000000000017</v>
      </c>
      <c r="M1193">
        <f t="shared" si="147"/>
        <v>59889.834494099989</v>
      </c>
      <c r="N1193">
        <f t="shared" si="148"/>
        <v>13427.868633000015</v>
      </c>
      <c r="O1193">
        <f t="shared" si="149"/>
        <v>-19.495904126733603</v>
      </c>
      <c r="P1193">
        <f t="shared" si="150"/>
        <v>-3071.9188043183149</v>
      </c>
      <c r="Q1193">
        <f t="shared" si="151"/>
        <v>-46461.965861099976</v>
      </c>
    </row>
    <row r="1194" spans="3:17">
      <c r="C1194">
        <v>100</v>
      </c>
      <c r="D1194">
        <v>50</v>
      </c>
      <c r="E1194">
        <f t="shared" si="144"/>
        <v>0.40806999999999999</v>
      </c>
      <c r="F1194">
        <v>0.1923</v>
      </c>
      <c r="G1194">
        <v>177.1</v>
      </c>
      <c r="H1194">
        <v>130.1</v>
      </c>
      <c r="I1194">
        <v>91.6</v>
      </c>
      <c r="J1194">
        <v>161.30000000000001</v>
      </c>
      <c r="K1194">
        <f t="shared" si="145"/>
        <v>38.5</v>
      </c>
      <c r="L1194">
        <f t="shared" si="146"/>
        <v>15.799999999999983</v>
      </c>
      <c r="M1194">
        <f t="shared" si="147"/>
        <v>65691.129003499998</v>
      </c>
      <c r="N1194">
        <f t="shared" si="148"/>
        <v>12704.211041999988</v>
      </c>
      <c r="O1194">
        <f t="shared" si="149"/>
        <v>-22.517645774196126</v>
      </c>
      <c r="P1194">
        <f t="shared" si="150"/>
        <v>-2917.3178076536801</v>
      </c>
      <c r="Q1194">
        <f t="shared" si="151"/>
        <v>-52986.91796150001</v>
      </c>
    </row>
    <row r="1195" spans="3:17">
      <c r="C1195">
        <v>100</v>
      </c>
      <c r="D1195">
        <v>50</v>
      </c>
      <c r="E1195">
        <f t="shared" si="144"/>
        <v>0.40806999999999999</v>
      </c>
      <c r="F1195">
        <v>0.1923</v>
      </c>
      <c r="G1195">
        <v>178.6</v>
      </c>
      <c r="H1195">
        <v>128.9</v>
      </c>
      <c r="I1195">
        <v>90.5</v>
      </c>
      <c r="J1195">
        <v>159.5</v>
      </c>
      <c r="K1195">
        <f t="shared" si="145"/>
        <v>38.400000000000006</v>
      </c>
      <c r="L1195">
        <f t="shared" si="146"/>
        <v>19.099999999999994</v>
      </c>
      <c r="M1195">
        <f t="shared" si="147"/>
        <v>65520.502694400013</v>
      </c>
      <c r="N1195">
        <f t="shared" si="148"/>
        <v>15357.622208999994</v>
      </c>
      <c r="O1195">
        <f t="shared" si="149"/>
        <v>-18.251065216608595</v>
      </c>
      <c r="P1195">
        <f t="shared" si="150"/>
        <v>-3589.9549925872766</v>
      </c>
      <c r="Q1195">
        <f t="shared" si="151"/>
        <v>-50162.880485400019</v>
      </c>
    </row>
    <row r="1196" spans="3:17">
      <c r="C1196">
        <v>100</v>
      </c>
      <c r="D1196">
        <v>50</v>
      </c>
      <c r="E1196">
        <f t="shared" si="144"/>
        <v>0.40806999999999999</v>
      </c>
      <c r="F1196">
        <v>0.1923</v>
      </c>
      <c r="G1196">
        <v>179.4</v>
      </c>
      <c r="H1196">
        <v>131.5</v>
      </c>
      <c r="I1196">
        <v>91.5</v>
      </c>
      <c r="J1196">
        <v>159.80000000000001</v>
      </c>
      <c r="K1196">
        <f t="shared" si="145"/>
        <v>40</v>
      </c>
      <c r="L1196">
        <f t="shared" si="146"/>
        <v>19.599999999999994</v>
      </c>
      <c r="M1196">
        <f t="shared" si="147"/>
        <v>68250.523639999999</v>
      </c>
      <c r="N1196">
        <f t="shared" si="148"/>
        <v>15759.654203999997</v>
      </c>
      <c r="O1196">
        <f t="shared" si="149"/>
        <v>-17.999925881992048</v>
      </c>
      <c r="P1196">
        <f t="shared" si="150"/>
        <v>-3791.711370782974</v>
      </c>
      <c r="Q1196">
        <f t="shared" si="151"/>
        <v>-52490.869436000001</v>
      </c>
    </row>
    <row r="1197" spans="3:17">
      <c r="C1197">
        <v>100</v>
      </c>
      <c r="D1197">
        <v>50</v>
      </c>
      <c r="E1197">
        <f t="shared" si="144"/>
        <v>0.40806999999999999</v>
      </c>
      <c r="F1197">
        <v>0.1923</v>
      </c>
      <c r="G1197">
        <v>179.2</v>
      </c>
      <c r="H1197">
        <v>130.80000000000001</v>
      </c>
      <c r="I1197">
        <v>91.6</v>
      </c>
      <c r="J1197">
        <v>160.5</v>
      </c>
      <c r="K1197">
        <f t="shared" si="145"/>
        <v>39.200000000000017</v>
      </c>
      <c r="L1197">
        <f t="shared" si="146"/>
        <v>18.699999999999989</v>
      </c>
      <c r="M1197">
        <f t="shared" si="147"/>
        <v>66885.513167200028</v>
      </c>
      <c r="N1197">
        <f t="shared" si="148"/>
        <v>15035.99661299999</v>
      </c>
      <c r="O1197">
        <f t="shared" si="149"/>
        <v>-18.952807425802945</v>
      </c>
      <c r="P1197">
        <f t="shared" si="150"/>
        <v>-3529.0557047574912</v>
      </c>
      <c r="Q1197">
        <f t="shared" si="151"/>
        <v>-51849.51655420004</v>
      </c>
    </row>
    <row r="1198" spans="3:17">
      <c r="C1198">
        <v>100</v>
      </c>
      <c r="D1198">
        <v>50</v>
      </c>
      <c r="E1198">
        <f t="shared" si="144"/>
        <v>0.40806999999999999</v>
      </c>
      <c r="F1198">
        <v>0.1923</v>
      </c>
      <c r="G1198">
        <v>179.2</v>
      </c>
      <c r="H1198">
        <v>129.5</v>
      </c>
      <c r="I1198">
        <v>90.9</v>
      </c>
      <c r="J1198">
        <v>161.1</v>
      </c>
      <c r="K1198">
        <f t="shared" si="145"/>
        <v>38.599999999999994</v>
      </c>
      <c r="L1198">
        <f t="shared" si="146"/>
        <v>18.099999999999994</v>
      </c>
      <c r="M1198">
        <f t="shared" si="147"/>
        <v>65861.755312599998</v>
      </c>
      <c r="N1198">
        <f t="shared" si="148"/>
        <v>14553.558218999997</v>
      </c>
      <c r="O1198">
        <f t="shared" si="149"/>
        <v>-19.94972694079831</v>
      </c>
      <c r="P1198">
        <f t="shared" si="150"/>
        <v>-3301.3863050881673</v>
      </c>
      <c r="Q1198">
        <f t="shared" si="151"/>
        <v>-51308.1970936</v>
      </c>
    </row>
    <row r="1199" spans="3:17">
      <c r="C1199">
        <v>100</v>
      </c>
      <c r="D1199">
        <v>50</v>
      </c>
      <c r="E1199">
        <f t="shared" si="144"/>
        <v>0.40806999999999999</v>
      </c>
      <c r="F1199">
        <v>0.1923</v>
      </c>
      <c r="G1199">
        <v>177.8</v>
      </c>
      <c r="H1199">
        <v>129.5</v>
      </c>
      <c r="I1199">
        <v>92.1</v>
      </c>
      <c r="J1199">
        <v>161.19999999999999</v>
      </c>
      <c r="K1199">
        <f t="shared" si="145"/>
        <v>37.400000000000006</v>
      </c>
      <c r="L1199">
        <f t="shared" si="146"/>
        <v>16.600000000000023</v>
      </c>
      <c r="M1199">
        <f t="shared" si="147"/>
        <v>63814.239603400005</v>
      </c>
      <c r="N1199">
        <f t="shared" si="148"/>
        <v>13347.462234000021</v>
      </c>
      <c r="O1199">
        <f t="shared" si="149"/>
        <v>-20.914272558535849</v>
      </c>
      <c r="P1199">
        <f t="shared" si="150"/>
        <v>-3051.2292227613325</v>
      </c>
      <c r="Q1199">
        <f t="shared" si="151"/>
        <v>-50466.777369399984</v>
      </c>
    </row>
    <row r="1200" spans="3:17">
      <c r="C1200">
        <v>100</v>
      </c>
      <c r="D1200">
        <v>50</v>
      </c>
      <c r="E1200">
        <f t="shared" si="144"/>
        <v>0.40806999999999999</v>
      </c>
      <c r="F1200">
        <v>0.1923</v>
      </c>
      <c r="G1200">
        <v>176.8</v>
      </c>
      <c r="H1200">
        <v>128.5</v>
      </c>
      <c r="I1200">
        <v>92.6</v>
      </c>
      <c r="J1200">
        <v>159.6</v>
      </c>
      <c r="K1200">
        <f t="shared" si="145"/>
        <v>35.900000000000006</v>
      </c>
      <c r="L1200">
        <f t="shared" si="146"/>
        <v>17.200000000000017</v>
      </c>
      <c r="M1200">
        <f t="shared" si="147"/>
        <v>61254.844966900018</v>
      </c>
      <c r="N1200">
        <f t="shared" si="148"/>
        <v>13829.900628000014</v>
      </c>
      <c r="O1200">
        <f t="shared" si="149"/>
        <v>-18.775343537345726</v>
      </c>
      <c r="P1200">
        <f t="shared" si="150"/>
        <v>-3262.5152687650702</v>
      </c>
      <c r="Q1200">
        <f t="shared" si="151"/>
        <v>-47424.944338900008</v>
      </c>
    </row>
    <row r="1201" spans="3:17">
      <c r="C1201">
        <v>100</v>
      </c>
      <c r="D1201">
        <v>50</v>
      </c>
      <c r="E1201">
        <f t="shared" si="144"/>
        <v>0.40806999999999999</v>
      </c>
      <c r="F1201">
        <v>0.1923</v>
      </c>
      <c r="G1201">
        <v>177.1</v>
      </c>
      <c r="H1201">
        <v>128.6</v>
      </c>
      <c r="I1201">
        <v>91.5</v>
      </c>
      <c r="J1201">
        <v>161.1</v>
      </c>
      <c r="K1201">
        <f t="shared" si="145"/>
        <v>37.099999999999994</v>
      </c>
      <c r="L1201">
        <f t="shared" si="146"/>
        <v>16</v>
      </c>
      <c r="M1201">
        <f t="shared" si="147"/>
        <v>63302.36067609999</v>
      </c>
      <c r="N1201">
        <f t="shared" si="148"/>
        <v>12865.02384</v>
      </c>
      <c r="O1201">
        <f t="shared" si="149"/>
        <v>-21.787500350893314</v>
      </c>
      <c r="P1201">
        <f t="shared" si="150"/>
        <v>-2905.4439314560709</v>
      </c>
      <c r="Q1201">
        <f t="shared" si="151"/>
        <v>-50437.336836099988</v>
      </c>
    </row>
    <row r="1202" spans="3:17">
      <c r="C1202">
        <v>100</v>
      </c>
      <c r="D1202">
        <v>50</v>
      </c>
      <c r="E1202">
        <f t="shared" si="144"/>
        <v>0.40806999999999999</v>
      </c>
      <c r="F1202">
        <v>0.1923</v>
      </c>
      <c r="G1202">
        <v>177</v>
      </c>
      <c r="H1202">
        <v>131.1</v>
      </c>
      <c r="I1202">
        <v>91.5</v>
      </c>
      <c r="J1202">
        <v>160.4</v>
      </c>
      <c r="K1202">
        <f t="shared" si="145"/>
        <v>39.599999999999994</v>
      </c>
      <c r="L1202">
        <f t="shared" si="146"/>
        <v>16.599999999999994</v>
      </c>
      <c r="M1202">
        <f t="shared" si="147"/>
        <v>67568.018403599985</v>
      </c>
      <c r="N1202">
        <f t="shared" si="148"/>
        <v>13347.462233999995</v>
      </c>
      <c r="O1202">
        <f t="shared" si="149"/>
        <v>-21.476683336113233</v>
      </c>
      <c r="P1202">
        <f t="shared" si="150"/>
        <v>-3146.1104746087012</v>
      </c>
      <c r="Q1202">
        <f t="shared" si="151"/>
        <v>-54220.556169599993</v>
      </c>
    </row>
    <row r="1203" spans="3:17">
      <c r="C1203">
        <v>100</v>
      </c>
      <c r="D1203">
        <v>50</v>
      </c>
      <c r="E1203">
        <f t="shared" si="144"/>
        <v>0.40806999999999999</v>
      </c>
      <c r="F1203">
        <v>0.1923</v>
      </c>
      <c r="G1203">
        <v>176.8</v>
      </c>
      <c r="H1203">
        <v>130.1</v>
      </c>
      <c r="I1203">
        <v>91.1</v>
      </c>
      <c r="J1203">
        <v>159.6</v>
      </c>
      <c r="K1203">
        <f t="shared" si="145"/>
        <v>39</v>
      </c>
      <c r="L1203">
        <f t="shared" si="146"/>
        <v>17.200000000000017</v>
      </c>
      <c r="M1203">
        <f t="shared" si="147"/>
        <v>66544.260548999999</v>
      </c>
      <c r="N1203">
        <f t="shared" si="148"/>
        <v>13829.900628000014</v>
      </c>
      <c r="O1203">
        <f t="shared" si="149"/>
        <v>-20.441411420804204</v>
      </c>
      <c r="P1203">
        <f t="shared" si="150"/>
        <v>-3255.3652572774263</v>
      </c>
      <c r="Q1203">
        <f t="shared" si="151"/>
        <v>-52714.359920999981</v>
      </c>
    </row>
    <row r="1204" spans="3:17">
      <c r="C1204">
        <v>100</v>
      </c>
      <c r="D1204">
        <v>50</v>
      </c>
      <c r="E1204">
        <f t="shared" si="144"/>
        <v>0.40806999999999999</v>
      </c>
      <c r="F1204">
        <v>0.1923</v>
      </c>
      <c r="G1204">
        <v>176.8</v>
      </c>
      <c r="H1204">
        <v>129.69999999999999</v>
      </c>
      <c r="I1204">
        <v>91.5</v>
      </c>
      <c r="J1204">
        <v>161.30000000000001</v>
      </c>
      <c r="K1204">
        <f t="shared" si="145"/>
        <v>38.199999999999989</v>
      </c>
      <c r="L1204">
        <f t="shared" si="146"/>
        <v>15.5</v>
      </c>
      <c r="M1204">
        <f t="shared" si="147"/>
        <v>65179.250076199976</v>
      </c>
      <c r="N1204">
        <f t="shared" si="148"/>
        <v>12462.991845</v>
      </c>
      <c r="O1204">
        <f t="shared" si="149"/>
        <v>-22.859621101213317</v>
      </c>
      <c r="P1204">
        <f t="shared" si="150"/>
        <v>-2851.2830456643251</v>
      </c>
      <c r="Q1204">
        <f t="shared" si="151"/>
        <v>-52716.258231199972</v>
      </c>
    </row>
    <row r="1205" spans="3:17">
      <c r="C1205">
        <v>100</v>
      </c>
      <c r="D1205">
        <v>50</v>
      </c>
      <c r="E1205">
        <f t="shared" si="144"/>
        <v>0.40806999999999999</v>
      </c>
      <c r="F1205">
        <v>0.1923</v>
      </c>
      <c r="G1205">
        <v>176</v>
      </c>
      <c r="H1205">
        <v>130.4</v>
      </c>
      <c r="I1205">
        <v>90.9</v>
      </c>
      <c r="J1205">
        <v>160.9</v>
      </c>
      <c r="K1205">
        <f t="shared" si="145"/>
        <v>39.5</v>
      </c>
      <c r="L1205">
        <f t="shared" si="146"/>
        <v>15.099999999999994</v>
      </c>
      <c r="M1205">
        <f t="shared" si="147"/>
        <v>67397.392094499999</v>
      </c>
      <c r="N1205">
        <f t="shared" si="148"/>
        <v>12141.366248999995</v>
      </c>
      <c r="O1205">
        <f t="shared" si="149"/>
        <v>-23.779350580331347</v>
      </c>
      <c r="P1205">
        <f t="shared" si="150"/>
        <v>-2834.2822848260003</v>
      </c>
      <c r="Q1205">
        <f t="shared" si="151"/>
        <v>-55256.0258455</v>
      </c>
    </row>
    <row r="1206" spans="3:17">
      <c r="C1206">
        <v>100</v>
      </c>
      <c r="D1206">
        <v>50</v>
      </c>
      <c r="E1206">
        <f t="shared" si="144"/>
        <v>0.40806999999999999</v>
      </c>
      <c r="F1206">
        <v>0.1923</v>
      </c>
      <c r="G1206">
        <v>175.5</v>
      </c>
      <c r="H1206">
        <v>130.9</v>
      </c>
      <c r="I1206">
        <v>92.2</v>
      </c>
      <c r="J1206">
        <v>159.4</v>
      </c>
      <c r="K1206">
        <f t="shared" si="145"/>
        <v>38.700000000000003</v>
      </c>
      <c r="L1206">
        <f t="shared" si="146"/>
        <v>16.099999999999994</v>
      </c>
      <c r="M1206">
        <f t="shared" si="147"/>
        <v>66032.381621700013</v>
      </c>
      <c r="N1206">
        <f t="shared" si="148"/>
        <v>12945.430238999996</v>
      </c>
      <c r="O1206">
        <f t="shared" si="149"/>
        <v>-21.071387530175176</v>
      </c>
      <c r="P1206">
        <f t="shared" si="150"/>
        <v>-3133.7462484204548</v>
      </c>
      <c r="Q1206">
        <f t="shared" si="151"/>
        <v>-53086.951382700019</v>
      </c>
    </row>
    <row r="1207" spans="3:17">
      <c r="C1207">
        <v>100</v>
      </c>
      <c r="D1207">
        <v>50</v>
      </c>
      <c r="E1207">
        <f t="shared" si="144"/>
        <v>0.40806999999999999</v>
      </c>
      <c r="F1207">
        <v>0.1923</v>
      </c>
      <c r="G1207">
        <v>176.5</v>
      </c>
      <c r="H1207">
        <v>128.9</v>
      </c>
      <c r="I1207">
        <v>91.7</v>
      </c>
      <c r="J1207">
        <v>160.30000000000001</v>
      </c>
      <c r="K1207">
        <f t="shared" si="145"/>
        <v>37.200000000000003</v>
      </c>
      <c r="L1207">
        <f t="shared" si="146"/>
        <v>16.199999999999989</v>
      </c>
      <c r="M1207">
        <f t="shared" si="147"/>
        <v>63472.986985200005</v>
      </c>
      <c r="N1207">
        <f t="shared" si="148"/>
        <v>13025.836637999992</v>
      </c>
      <c r="O1207">
        <f t="shared" si="149"/>
        <v>-21.137655815308214</v>
      </c>
      <c r="P1207">
        <f t="shared" si="150"/>
        <v>-3002.8394605248468</v>
      </c>
      <c r="Q1207">
        <f t="shared" si="151"/>
        <v>-50447.150347200011</v>
      </c>
    </row>
    <row r="1208" spans="3:17">
      <c r="C1208">
        <v>100</v>
      </c>
      <c r="D1208">
        <v>50</v>
      </c>
      <c r="E1208">
        <f t="shared" si="144"/>
        <v>0.40806999999999999</v>
      </c>
      <c r="F1208">
        <v>0.1923</v>
      </c>
      <c r="G1208">
        <v>176.7</v>
      </c>
      <c r="H1208">
        <v>130.19999999999999</v>
      </c>
      <c r="I1208">
        <v>90.8</v>
      </c>
      <c r="J1208">
        <v>159.6</v>
      </c>
      <c r="K1208">
        <f t="shared" si="145"/>
        <v>39.399999999999991</v>
      </c>
      <c r="L1208">
        <f t="shared" si="146"/>
        <v>17.099999999999994</v>
      </c>
      <c r="M1208">
        <f t="shared" si="147"/>
        <v>67226.765785399984</v>
      </c>
      <c r="N1208">
        <f t="shared" si="148"/>
        <v>13749.494228999996</v>
      </c>
      <c r="O1208">
        <f t="shared" si="149"/>
        <v>-20.798568893724319</v>
      </c>
      <c r="P1208">
        <f t="shared" si="150"/>
        <v>-3232.2784384306715</v>
      </c>
      <c r="Q1208">
        <f t="shared" si="151"/>
        <v>-53477.271556399988</v>
      </c>
    </row>
    <row r="1209" spans="3:17">
      <c r="C1209">
        <v>100</v>
      </c>
      <c r="D1209">
        <v>50</v>
      </c>
      <c r="E1209">
        <f t="shared" si="144"/>
        <v>0.40806999999999999</v>
      </c>
      <c r="F1209">
        <v>0.1923</v>
      </c>
      <c r="G1209">
        <v>177.9</v>
      </c>
      <c r="H1209">
        <v>131.19999999999999</v>
      </c>
      <c r="I1209">
        <v>90.8</v>
      </c>
      <c r="J1209">
        <v>160.30000000000001</v>
      </c>
      <c r="K1209">
        <f t="shared" si="145"/>
        <v>40.399999999999991</v>
      </c>
      <c r="L1209">
        <f t="shared" si="146"/>
        <v>17.599999999999994</v>
      </c>
      <c r="M1209">
        <f t="shared" si="147"/>
        <v>68933.028876399985</v>
      </c>
      <c r="N1209">
        <f t="shared" si="148"/>
        <v>14151.526223999996</v>
      </c>
      <c r="O1209">
        <f t="shared" si="149"/>
        <v>-20.796872112703429</v>
      </c>
      <c r="P1209">
        <f t="shared" si="150"/>
        <v>-3314.5863715867818</v>
      </c>
      <c r="Q1209">
        <f t="shared" si="151"/>
        <v>-54781.502652399991</v>
      </c>
    </row>
    <row r="1210" spans="3:17">
      <c r="C1210">
        <v>100</v>
      </c>
      <c r="D1210">
        <v>50</v>
      </c>
      <c r="E1210">
        <f t="shared" si="144"/>
        <v>0.40806999999999999</v>
      </c>
      <c r="F1210">
        <v>0.1923</v>
      </c>
      <c r="G1210">
        <v>177.7</v>
      </c>
      <c r="H1210">
        <v>130.19999999999999</v>
      </c>
      <c r="I1210">
        <v>91.1</v>
      </c>
      <c r="J1210">
        <v>160</v>
      </c>
      <c r="K1210">
        <f t="shared" si="145"/>
        <v>39.099999999999994</v>
      </c>
      <c r="L1210">
        <f t="shared" si="146"/>
        <v>17.699999999999989</v>
      </c>
      <c r="M1210">
        <f t="shared" si="147"/>
        <v>66714.886858099999</v>
      </c>
      <c r="N1210">
        <f t="shared" si="148"/>
        <v>14231.93262299999</v>
      </c>
      <c r="O1210">
        <f t="shared" si="149"/>
        <v>-20.060153800951699</v>
      </c>
      <c r="P1210">
        <f t="shared" si="150"/>
        <v>-3325.7415431647833</v>
      </c>
      <c r="Q1210">
        <f t="shared" si="151"/>
        <v>-52482.954235100013</v>
      </c>
    </row>
    <row r="1211" spans="3:17">
      <c r="C1211">
        <v>100</v>
      </c>
      <c r="D1211">
        <v>50</v>
      </c>
      <c r="E1211">
        <f t="shared" si="144"/>
        <v>0.40806999999999999</v>
      </c>
      <c r="F1211">
        <v>0.1923</v>
      </c>
      <c r="G1211">
        <v>174.2</v>
      </c>
      <c r="H1211">
        <v>130.5</v>
      </c>
      <c r="I1211">
        <v>91.7</v>
      </c>
      <c r="J1211">
        <v>159.30000000000001</v>
      </c>
      <c r="K1211">
        <f t="shared" si="145"/>
        <v>38.799999999999997</v>
      </c>
      <c r="L1211">
        <f t="shared" si="146"/>
        <v>14.899999999999977</v>
      </c>
      <c r="M1211">
        <f t="shared" si="147"/>
        <v>66203.007930799999</v>
      </c>
      <c r="N1211">
        <f t="shared" si="148"/>
        <v>11980.553450999982</v>
      </c>
      <c r="O1211">
        <f t="shared" si="149"/>
        <v>-22.709501911474796</v>
      </c>
      <c r="P1211">
        <f t="shared" si="150"/>
        <v>-2915.211799398759</v>
      </c>
      <c r="Q1211">
        <f t="shared" si="151"/>
        <v>-54222.454479800013</v>
      </c>
    </row>
    <row r="1212" spans="3:17">
      <c r="C1212">
        <v>100</v>
      </c>
      <c r="D1212">
        <v>50</v>
      </c>
      <c r="E1212">
        <f t="shared" si="144"/>
        <v>0.40806999999999999</v>
      </c>
      <c r="F1212">
        <v>0.1923</v>
      </c>
      <c r="G1212">
        <v>175.2</v>
      </c>
      <c r="H1212">
        <v>130.5</v>
      </c>
      <c r="I1212">
        <v>91.6</v>
      </c>
      <c r="J1212">
        <v>159.4</v>
      </c>
      <c r="K1212">
        <f t="shared" si="145"/>
        <v>38.900000000000006</v>
      </c>
      <c r="L1212">
        <f t="shared" si="146"/>
        <v>15.799999999999983</v>
      </c>
      <c r="M1212">
        <f t="shared" si="147"/>
        <v>66373.634239900013</v>
      </c>
      <c r="N1212">
        <f t="shared" si="148"/>
        <v>12704.211041999988</v>
      </c>
      <c r="O1212">
        <f t="shared" si="149"/>
        <v>-21.747277477964552</v>
      </c>
      <c r="P1212">
        <f t="shared" si="150"/>
        <v>-3052.0433790920797</v>
      </c>
      <c r="Q1212">
        <f t="shared" si="151"/>
        <v>-53669.423197900025</v>
      </c>
    </row>
    <row r="1213" spans="3:17">
      <c r="C1213">
        <v>100</v>
      </c>
      <c r="D1213">
        <v>50</v>
      </c>
      <c r="E1213">
        <f t="shared" si="144"/>
        <v>0.40806999999999999</v>
      </c>
      <c r="F1213">
        <v>0.1923</v>
      </c>
      <c r="G1213">
        <v>176.5</v>
      </c>
      <c r="H1213">
        <v>130.4</v>
      </c>
      <c r="I1213">
        <v>91.7</v>
      </c>
      <c r="J1213">
        <v>159</v>
      </c>
      <c r="K1213">
        <f t="shared" si="145"/>
        <v>38.700000000000003</v>
      </c>
      <c r="L1213">
        <f t="shared" si="146"/>
        <v>17.5</v>
      </c>
      <c r="M1213">
        <f t="shared" si="147"/>
        <v>66032.381621700013</v>
      </c>
      <c r="N1213">
        <f t="shared" si="148"/>
        <v>14071.119825</v>
      </c>
      <c r="O1213">
        <f t="shared" si="149"/>
        <v>-19.505214804784806</v>
      </c>
      <c r="P1213">
        <f t="shared" si="150"/>
        <v>-3385.3706448545067</v>
      </c>
      <c r="Q1213">
        <f t="shared" si="151"/>
        <v>-51961.261796700011</v>
      </c>
    </row>
    <row r="1214" spans="3:17">
      <c r="C1214">
        <v>100</v>
      </c>
      <c r="D1214">
        <v>50</v>
      </c>
      <c r="E1214">
        <f t="shared" si="144"/>
        <v>0.40806999999999999</v>
      </c>
      <c r="F1214">
        <v>0.1923</v>
      </c>
      <c r="G1214">
        <v>176.7</v>
      </c>
      <c r="H1214">
        <v>128.6</v>
      </c>
      <c r="I1214">
        <v>91.3</v>
      </c>
      <c r="J1214">
        <v>159.80000000000001</v>
      </c>
      <c r="K1214">
        <f t="shared" si="145"/>
        <v>37.299999999999997</v>
      </c>
      <c r="L1214">
        <f t="shared" si="146"/>
        <v>16.899999999999977</v>
      </c>
      <c r="M1214">
        <f t="shared" si="147"/>
        <v>63643.613294299998</v>
      </c>
      <c r="N1214">
        <f t="shared" si="148"/>
        <v>13588.681430999983</v>
      </c>
      <c r="O1214">
        <f t="shared" si="149"/>
        <v>-20.259641085426036</v>
      </c>
      <c r="P1214">
        <f t="shared" si="150"/>
        <v>-3141.3988543006635</v>
      </c>
      <c r="Q1214">
        <f t="shared" si="151"/>
        <v>-50054.931863300015</v>
      </c>
    </row>
    <row r="1215" spans="3:17">
      <c r="C1215">
        <v>100</v>
      </c>
      <c r="D1215">
        <v>50</v>
      </c>
      <c r="E1215">
        <f t="shared" si="144"/>
        <v>0.40806999999999999</v>
      </c>
      <c r="F1215">
        <v>0.1923</v>
      </c>
      <c r="G1215">
        <v>174</v>
      </c>
      <c r="H1215">
        <v>128</v>
      </c>
      <c r="I1215">
        <v>92</v>
      </c>
      <c r="J1215">
        <v>159.19999999999999</v>
      </c>
      <c r="K1215">
        <f t="shared" si="145"/>
        <v>36</v>
      </c>
      <c r="L1215">
        <f t="shared" si="146"/>
        <v>14.800000000000011</v>
      </c>
      <c r="M1215">
        <f t="shared" si="147"/>
        <v>61425.471276000004</v>
      </c>
      <c r="N1215">
        <f t="shared" si="148"/>
        <v>11900.147052000009</v>
      </c>
      <c r="O1215">
        <f t="shared" si="149"/>
        <v>-21.93933014182441</v>
      </c>
      <c r="P1215">
        <f t="shared" si="150"/>
        <v>-2799.7879096089869</v>
      </c>
      <c r="Q1215">
        <f t="shared" si="151"/>
        <v>-49525.324223999996</v>
      </c>
    </row>
    <row r="1216" spans="3:17">
      <c r="C1216">
        <v>100</v>
      </c>
      <c r="D1216">
        <v>50</v>
      </c>
      <c r="E1216">
        <f t="shared" si="144"/>
        <v>0.40806999999999999</v>
      </c>
      <c r="F1216">
        <v>0.1923</v>
      </c>
      <c r="G1216">
        <v>174.5</v>
      </c>
      <c r="H1216">
        <v>129.69999999999999</v>
      </c>
      <c r="I1216">
        <v>91.2</v>
      </c>
      <c r="J1216">
        <v>158.5</v>
      </c>
      <c r="K1216">
        <f t="shared" si="145"/>
        <v>38.499999999999986</v>
      </c>
      <c r="L1216">
        <f t="shared" si="146"/>
        <v>16</v>
      </c>
      <c r="M1216">
        <f t="shared" si="147"/>
        <v>65691.129003499984</v>
      </c>
      <c r="N1216">
        <f t="shared" si="148"/>
        <v>12865.02384</v>
      </c>
      <c r="O1216">
        <f t="shared" si="149"/>
        <v>-21.184981227635472</v>
      </c>
      <c r="P1216">
        <f t="shared" si="150"/>
        <v>-3100.8348932500799</v>
      </c>
      <c r="Q1216">
        <f t="shared" si="151"/>
        <v>-52826.105163499982</v>
      </c>
    </row>
    <row r="1217" spans="3:17">
      <c r="C1217">
        <v>100</v>
      </c>
      <c r="D1217">
        <v>50</v>
      </c>
      <c r="E1217">
        <f t="shared" si="144"/>
        <v>0.40806999999999999</v>
      </c>
      <c r="F1217">
        <v>0.1923</v>
      </c>
      <c r="G1217">
        <v>174.4</v>
      </c>
      <c r="H1217">
        <v>129</v>
      </c>
      <c r="I1217">
        <v>91.6</v>
      </c>
      <c r="J1217">
        <v>160.6</v>
      </c>
      <c r="K1217">
        <f t="shared" si="145"/>
        <v>37.400000000000006</v>
      </c>
      <c r="L1217">
        <f t="shared" si="146"/>
        <v>13.800000000000011</v>
      </c>
      <c r="M1217">
        <f t="shared" si="147"/>
        <v>63814.239603400005</v>
      </c>
      <c r="N1217">
        <f t="shared" si="148"/>
        <v>11096.083062000011</v>
      </c>
      <c r="O1217">
        <f t="shared" si="149"/>
        <v>-24.499856686676946</v>
      </c>
      <c r="P1217">
        <f t="shared" si="150"/>
        <v>-2604.6780770804376</v>
      </c>
      <c r="Q1217">
        <f t="shared" si="151"/>
        <v>-52718.156541399992</v>
      </c>
    </row>
    <row r="1218" spans="3:17">
      <c r="C1218">
        <v>100</v>
      </c>
      <c r="D1218">
        <v>50</v>
      </c>
      <c r="E1218">
        <f t="shared" si="144"/>
        <v>0.40806999999999999</v>
      </c>
      <c r="F1218">
        <v>0.1923</v>
      </c>
      <c r="G1218">
        <v>175.3</v>
      </c>
      <c r="H1218">
        <v>129</v>
      </c>
      <c r="I1218">
        <v>90.8</v>
      </c>
      <c r="J1218">
        <v>158.69999999999999</v>
      </c>
      <c r="K1218">
        <f t="shared" si="145"/>
        <v>38.200000000000003</v>
      </c>
      <c r="L1218">
        <f t="shared" si="146"/>
        <v>16.600000000000023</v>
      </c>
      <c r="M1218">
        <f t="shared" si="147"/>
        <v>65179.250076200013</v>
      </c>
      <c r="N1218">
        <f t="shared" si="148"/>
        <v>13347.462234000021</v>
      </c>
      <c r="O1218">
        <f t="shared" si="149"/>
        <v>-20.657906729017114</v>
      </c>
      <c r="P1218">
        <f t="shared" si="150"/>
        <v>-3155.1720574208048</v>
      </c>
      <c r="Q1218">
        <f t="shared" si="151"/>
        <v>-51831.787842199992</v>
      </c>
    </row>
    <row r="1219" spans="3:17">
      <c r="C1219">
        <v>100</v>
      </c>
      <c r="D1219">
        <v>50</v>
      </c>
      <c r="E1219">
        <f t="shared" ref="E1219:E1282" si="152" xml:space="preserve"> (5.7214*C1219 - 164.07)/1000</f>
        <v>0.40806999999999999</v>
      </c>
      <c r="F1219">
        <v>0.1923</v>
      </c>
      <c r="G1219">
        <v>175.1</v>
      </c>
      <c r="H1219">
        <v>131.4</v>
      </c>
      <c r="I1219">
        <v>90.9</v>
      </c>
      <c r="J1219">
        <v>158.69999999999999</v>
      </c>
      <c r="K1219">
        <f t="shared" ref="K1219:K1282" si="153" xml:space="preserve"> H1219 - I1219</f>
        <v>40.5</v>
      </c>
      <c r="L1219">
        <f t="shared" ref="L1219:L1282" si="154" xml:space="preserve"> G1219 - J1219</f>
        <v>16.400000000000006</v>
      </c>
      <c r="M1219">
        <f t="shared" ref="M1219:M1282" si="155" xml:space="preserve"> 4181.3*K1219*E1219</f>
        <v>69103.6551855</v>
      </c>
      <c r="N1219">
        <f t="shared" ref="N1219:N1282" si="156">4181.3*L1219*F1219</f>
        <v>13186.649436000003</v>
      </c>
      <c r="O1219">
        <f t="shared" ref="O1219:O1282" si="157" xml:space="preserve"> ( (G1219 - H1219) - (J1219-I1219))/(LN( (G1219-I1219)/(J1219-H1219)))</f>
        <v>-21.397340081713889</v>
      </c>
      <c r="P1219">
        <f t="shared" ref="P1219:P1282" si="158" xml:space="preserve"> M1219/O1219</f>
        <v>-3229.5441826694992</v>
      </c>
      <c r="Q1219">
        <f t="shared" ref="Q1219:Q1282" si="159" xml:space="preserve"> N1219 - M1219</f>
        <v>-55917.005749499993</v>
      </c>
    </row>
    <row r="1220" spans="3:17">
      <c r="C1220">
        <v>100</v>
      </c>
      <c r="D1220">
        <v>50</v>
      </c>
      <c r="E1220">
        <f t="shared" si="152"/>
        <v>0.40806999999999999</v>
      </c>
      <c r="F1220">
        <v>0.1923</v>
      </c>
      <c r="G1220">
        <v>174.4</v>
      </c>
      <c r="H1220">
        <v>131.30000000000001</v>
      </c>
      <c r="I1220">
        <v>91.7</v>
      </c>
      <c r="J1220">
        <v>159.30000000000001</v>
      </c>
      <c r="K1220">
        <f t="shared" si="153"/>
        <v>39.600000000000009</v>
      </c>
      <c r="L1220">
        <f t="shared" si="154"/>
        <v>15.099999999999994</v>
      </c>
      <c r="M1220">
        <f t="shared" si="155"/>
        <v>67568.018403600014</v>
      </c>
      <c r="N1220">
        <f t="shared" si="156"/>
        <v>12141.366248999995</v>
      </c>
      <c r="O1220">
        <f t="shared" si="157"/>
        <v>-22.622030093827021</v>
      </c>
      <c r="P1220">
        <f t="shared" si="158"/>
        <v>-2986.8238227672418</v>
      </c>
      <c r="Q1220">
        <f t="shared" si="159"/>
        <v>-55426.652154600015</v>
      </c>
    </row>
    <row r="1221" spans="3:17">
      <c r="C1221">
        <v>100</v>
      </c>
      <c r="D1221">
        <v>50</v>
      </c>
      <c r="E1221">
        <f t="shared" si="152"/>
        <v>0.40806999999999999</v>
      </c>
      <c r="F1221">
        <v>0.1923</v>
      </c>
      <c r="G1221">
        <v>175.6</v>
      </c>
      <c r="H1221">
        <v>129.5</v>
      </c>
      <c r="I1221">
        <v>92.6</v>
      </c>
      <c r="J1221">
        <v>159.30000000000001</v>
      </c>
      <c r="K1221">
        <f t="shared" si="153"/>
        <v>36.900000000000006</v>
      </c>
      <c r="L1221">
        <f t="shared" si="154"/>
        <v>16.299999999999983</v>
      </c>
      <c r="M1221">
        <f t="shared" si="155"/>
        <v>62961.108057900012</v>
      </c>
      <c r="N1221">
        <f t="shared" si="156"/>
        <v>13106.243036999986</v>
      </c>
      <c r="O1221">
        <f t="shared" si="157"/>
        <v>-20.110663037552076</v>
      </c>
      <c r="P1221">
        <f t="shared" si="158"/>
        <v>-3130.732584019458</v>
      </c>
      <c r="Q1221">
        <f t="shared" si="159"/>
        <v>-49854.865020900026</v>
      </c>
    </row>
    <row r="1222" spans="3:17">
      <c r="C1222">
        <v>100</v>
      </c>
      <c r="D1222">
        <v>50</v>
      </c>
      <c r="E1222">
        <f t="shared" si="152"/>
        <v>0.40806999999999999</v>
      </c>
      <c r="F1222">
        <v>0.1923</v>
      </c>
      <c r="G1222">
        <v>177.3</v>
      </c>
      <c r="H1222">
        <v>130.4</v>
      </c>
      <c r="I1222">
        <v>92.6</v>
      </c>
      <c r="J1222">
        <v>159.1</v>
      </c>
      <c r="K1222">
        <f t="shared" si="153"/>
        <v>37.800000000000011</v>
      </c>
      <c r="L1222">
        <f t="shared" si="154"/>
        <v>18.200000000000017</v>
      </c>
      <c r="M1222">
        <f t="shared" si="155"/>
        <v>64496.744839800012</v>
      </c>
      <c r="N1222">
        <f t="shared" si="156"/>
        <v>14633.964618000015</v>
      </c>
      <c r="O1222">
        <f t="shared" si="157"/>
        <v>-18.110945601353126</v>
      </c>
      <c r="P1222">
        <f t="shared" si="158"/>
        <v>-3561.2025047980519</v>
      </c>
      <c r="Q1222">
        <f t="shared" si="159"/>
        <v>-49862.7802218</v>
      </c>
    </row>
    <row r="1223" spans="3:17">
      <c r="C1223">
        <v>100</v>
      </c>
      <c r="D1223">
        <v>50</v>
      </c>
      <c r="E1223">
        <f t="shared" si="152"/>
        <v>0.40806999999999999</v>
      </c>
      <c r="F1223">
        <v>0.1923</v>
      </c>
      <c r="G1223">
        <v>176.9</v>
      </c>
      <c r="H1223">
        <v>130.6</v>
      </c>
      <c r="I1223">
        <v>92.5</v>
      </c>
      <c r="J1223">
        <v>159.9</v>
      </c>
      <c r="K1223">
        <f t="shared" si="153"/>
        <v>38.099999999999994</v>
      </c>
      <c r="L1223">
        <f t="shared" si="154"/>
        <v>17</v>
      </c>
      <c r="M1223">
        <f t="shared" si="155"/>
        <v>65008.623767099984</v>
      </c>
      <c r="N1223">
        <f t="shared" si="156"/>
        <v>13669.08783</v>
      </c>
      <c r="O1223">
        <f t="shared" si="157"/>
        <v>-19.943668388794382</v>
      </c>
      <c r="P1223">
        <f t="shared" si="158"/>
        <v>-3259.6121485667077</v>
      </c>
      <c r="Q1223">
        <f t="shared" si="159"/>
        <v>-51339.535937099979</v>
      </c>
    </row>
    <row r="1224" spans="3:17">
      <c r="C1224">
        <v>100</v>
      </c>
      <c r="D1224">
        <v>50</v>
      </c>
      <c r="E1224">
        <f t="shared" si="152"/>
        <v>0.40806999999999999</v>
      </c>
      <c r="F1224">
        <v>0.1923</v>
      </c>
      <c r="G1224">
        <v>174.8</v>
      </c>
      <c r="H1224">
        <v>131.1</v>
      </c>
      <c r="I1224">
        <v>92.5</v>
      </c>
      <c r="J1224">
        <v>157.80000000000001</v>
      </c>
      <c r="K1224">
        <f t="shared" si="153"/>
        <v>38.599999999999994</v>
      </c>
      <c r="L1224">
        <f t="shared" si="154"/>
        <v>17</v>
      </c>
      <c r="M1224">
        <f t="shared" si="155"/>
        <v>65861.755312599998</v>
      </c>
      <c r="N1224">
        <f t="shared" si="156"/>
        <v>13669.08783</v>
      </c>
      <c r="O1224">
        <f t="shared" si="157"/>
        <v>-19.187932201566788</v>
      </c>
      <c r="P1224">
        <f t="shared" si="158"/>
        <v>-3432.4571621751961</v>
      </c>
      <c r="Q1224">
        <f t="shared" si="159"/>
        <v>-52192.667482599994</v>
      </c>
    </row>
    <row r="1225" spans="3:17">
      <c r="C1225">
        <v>100</v>
      </c>
      <c r="D1225">
        <v>50</v>
      </c>
      <c r="E1225">
        <f t="shared" si="152"/>
        <v>0.40806999999999999</v>
      </c>
      <c r="F1225">
        <v>0.1923</v>
      </c>
      <c r="G1225">
        <v>174.3</v>
      </c>
      <c r="H1225">
        <v>130.4</v>
      </c>
      <c r="I1225">
        <v>92.1</v>
      </c>
      <c r="J1225">
        <v>159.4</v>
      </c>
      <c r="K1225">
        <f t="shared" si="153"/>
        <v>38.300000000000011</v>
      </c>
      <c r="L1225">
        <f t="shared" si="154"/>
        <v>14.900000000000006</v>
      </c>
      <c r="M1225">
        <f t="shared" si="155"/>
        <v>65349.876385300027</v>
      </c>
      <c r="N1225">
        <f t="shared" si="156"/>
        <v>11980.553451000005</v>
      </c>
      <c r="O1225">
        <f t="shared" si="157"/>
        <v>-22.459842835983434</v>
      </c>
      <c r="P1225">
        <f t="shared" si="158"/>
        <v>-2909.6319534614677</v>
      </c>
      <c r="Q1225">
        <f t="shared" si="159"/>
        <v>-53369.32293430002</v>
      </c>
    </row>
    <row r="1226" spans="3:17">
      <c r="C1226">
        <v>100</v>
      </c>
      <c r="D1226">
        <v>50</v>
      </c>
      <c r="E1226">
        <f t="shared" si="152"/>
        <v>0.40806999999999999</v>
      </c>
      <c r="F1226">
        <v>0.1923</v>
      </c>
      <c r="G1226">
        <v>176.3</v>
      </c>
      <c r="H1226">
        <v>129.5</v>
      </c>
      <c r="I1226">
        <v>91.8</v>
      </c>
      <c r="J1226">
        <v>158.9</v>
      </c>
      <c r="K1226">
        <f t="shared" si="153"/>
        <v>37.700000000000003</v>
      </c>
      <c r="L1226">
        <f t="shared" si="154"/>
        <v>17.400000000000006</v>
      </c>
      <c r="M1226">
        <f t="shared" si="155"/>
        <v>64326.118530700005</v>
      </c>
      <c r="N1226">
        <f t="shared" si="156"/>
        <v>13990.713426000004</v>
      </c>
      <c r="O1226">
        <f t="shared" si="157"/>
        <v>-19.227912002053611</v>
      </c>
      <c r="P1226">
        <f t="shared" si="158"/>
        <v>-3345.455217593556</v>
      </c>
      <c r="Q1226">
        <f t="shared" si="159"/>
        <v>-50335.405104700003</v>
      </c>
    </row>
    <row r="1227" spans="3:17">
      <c r="C1227">
        <v>100</v>
      </c>
      <c r="D1227">
        <v>50</v>
      </c>
      <c r="E1227">
        <f t="shared" si="152"/>
        <v>0.40806999999999999</v>
      </c>
      <c r="F1227">
        <v>0.1923</v>
      </c>
      <c r="G1227">
        <v>176.7</v>
      </c>
      <c r="H1227">
        <v>129.4</v>
      </c>
      <c r="I1227">
        <v>91.1</v>
      </c>
      <c r="J1227">
        <v>159.4</v>
      </c>
      <c r="K1227">
        <f t="shared" si="153"/>
        <v>38.300000000000011</v>
      </c>
      <c r="L1227">
        <f t="shared" si="154"/>
        <v>17.299999999999983</v>
      </c>
      <c r="M1227">
        <f t="shared" si="155"/>
        <v>65349.876385300027</v>
      </c>
      <c r="N1227">
        <f t="shared" si="156"/>
        <v>13910.307026999986</v>
      </c>
      <c r="O1227">
        <f t="shared" si="157"/>
        <v>-20.028843413687806</v>
      </c>
      <c r="P1227">
        <f t="shared" si="158"/>
        <v>-3262.7883215982215</v>
      </c>
      <c r="Q1227">
        <f t="shared" si="159"/>
        <v>-51439.569358300039</v>
      </c>
    </row>
    <row r="1228" spans="3:17">
      <c r="C1228">
        <v>100</v>
      </c>
      <c r="D1228">
        <v>50</v>
      </c>
      <c r="E1228">
        <f t="shared" si="152"/>
        <v>0.40806999999999999</v>
      </c>
      <c r="F1228">
        <v>0.1923</v>
      </c>
      <c r="G1228">
        <v>174.3</v>
      </c>
      <c r="H1228">
        <v>130.1</v>
      </c>
      <c r="I1228">
        <v>92.1</v>
      </c>
      <c r="J1228">
        <v>157.30000000000001</v>
      </c>
      <c r="K1228">
        <f t="shared" si="153"/>
        <v>38</v>
      </c>
      <c r="L1228">
        <f t="shared" si="154"/>
        <v>17</v>
      </c>
      <c r="M1228">
        <f t="shared" si="155"/>
        <v>64837.997457999998</v>
      </c>
      <c r="N1228">
        <f t="shared" si="156"/>
        <v>13669.08783</v>
      </c>
      <c r="O1228">
        <f t="shared" si="157"/>
        <v>-18.988400577039553</v>
      </c>
      <c r="P1228">
        <f t="shared" si="158"/>
        <v>-3414.6107880408313</v>
      </c>
      <c r="Q1228">
        <f t="shared" si="159"/>
        <v>-51168.909627999994</v>
      </c>
    </row>
    <row r="1229" spans="3:17">
      <c r="C1229">
        <v>100</v>
      </c>
      <c r="D1229">
        <v>50</v>
      </c>
      <c r="E1229">
        <f t="shared" si="152"/>
        <v>0.40806999999999999</v>
      </c>
      <c r="F1229">
        <v>0.1923</v>
      </c>
      <c r="G1229">
        <v>175.2</v>
      </c>
      <c r="H1229">
        <v>131.1</v>
      </c>
      <c r="I1229">
        <v>92.7</v>
      </c>
      <c r="J1229">
        <v>159.80000000000001</v>
      </c>
      <c r="K1229">
        <f t="shared" si="153"/>
        <v>38.399999999999991</v>
      </c>
      <c r="L1229">
        <f t="shared" si="154"/>
        <v>15.399999999999977</v>
      </c>
      <c r="M1229">
        <f t="shared" si="155"/>
        <v>65520.502694399991</v>
      </c>
      <c r="N1229">
        <f t="shared" si="156"/>
        <v>12382.585445999983</v>
      </c>
      <c r="O1229">
        <f t="shared" si="157"/>
        <v>-21.782341606339806</v>
      </c>
      <c r="P1229">
        <f t="shared" si="158"/>
        <v>-3007.964151812314</v>
      </c>
      <c r="Q1229">
        <f t="shared" si="159"/>
        <v>-53137.917248400008</v>
      </c>
    </row>
    <row r="1230" spans="3:17">
      <c r="C1230">
        <v>100</v>
      </c>
      <c r="D1230">
        <v>50</v>
      </c>
      <c r="E1230">
        <f t="shared" si="152"/>
        <v>0.40806999999999999</v>
      </c>
      <c r="F1230">
        <v>0.1923</v>
      </c>
      <c r="G1230">
        <v>175.4</v>
      </c>
      <c r="H1230">
        <v>131</v>
      </c>
      <c r="I1230">
        <v>90.2</v>
      </c>
      <c r="J1230">
        <v>158.6</v>
      </c>
      <c r="K1230">
        <f t="shared" si="153"/>
        <v>40.799999999999997</v>
      </c>
      <c r="L1230">
        <f t="shared" si="154"/>
        <v>16.800000000000011</v>
      </c>
      <c r="M1230">
        <f t="shared" si="155"/>
        <v>69615.5341128</v>
      </c>
      <c r="N1230">
        <f t="shared" si="156"/>
        <v>13508.27503200001</v>
      </c>
      <c r="O1230">
        <f t="shared" si="157"/>
        <v>-21.291967089361112</v>
      </c>
      <c r="P1230">
        <f t="shared" si="158"/>
        <v>-3269.567993442211</v>
      </c>
      <c r="Q1230">
        <f t="shared" si="159"/>
        <v>-56107.259080799988</v>
      </c>
    </row>
    <row r="1231" spans="3:17">
      <c r="C1231">
        <v>100</v>
      </c>
      <c r="D1231">
        <v>50</v>
      </c>
      <c r="E1231">
        <f t="shared" si="152"/>
        <v>0.40806999999999999</v>
      </c>
      <c r="F1231">
        <v>0.1923</v>
      </c>
      <c r="G1231">
        <v>174.1</v>
      </c>
      <c r="H1231">
        <v>128.69999999999999</v>
      </c>
      <c r="I1231">
        <v>91.4</v>
      </c>
      <c r="J1231">
        <v>158</v>
      </c>
      <c r="K1231">
        <f t="shared" si="153"/>
        <v>37.299999999999983</v>
      </c>
      <c r="L1231">
        <f t="shared" si="154"/>
        <v>16.099999999999994</v>
      </c>
      <c r="M1231">
        <f t="shared" si="155"/>
        <v>63643.613294299968</v>
      </c>
      <c r="N1231">
        <f t="shared" si="156"/>
        <v>12945.430238999996</v>
      </c>
      <c r="O1231">
        <f t="shared" si="157"/>
        <v>-20.43113381505886</v>
      </c>
      <c r="P1231">
        <f t="shared" si="158"/>
        <v>-3115.0309067718576</v>
      </c>
      <c r="Q1231">
        <f t="shared" si="159"/>
        <v>-50698.183055299975</v>
      </c>
    </row>
    <row r="1232" spans="3:17">
      <c r="C1232">
        <v>100</v>
      </c>
      <c r="D1232">
        <v>50</v>
      </c>
      <c r="E1232">
        <f t="shared" si="152"/>
        <v>0.40806999999999999</v>
      </c>
      <c r="F1232">
        <v>0.1923</v>
      </c>
      <c r="G1232">
        <v>174.4</v>
      </c>
      <c r="H1232">
        <v>128.1</v>
      </c>
      <c r="I1232">
        <v>90.7</v>
      </c>
      <c r="J1232">
        <v>156.6</v>
      </c>
      <c r="K1232">
        <f t="shared" si="153"/>
        <v>37.399999999999991</v>
      </c>
      <c r="L1232">
        <f t="shared" si="154"/>
        <v>17.800000000000011</v>
      </c>
      <c r="M1232">
        <f t="shared" si="155"/>
        <v>63814.239603399983</v>
      </c>
      <c r="N1232">
        <f t="shared" si="156"/>
        <v>14312.339022000011</v>
      </c>
      <c r="O1232">
        <f t="shared" si="157"/>
        <v>-18.193043015605394</v>
      </c>
      <c r="P1232">
        <f t="shared" si="158"/>
        <v>-3507.6176947782856</v>
      </c>
      <c r="Q1232">
        <f t="shared" si="159"/>
        <v>-49501.900581399968</v>
      </c>
    </row>
    <row r="1233" spans="3:17">
      <c r="C1233">
        <v>100</v>
      </c>
      <c r="D1233">
        <v>50</v>
      </c>
      <c r="E1233">
        <f t="shared" si="152"/>
        <v>0.40806999999999999</v>
      </c>
      <c r="F1233">
        <v>0.1923</v>
      </c>
      <c r="G1233">
        <v>173.6</v>
      </c>
      <c r="H1233">
        <v>127.8</v>
      </c>
      <c r="I1233">
        <v>90.5</v>
      </c>
      <c r="J1233">
        <v>157.30000000000001</v>
      </c>
      <c r="K1233">
        <f t="shared" si="153"/>
        <v>37.299999999999997</v>
      </c>
      <c r="L1233">
        <f t="shared" si="154"/>
        <v>16.299999999999983</v>
      </c>
      <c r="M1233">
        <f t="shared" si="155"/>
        <v>63643.613294299998</v>
      </c>
      <c r="N1233">
        <f t="shared" si="156"/>
        <v>13106.243036999986</v>
      </c>
      <c r="O1233">
        <f t="shared" si="157"/>
        <v>-20.277033746988693</v>
      </c>
      <c r="P1233">
        <f t="shared" si="158"/>
        <v>-3138.7043138768558</v>
      </c>
      <c r="Q1233">
        <f t="shared" si="159"/>
        <v>-50537.370257300012</v>
      </c>
    </row>
    <row r="1234" spans="3:17">
      <c r="C1234">
        <v>100</v>
      </c>
      <c r="D1234">
        <v>50</v>
      </c>
      <c r="E1234">
        <f t="shared" si="152"/>
        <v>0.40806999999999999</v>
      </c>
      <c r="F1234">
        <v>0.1923</v>
      </c>
      <c r="G1234">
        <v>172.8</v>
      </c>
      <c r="H1234">
        <v>129.69999999999999</v>
      </c>
      <c r="I1234">
        <v>90.7</v>
      </c>
      <c r="J1234">
        <v>155.9</v>
      </c>
      <c r="K1234">
        <f t="shared" si="153"/>
        <v>38.999999999999986</v>
      </c>
      <c r="L1234">
        <f t="shared" si="154"/>
        <v>16.900000000000006</v>
      </c>
      <c r="M1234">
        <f t="shared" si="155"/>
        <v>66544.260548999984</v>
      </c>
      <c r="N1234">
        <f t="shared" si="156"/>
        <v>13588.681431000006</v>
      </c>
      <c r="O1234">
        <f t="shared" si="157"/>
        <v>-19.348987881473608</v>
      </c>
      <c r="P1234">
        <f t="shared" si="158"/>
        <v>-3439.1597615664023</v>
      </c>
      <c r="Q1234">
        <f t="shared" si="159"/>
        <v>-52955.57911799998</v>
      </c>
    </row>
    <row r="1235" spans="3:17">
      <c r="C1235">
        <v>100</v>
      </c>
      <c r="D1235">
        <v>50</v>
      </c>
      <c r="E1235">
        <f t="shared" si="152"/>
        <v>0.40806999999999999</v>
      </c>
      <c r="F1235">
        <v>0.1923</v>
      </c>
      <c r="G1235">
        <v>174.3</v>
      </c>
      <c r="H1235">
        <v>128.4</v>
      </c>
      <c r="I1235">
        <v>91.7</v>
      </c>
      <c r="J1235">
        <v>155.4</v>
      </c>
      <c r="K1235">
        <f t="shared" si="153"/>
        <v>36.700000000000003</v>
      </c>
      <c r="L1235">
        <f t="shared" si="154"/>
        <v>18.900000000000006</v>
      </c>
      <c r="M1235">
        <f t="shared" si="155"/>
        <v>62619.855439700004</v>
      </c>
      <c r="N1235">
        <f t="shared" si="156"/>
        <v>15196.809411000004</v>
      </c>
      <c r="O1235">
        <f t="shared" si="157"/>
        <v>-15.91882736623282</v>
      </c>
      <c r="P1235">
        <f t="shared" si="158"/>
        <v>-3933.6977529217938</v>
      </c>
      <c r="Q1235">
        <f t="shared" si="159"/>
        <v>-47423.046028700002</v>
      </c>
    </row>
    <row r="1236" spans="3:17">
      <c r="C1236">
        <v>100</v>
      </c>
      <c r="D1236">
        <v>50</v>
      </c>
      <c r="E1236">
        <f t="shared" si="152"/>
        <v>0.40806999999999999</v>
      </c>
      <c r="F1236">
        <v>0.1923</v>
      </c>
      <c r="G1236">
        <v>173.9</v>
      </c>
      <c r="H1236">
        <v>130.5</v>
      </c>
      <c r="I1236">
        <v>91.8</v>
      </c>
      <c r="J1236">
        <v>158.19999999999999</v>
      </c>
      <c r="K1236">
        <f t="shared" si="153"/>
        <v>38.700000000000003</v>
      </c>
      <c r="L1236">
        <f t="shared" si="154"/>
        <v>15.700000000000017</v>
      </c>
      <c r="M1236">
        <f t="shared" si="155"/>
        <v>66032.381621700013</v>
      </c>
      <c r="N1236">
        <f t="shared" si="156"/>
        <v>12623.804643000014</v>
      </c>
      <c r="O1236">
        <f t="shared" si="157"/>
        <v>-21.168781763188335</v>
      </c>
      <c r="P1236">
        <f t="shared" si="158"/>
        <v>-3119.3283751702561</v>
      </c>
      <c r="Q1236">
        <f t="shared" si="159"/>
        <v>-53408.576978700003</v>
      </c>
    </row>
    <row r="1237" spans="3:17">
      <c r="C1237">
        <v>100</v>
      </c>
      <c r="D1237">
        <v>50</v>
      </c>
      <c r="E1237">
        <f t="shared" si="152"/>
        <v>0.40806999999999999</v>
      </c>
      <c r="F1237">
        <v>0.1923</v>
      </c>
      <c r="G1237">
        <v>175.5</v>
      </c>
      <c r="H1237">
        <v>127.1</v>
      </c>
      <c r="I1237">
        <v>90.7</v>
      </c>
      <c r="J1237">
        <v>155.6</v>
      </c>
      <c r="K1237">
        <f t="shared" si="153"/>
        <v>36.399999999999991</v>
      </c>
      <c r="L1237">
        <f t="shared" si="154"/>
        <v>19.900000000000006</v>
      </c>
      <c r="M1237">
        <f t="shared" si="155"/>
        <v>62107.97651239999</v>
      </c>
      <c r="N1237">
        <f t="shared" si="156"/>
        <v>16000.873401000004</v>
      </c>
      <c r="O1237">
        <f t="shared" si="157"/>
        <v>-15.132180205944509</v>
      </c>
      <c r="P1237">
        <f t="shared" si="158"/>
        <v>-4104.3640550884766</v>
      </c>
      <c r="Q1237">
        <f t="shared" si="159"/>
        <v>-46107.103111399985</v>
      </c>
    </row>
    <row r="1238" spans="3:17">
      <c r="C1238">
        <v>100</v>
      </c>
      <c r="D1238">
        <v>50</v>
      </c>
      <c r="E1238">
        <f t="shared" si="152"/>
        <v>0.40806999999999999</v>
      </c>
      <c r="F1238">
        <v>0.1923</v>
      </c>
      <c r="G1238">
        <v>174.2</v>
      </c>
      <c r="H1238">
        <v>127.6</v>
      </c>
      <c r="I1238">
        <v>91.1</v>
      </c>
      <c r="J1238">
        <v>156.6</v>
      </c>
      <c r="K1238">
        <f t="shared" si="153"/>
        <v>36.5</v>
      </c>
      <c r="L1238">
        <f t="shared" si="154"/>
        <v>17.599999999999994</v>
      </c>
      <c r="M1238">
        <f t="shared" si="155"/>
        <v>62278.602821500004</v>
      </c>
      <c r="N1238">
        <f t="shared" si="156"/>
        <v>14151.526223999996</v>
      </c>
      <c r="O1238">
        <f t="shared" si="157"/>
        <v>-17.952999528120529</v>
      </c>
      <c r="P1238">
        <f t="shared" si="158"/>
        <v>-3468.9803630836418</v>
      </c>
      <c r="Q1238">
        <f t="shared" si="159"/>
        <v>-48127.07659750001</v>
      </c>
    </row>
    <row r="1239" spans="3:17">
      <c r="C1239">
        <v>100</v>
      </c>
      <c r="D1239">
        <v>50</v>
      </c>
      <c r="E1239">
        <f t="shared" si="152"/>
        <v>0.40806999999999999</v>
      </c>
      <c r="F1239">
        <v>0.1923</v>
      </c>
      <c r="G1239">
        <v>175.5</v>
      </c>
      <c r="H1239">
        <v>128</v>
      </c>
      <c r="I1239">
        <v>91.3</v>
      </c>
      <c r="J1239">
        <v>157.1</v>
      </c>
      <c r="K1239">
        <f t="shared" si="153"/>
        <v>36.700000000000003</v>
      </c>
      <c r="L1239">
        <f t="shared" si="154"/>
        <v>18.400000000000006</v>
      </c>
      <c r="M1239">
        <f t="shared" si="155"/>
        <v>62619.855439700004</v>
      </c>
      <c r="N1239">
        <f t="shared" si="156"/>
        <v>14794.777416000004</v>
      </c>
      <c r="O1239">
        <f t="shared" si="157"/>
        <v>-17.224230586753407</v>
      </c>
      <c r="P1239">
        <f t="shared" si="158"/>
        <v>-3635.5676454923268</v>
      </c>
      <c r="Q1239">
        <f t="shared" si="159"/>
        <v>-47825.0780237</v>
      </c>
    </row>
    <row r="1240" spans="3:17">
      <c r="C1240">
        <v>100</v>
      </c>
      <c r="D1240">
        <v>50</v>
      </c>
      <c r="E1240">
        <f t="shared" si="152"/>
        <v>0.40806999999999999</v>
      </c>
      <c r="F1240">
        <v>0.1923</v>
      </c>
      <c r="G1240">
        <v>174.5</v>
      </c>
      <c r="H1240">
        <v>130.19999999999999</v>
      </c>
      <c r="I1240">
        <v>92.4</v>
      </c>
      <c r="J1240">
        <v>156.19999999999999</v>
      </c>
      <c r="K1240">
        <f t="shared" si="153"/>
        <v>37.799999999999983</v>
      </c>
      <c r="L1240">
        <f t="shared" si="154"/>
        <v>18.300000000000011</v>
      </c>
      <c r="M1240">
        <f t="shared" si="155"/>
        <v>64496.744839799969</v>
      </c>
      <c r="N1240">
        <f t="shared" si="156"/>
        <v>14714.37101700001</v>
      </c>
      <c r="O1240">
        <f t="shared" si="157"/>
        <v>-16.958859430352398</v>
      </c>
      <c r="P1240">
        <f t="shared" si="158"/>
        <v>-3803.1298687673452</v>
      </c>
      <c r="Q1240">
        <f t="shared" si="159"/>
        <v>-49782.373822799957</v>
      </c>
    </row>
    <row r="1241" spans="3:17">
      <c r="C1241">
        <v>100</v>
      </c>
      <c r="D1241">
        <v>50</v>
      </c>
      <c r="E1241">
        <f t="shared" si="152"/>
        <v>0.40806999999999999</v>
      </c>
      <c r="F1241">
        <v>0.1923</v>
      </c>
      <c r="G1241">
        <v>173.3</v>
      </c>
      <c r="H1241">
        <v>129.9</v>
      </c>
      <c r="I1241">
        <v>90</v>
      </c>
      <c r="J1241">
        <v>155.9</v>
      </c>
      <c r="K1241">
        <f t="shared" si="153"/>
        <v>39.900000000000006</v>
      </c>
      <c r="L1241">
        <f t="shared" si="154"/>
        <v>17.400000000000006</v>
      </c>
      <c r="M1241">
        <f t="shared" si="155"/>
        <v>68079.897330900014</v>
      </c>
      <c r="N1241">
        <f t="shared" si="156"/>
        <v>13990.713426000004</v>
      </c>
      <c r="O1241">
        <f t="shared" si="157"/>
        <v>-19.32405302220582</v>
      </c>
      <c r="P1241">
        <f t="shared" si="158"/>
        <v>-3523.0651278314886</v>
      </c>
      <c r="Q1241">
        <f t="shared" si="159"/>
        <v>-54089.183904900012</v>
      </c>
    </row>
    <row r="1242" spans="3:17">
      <c r="C1242">
        <v>100</v>
      </c>
      <c r="D1242">
        <v>50</v>
      </c>
      <c r="E1242">
        <f t="shared" si="152"/>
        <v>0.40806999999999999</v>
      </c>
      <c r="F1242">
        <v>0.1923</v>
      </c>
      <c r="G1242">
        <v>173.7</v>
      </c>
      <c r="H1242">
        <v>129</v>
      </c>
      <c r="I1242">
        <v>90.6</v>
      </c>
      <c r="J1242">
        <v>157.5</v>
      </c>
      <c r="K1242">
        <f t="shared" si="153"/>
        <v>38.400000000000006</v>
      </c>
      <c r="L1242">
        <f t="shared" si="154"/>
        <v>16.199999999999989</v>
      </c>
      <c r="M1242">
        <f t="shared" si="155"/>
        <v>65520.502694400013</v>
      </c>
      <c r="N1242">
        <f t="shared" si="156"/>
        <v>13025.836637999992</v>
      </c>
      <c r="O1242">
        <f t="shared" si="157"/>
        <v>-20.744937345053366</v>
      </c>
      <c r="P1242">
        <f t="shared" si="158"/>
        <v>-3158.3851811450945</v>
      </c>
      <c r="Q1242">
        <f t="shared" si="159"/>
        <v>-52494.666056400019</v>
      </c>
    </row>
    <row r="1243" spans="3:17">
      <c r="C1243">
        <v>100</v>
      </c>
      <c r="D1243">
        <v>50</v>
      </c>
      <c r="E1243">
        <f t="shared" si="152"/>
        <v>0.40806999999999999</v>
      </c>
      <c r="F1243">
        <v>0.1923</v>
      </c>
      <c r="G1243">
        <v>173.2</v>
      </c>
      <c r="H1243">
        <v>126</v>
      </c>
      <c r="I1243">
        <v>89.9</v>
      </c>
      <c r="J1243">
        <v>154.1</v>
      </c>
      <c r="K1243">
        <f t="shared" si="153"/>
        <v>36.099999999999994</v>
      </c>
      <c r="L1243">
        <f t="shared" si="154"/>
        <v>19.099999999999994</v>
      </c>
      <c r="M1243">
        <f t="shared" si="155"/>
        <v>61596.097585099997</v>
      </c>
      <c r="N1243">
        <f t="shared" si="156"/>
        <v>15357.622208999994</v>
      </c>
      <c r="O1243">
        <f t="shared" si="157"/>
        <v>-15.643994615704258</v>
      </c>
      <c r="P1243">
        <f t="shared" si="158"/>
        <v>-3937.363767900215</v>
      </c>
      <c r="Q1243">
        <f t="shared" si="159"/>
        <v>-46238.475376100003</v>
      </c>
    </row>
    <row r="1244" spans="3:17">
      <c r="C1244">
        <v>100</v>
      </c>
      <c r="D1244">
        <v>50</v>
      </c>
      <c r="E1244">
        <f t="shared" si="152"/>
        <v>0.40806999999999999</v>
      </c>
      <c r="F1244">
        <v>0.1923</v>
      </c>
      <c r="G1244">
        <v>175.2</v>
      </c>
      <c r="H1244">
        <v>127.5</v>
      </c>
      <c r="I1244">
        <v>89.9</v>
      </c>
      <c r="J1244">
        <v>156.9</v>
      </c>
      <c r="K1244">
        <f t="shared" si="153"/>
        <v>37.599999999999994</v>
      </c>
      <c r="L1244">
        <f t="shared" si="154"/>
        <v>18.299999999999983</v>
      </c>
      <c r="M1244">
        <f t="shared" si="155"/>
        <v>64155.49222159999</v>
      </c>
      <c r="N1244">
        <f t="shared" si="156"/>
        <v>14714.371016999987</v>
      </c>
      <c r="O1244">
        <f t="shared" si="157"/>
        <v>-18.119007100592778</v>
      </c>
      <c r="P1244">
        <f t="shared" si="158"/>
        <v>-3540.7840984565369</v>
      </c>
      <c r="Q1244">
        <f t="shared" si="159"/>
        <v>-49441.1212046</v>
      </c>
    </row>
    <row r="1245" spans="3:17">
      <c r="C1245">
        <v>100</v>
      </c>
      <c r="D1245">
        <v>50</v>
      </c>
      <c r="E1245">
        <f t="shared" si="152"/>
        <v>0.40806999999999999</v>
      </c>
      <c r="F1245">
        <v>0.1923</v>
      </c>
      <c r="G1245">
        <v>175.2</v>
      </c>
      <c r="H1245">
        <v>127</v>
      </c>
      <c r="I1245">
        <v>90.6</v>
      </c>
      <c r="J1245">
        <v>155.6</v>
      </c>
      <c r="K1245">
        <f t="shared" si="153"/>
        <v>36.400000000000006</v>
      </c>
      <c r="L1245">
        <f t="shared" si="154"/>
        <v>19.599999999999994</v>
      </c>
      <c r="M1245">
        <f t="shared" si="155"/>
        <v>62107.976512400011</v>
      </c>
      <c r="N1245">
        <f t="shared" si="156"/>
        <v>15759.654203999997</v>
      </c>
      <c r="O1245">
        <f t="shared" si="157"/>
        <v>-15.490616184715524</v>
      </c>
      <c r="P1245">
        <f t="shared" si="158"/>
        <v>-4009.3935432782519</v>
      </c>
      <c r="Q1245">
        <f t="shared" si="159"/>
        <v>-46348.322308400013</v>
      </c>
    </row>
    <row r="1246" spans="3:17">
      <c r="C1246">
        <v>100</v>
      </c>
      <c r="D1246">
        <v>50</v>
      </c>
      <c r="E1246">
        <f t="shared" si="152"/>
        <v>0.40806999999999999</v>
      </c>
      <c r="F1246">
        <v>0.1923</v>
      </c>
      <c r="G1246">
        <v>173.7</v>
      </c>
      <c r="H1246">
        <v>126.5</v>
      </c>
      <c r="I1246">
        <v>89.6</v>
      </c>
      <c r="J1246">
        <v>153.9</v>
      </c>
      <c r="K1246">
        <f t="shared" si="153"/>
        <v>36.900000000000006</v>
      </c>
      <c r="L1246">
        <f t="shared" si="154"/>
        <v>19.799999999999983</v>
      </c>
      <c r="M1246">
        <f t="shared" si="155"/>
        <v>62961.108057900012</v>
      </c>
      <c r="N1246">
        <f t="shared" si="156"/>
        <v>15920.467001999987</v>
      </c>
      <c r="O1246">
        <f t="shared" si="157"/>
        <v>-15.247931995059538</v>
      </c>
      <c r="P1246">
        <f t="shared" si="158"/>
        <v>-4129.157191827715</v>
      </c>
      <c r="Q1246">
        <f t="shared" si="159"/>
        <v>-47040.641055900021</v>
      </c>
    </row>
    <row r="1247" spans="3:17">
      <c r="C1247">
        <v>100</v>
      </c>
      <c r="D1247">
        <v>50</v>
      </c>
      <c r="E1247">
        <f t="shared" si="152"/>
        <v>0.40806999999999999</v>
      </c>
      <c r="F1247">
        <v>0.1923</v>
      </c>
      <c r="G1247">
        <v>175.7</v>
      </c>
      <c r="H1247">
        <v>126.5</v>
      </c>
      <c r="I1247">
        <v>89.9</v>
      </c>
      <c r="J1247">
        <v>154.19999999999999</v>
      </c>
      <c r="K1247">
        <f t="shared" si="153"/>
        <v>36.599999999999994</v>
      </c>
      <c r="L1247">
        <f t="shared" si="154"/>
        <v>21.5</v>
      </c>
      <c r="M1247">
        <f t="shared" si="155"/>
        <v>62449.22913059999</v>
      </c>
      <c r="N1247">
        <f t="shared" si="156"/>
        <v>17287.375785</v>
      </c>
      <c r="O1247">
        <f t="shared" si="157"/>
        <v>-13.355898689650296</v>
      </c>
      <c r="P1247">
        <f t="shared" si="158"/>
        <v>-4675.7788885440496</v>
      </c>
      <c r="Q1247">
        <f t="shared" si="159"/>
        <v>-45161.853345599986</v>
      </c>
    </row>
    <row r="1248" spans="3:17">
      <c r="C1248">
        <v>100</v>
      </c>
      <c r="D1248">
        <v>50</v>
      </c>
      <c r="E1248">
        <f t="shared" si="152"/>
        <v>0.40806999999999999</v>
      </c>
      <c r="F1248">
        <v>0.1923</v>
      </c>
      <c r="G1248">
        <v>174.4</v>
      </c>
      <c r="H1248">
        <v>128.1</v>
      </c>
      <c r="I1248">
        <v>90.9</v>
      </c>
      <c r="J1248">
        <v>156.30000000000001</v>
      </c>
      <c r="K1248">
        <f t="shared" si="153"/>
        <v>37.199999999999989</v>
      </c>
      <c r="L1248">
        <f t="shared" si="154"/>
        <v>18.099999999999994</v>
      </c>
      <c r="M1248">
        <f t="shared" si="155"/>
        <v>63472.986985199983</v>
      </c>
      <c r="N1248">
        <f t="shared" si="156"/>
        <v>14553.558218999997</v>
      </c>
      <c r="O1248">
        <f t="shared" si="157"/>
        <v>-17.595178452331428</v>
      </c>
      <c r="P1248">
        <f t="shared" si="158"/>
        <v>-3607.4079701527307</v>
      </c>
      <c r="Q1248">
        <f t="shared" si="159"/>
        <v>-48919.428766199984</v>
      </c>
    </row>
    <row r="1249" spans="3:17">
      <c r="C1249">
        <v>100</v>
      </c>
      <c r="D1249">
        <v>50</v>
      </c>
      <c r="E1249">
        <f t="shared" si="152"/>
        <v>0.40806999999999999</v>
      </c>
      <c r="F1249">
        <v>0.1923</v>
      </c>
      <c r="G1249">
        <v>174.3</v>
      </c>
      <c r="H1249">
        <v>126.3</v>
      </c>
      <c r="I1249">
        <v>91.2</v>
      </c>
      <c r="J1249">
        <v>155.6</v>
      </c>
      <c r="K1249">
        <f t="shared" si="153"/>
        <v>35.099999999999994</v>
      </c>
      <c r="L1249">
        <f t="shared" si="154"/>
        <v>18.700000000000017</v>
      </c>
      <c r="M1249">
        <f t="shared" si="155"/>
        <v>59889.834494099989</v>
      </c>
      <c r="N1249">
        <f t="shared" si="156"/>
        <v>15035.996613000014</v>
      </c>
      <c r="O1249">
        <f t="shared" si="157"/>
        <v>-15.732060964029438</v>
      </c>
      <c r="P1249">
        <f t="shared" si="158"/>
        <v>-3806.8651418930467</v>
      </c>
      <c r="Q1249">
        <f t="shared" si="159"/>
        <v>-44853.837881099971</v>
      </c>
    </row>
    <row r="1250" spans="3:17">
      <c r="C1250">
        <v>100</v>
      </c>
      <c r="D1250">
        <v>50</v>
      </c>
      <c r="E1250">
        <f t="shared" si="152"/>
        <v>0.40806999999999999</v>
      </c>
      <c r="F1250">
        <v>0.1923</v>
      </c>
      <c r="G1250">
        <v>174.8</v>
      </c>
      <c r="H1250">
        <v>128.6</v>
      </c>
      <c r="I1250">
        <v>89.8</v>
      </c>
      <c r="J1250">
        <v>157</v>
      </c>
      <c r="K1250">
        <f t="shared" si="153"/>
        <v>38.799999999999997</v>
      </c>
      <c r="L1250">
        <f t="shared" si="154"/>
        <v>17.800000000000011</v>
      </c>
      <c r="M1250">
        <f t="shared" si="155"/>
        <v>66203.007930799999</v>
      </c>
      <c r="N1250">
        <f t="shared" si="156"/>
        <v>14312.339022000011</v>
      </c>
      <c r="O1250">
        <f t="shared" si="157"/>
        <v>-19.156002732461129</v>
      </c>
      <c r="P1250">
        <f t="shared" si="158"/>
        <v>-3455.9928214363099</v>
      </c>
      <c r="Q1250">
        <f t="shared" si="159"/>
        <v>-51890.668908799984</v>
      </c>
    </row>
    <row r="1251" spans="3:17">
      <c r="C1251">
        <v>100</v>
      </c>
      <c r="D1251">
        <v>50</v>
      </c>
      <c r="E1251">
        <f t="shared" si="152"/>
        <v>0.40806999999999999</v>
      </c>
      <c r="F1251">
        <v>0.1923</v>
      </c>
      <c r="G1251">
        <v>174.7</v>
      </c>
      <c r="H1251">
        <v>128.69999999999999</v>
      </c>
      <c r="I1251">
        <v>90.9</v>
      </c>
      <c r="J1251">
        <v>155.6</v>
      </c>
      <c r="K1251">
        <f t="shared" si="153"/>
        <v>37.799999999999983</v>
      </c>
      <c r="L1251">
        <f t="shared" si="154"/>
        <v>19.099999999999994</v>
      </c>
      <c r="M1251">
        <f t="shared" si="155"/>
        <v>64496.744839799969</v>
      </c>
      <c r="N1251">
        <f t="shared" si="156"/>
        <v>15357.622208999994</v>
      </c>
      <c r="O1251">
        <f t="shared" si="157"/>
        <v>-16.456824250334432</v>
      </c>
      <c r="P1251">
        <f t="shared" si="158"/>
        <v>-3919.1489110354496</v>
      </c>
      <c r="Q1251">
        <f t="shared" si="159"/>
        <v>-49139.122630799975</v>
      </c>
    </row>
    <row r="1252" spans="3:17">
      <c r="C1252">
        <v>100</v>
      </c>
      <c r="D1252">
        <v>50</v>
      </c>
      <c r="E1252">
        <f t="shared" si="152"/>
        <v>0.40806999999999999</v>
      </c>
      <c r="F1252">
        <v>0.1923</v>
      </c>
      <c r="G1252">
        <v>173.6</v>
      </c>
      <c r="H1252">
        <v>128.4</v>
      </c>
      <c r="I1252">
        <v>91.3</v>
      </c>
      <c r="J1252">
        <v>157.6</v>
      </c>
      <c r="K1252">
        <f t="shared" si="153"/>
        <v>37.100000000000009</v>
      </c>
      <c r="L1252">
        <f t="shared" si="154"/>
        <v>16</v>
      </c>
      <c r="M1252">
        <f t="shared" si="155"/>
        <v>63302.360676100012</v>
      </c>
      <c r="N1252">
        <f t="shared" si="156"/>
        <v>12865.02384</v>
      </c>
      <c r="O1252">
        <f t="shared" si="157"/>
        <v>-20.362817179733959</v>
      </c>
      <c r="P1252">
        <f t="shared" si="158"/>
        <v>-3108.7231259484824</v>
      </c>
      <c r="Q1252">
        <f t="shared" si="159"/>
        <v>-50437.33683610001</v>
      </c>
    </row>
    <row r="1253" spans="3:17">
      <c r="C1253">
        <v>100</v>
      </c>
      <c r="D1253">
        <v>50</v>
      </c>
      <c r="E1253">
        <f t="shared" si="152"/>
        <v>0.40806999999999999</v>
      </c>
      <c r="F1253">
        <v>0.1923</v>
      </c>
      <c r="G1253">
        <v>174.8</v>
      </c>
      <c r="H1253">
        <v>128.6</v>
      </c>
      <c r="I1253">
        <v>90.6</v>
      </c>
      <c r="J1253">
        <v>155.6</v>
      </c>
      <c r="K1253">
        <f t="shared" si="153"/>
        <v>38</v>
      </c>
      <c r="L1253">
        <f t="shared" si="154"/>
        <v>19.200000000000017</v>
      </c>
      <c r="M1253">
        <f t="shared" si="155"/>
        <v>64837.997457999998</v>
      </c>
      <c r="N1253">
        <f t="shared" si="156"/>
        <v>15438.028608000015</v>
      </c>
      <c r="O1253">
        <f t="shared" si="157"/>
        <v>-16.529535191947595</v>
      </c>
      <c r="P1253">
        <f t="shared" si="158"/>
        <v>-3922.5541858905985</v>
      </c>
      <c r="Q1253">
        <f t="shared" si="159"/>
        <v>-49399.968849999983</v>
      </c>
    </row>
    <row r="1254" spans="3:17">
      <c r="C1254">
        <v>100</v>
      </c>
      <c r="D1254">
        <v>50</v>
      </c>
      <c r="E1254">
        <f t="shared" si="152"/>
        <v>0.40806999999999999</v>
      </c>
      <c r="F1254">
        <v>0.1923</v>
      </c>
      <c r="G1254">
        <v>173.6</v>
      </c>
      <c r="H1254">
        <v>128</v>
      </c>
      <c r="I1254">
        <v>92.6</v>
      </c>
      <c r="J1254">
        <v>157.30000000000001</v>
      </c>
      <c r="K1254">
        <f t="shared" si="153"/>
        <v>35.400000000000006</v>
      </c>
      <c r="L1254">
        <f t="shared" si="154"/>
        <v>16.299999999999983</v>
      </c>
      <c r="M1254">
        <f t="shared" si="155"/>
        <v>60401.713421400003</v>
      </c>
      <c r="N1254">
        <f t="shared" si="156"/>
        <v>13106.243036999986</v>
      </c>
      <c r="O1254">
        <f t="shared" si="157"/>
        <v>-18.783283068253425</v>
      </c>
      <c r="P1254">
        <f t="shared" si="158"/>
        <v>-3215.7165071684399</v>
      </c>
      <c r="Q1254">
        <f t="shared" si="159"/>
        <v>-47295.470384400018</v>
      </c>
    </row>
    <row r="1255" spans="3:17">
      <c r="C1255">
        <v>100</v>
      </c>
      <c r="D1255">
        <v>50</v>
      </c>
      <c r="E1255">
        <f t="shared" si="152"/>
        <v>0.40806999999999999</v>
      </c>
      <c r="F1255">
        <v>0.1923</v>
      </c>
      <c r="G1255">
        <v>173.5</v>
      </c>
      <c r="H1255">
        <v>130.30000000000001</v>
      </c>
      <c r="I1255">
        <v>92.7</v>
      </c>
      <c r="J1255">
        <v>156.80000000000001</v>
      </c>
      <c r="K1255">
        <f t="shared" si="153"/>
        <v>37.600000000000009</v>
      </c>
      <c r="L1255">
        <f t="shared" si="154"/>
        <v>16.699999999999989</v>
      </c>
      <c r="M1255">
        <f t="shared" si="155"/>
        <v>64155.492221600012</v>
      </c>
      <c r="N1255">
        <f t="shared" si="156"/>
        <v>13427.868632999993</v>
      </c>
      <c r="O1255">
        <f t="shared" si="157"/>
        <v>-18.747215401619854</v>
      </c>
      <c r="P1255">
        <f t="shared" si="158"/>
        <v>-3422.1344795588498</v>
      </c>
      <c r="Q1255">
        <f t="shared" si="159"/>
        <v>-50727.623588600021</v>
      </c>
    </row>
    <row r="1256" spans="3:17">
      <c r="C1256">
        <v>100</v>
      </c>
      <c r="D1256">
        <v>50</v>
      </c>
      <c r="E1256">
        <f t="shared" si="152"/>
        <v>0.40806999999999999</v>
      </c>
      <c r="F1256">
        <v>0.1923</v>
      </c>
      <c r="G1256">
        <v>175.8</v>
      </c>
      <c r="H1256">
        <v>129.69999999999999</v>
      </c>
      <c r="I1256">
        <v>91.5</v>
      </c>
      <c r="J1256">
        <v>159.19999999999999</v>
      </c>
      <c r="K1256">
        <f t="shared" si="153"/>
        <v>38.199999999999989</v>
      </c>
      <c r="L1256">
        <f t="shared" si="154"/>
        <v>16.600000000000023</v>
      </c>
      <c r="M1256">
        <f t="shared" si="155"/>
        <v>65179.250076199976</v>
      </c>
      <c r="N1256">
        <f t="shared" si="156"/>
        <v>13347.462234000021</v>
      </c>
      <c r="O1256">
        <f t="shared" si="157"/>
        <v>-20.571593111610834</v>
      </c>
      <c r="P1256">
        <f t="shared" si="158"/>
        <v>-3168.4104251222084</v>
      </c>
      <c r="Q1256">
        <f t="shared" si="159"/>
        <v>-51831.787842199956</v>
      </c>
    </row>
    <row r="1257" spans="3:17">
      <c r="C1257">
        <v>100</v>
      </c>
      <c r="D1257">
        <v>50</v>
      </c>
      <c r="E1257">
        <f t="shared" si="152"/>
        <v>0.40806999999999999</v>
      </c>
      <c r="F1257">
        <v>0.1923</v>
      </c>
      <c r="G1257">
        <v>172.1</v>
      </c>
      <c r="H1257">
        <v>129.9</v>
      </c>
      <c r="I1257">
        <v>90.7</v>
      </c>
      <c r="J1257">
        <v>159.30000000000001</v>
      </c>
      <c r="K1257">
        <f t="shared" si="153"/>
        <v>39.200000000000003</v>
      </c>
      <c r="L1257">
        <f t="shared" si="154"/>
        <v>12.799999999999983</v>
      </c>
      <c r="M1257">
        <f t="shared" si="155"/>
        <v>66885.513167200013</v>
      </c>
      <c r="N1257">
        <f t="shared" si="156"/>
        <v>10292.019071999986</v>
      </c>
      <c r="O1257">
        <f t="shared" si="157"/>
        <v>-25.92351036011242</v>
      </c>
      <c r="P1257">
        <f t="shared" si="158"/>
        <v>-2580.1101871648666</v>
      </c>
      <c r="Q1257">
        <f t="shared" si="159"/>
        <v>-56593.494095200025</v>
      </c>
    </row>
    <row r="1258" spans="3:17">
      <c r="C1258">
        <v>100</v>
      </c>
      <c r="D1258">
        <v>50</v>
      </c>
      <c r="E1258">
        <f t="shared" si="152"/>
        <v>0.40806999999999999</v>
      </c>
      <c r="F1258">
        <v>0.1923</v>
      </c>
      <c r="G1258">
        <v>176</v>
      </c>
      <c r="H1258">
        <v>128.30000000000001</v>
      </c>
      <c r="I1258">
        <v>92</v>
      </c>
      <c r="J1258">
        <v>158.1</v>
      </c>
      <c r="K1258">
        <f t="shared" si="153"/>
        <v>36.300000000000011</v>
      </c>
      <c r="L1258">
        <f t="shared" si="154"/>
        <v>17.900000000000006</v>
      </c>
      <c r="M1258">
        <f t="shared" si="155"/>
        <v>61937.350203300026</v>
      </c>
      <c r="N1258">
        <f t="shared" si="156"/>
        <v>14392.745421000007</v>
      </c>
      <c r="O1258">
        <f t="shared" si="157"/>
        <v>-17.75533220162006</v>
      </c>
      <c r="P1258">
        <f t="shared" si="158"/>
        <v>-3488.3802510689516</v>
      </c>
      <c r="Q1258">
        <f t="shared" si="159"/>
        <v>-47544.604782300019</v>
      </c>
    </row>
    <row r="1259" spans="3:17">
      <c r="C1259">
        <v>100</v>
      </c>
      <c r="D1259">
        <v>50</v>
      </c>
      <c r="E1259">
        <f t="shared" si="152"/>
        <v>0.40806999999999999</v>
      </c>
      <c r="F1259">
        <v>0.1923</v>
      </c>
      <c r="G1259">
        <v>174.7</v>
      </c>
      <c r="H1259">
        <v>128.80000000000001</v>
      </c>
      <c r="I1259">
        <v>92.5</v>
      </c>
      <c r="J1259">
        <v>157</v>
      </c>
      <c r="K1259">
        <f t="shared" si="153"/>
        <v>36.300000000000011</v>
      </c>
      <c r="L1259">
        <f t="shared" si="154"/>
        <v>17.699999999999989</v>
      </c>
      <c r="M1259">
        <f t="shared" si="155"/>
        <v>61937.350203300026</v>
      </c>
      <c r="N1259">
        <f t="shared" si="156"/>
        <v>14231.93262299999</v>
      </c>
      <c r="O1259">
        <f t="shared" si="157"/>
        <v>-17.385885801728243</v>
      </c>
      <c r="P1259">
        <f t="shared" si="158"/>
        <v>-3562.5075943581287</v>
      </c>
      <c r="Q1259">
        <f t="shared" si="159"/>
        <v>-47705.41758030004</v>
      </c>
    </row>
    <row r="1260" spans="3:17">
      <c r="C1260">
        <v>100</v>
      </c>
      <c r="D1260">
        <v>50</v>
      </c>
      <c r="E1260">
        <f t="shared" si="152"/>
        <v>0.40806999999999999</v>
      </c>
      <c r="F1260">
        <v>0.1923</v>
      </c>
      <c r="G1260">
        <v>176.3</v>
      </c>
      <c r="H1260">
        <v>129.69999999999999</v>
      </c>
      <c r="I1260">
        <v>91.7</v>
      </c>
      <c r="J1260">
        <v>158.30000000000001</v>
      </c>
      <c r="K1260">
        <f t="shared" si="153"/>
        <v>37.999999999999986</v>
      </c>
      <c r="L1260">
        <f t="shared" si="154"/>
        <v>18</v>
      </c>
      <c r="M1260">
        <f t="shared" si="155"/>
        <v>64837.997457999969</v>
      </c>
      <c r="N1260">
        <f t="shared" si="156"/>
        <v>14473.151820000001</v>
      </c>
      <c r="O1260">
        <f t="shared" si="157"/>
        <v>-18.441209743708942</v>
      </c>
      <c r="P1260">
        <f t="shared" si="158"/>
        <v>-3515.929722567083</v>
      </c>
      <c r="Q1260">
        <f t="shared" si="159"/>
        <v>-50364.84563799997</v>
      </c>
    </row>
    <row r="1261" spans="3:17">
      <c r="C1261">
        <v>100</v>
      </c>
      <c r="D1261">
        <v>50</v>
      </c>
      <c r="E1261">
        <f t="shared" si="152"/>
        <v>0.40806999999999999</v>
      </c>
      <c r="F1261">
        <v>0.1923</v>
      </c>
      <c r="G1261">
        <v>176.3</v>
      </c>
      <c r="H1261">
        <v>128.4</v>
      </c>
      <c r="I1261">
        <v>91.4</v>
      </c>
      <c r="J1261">
        <v>157.4</v>
      </c>
      <c r="K1261">
        <f t="shared" si="153"/>
        <v>37</v>
      </c>
      <c r="L1261">
        <f t="shared" si="154"/>
        <v>18.900000000000006</v>
      </c>
      <c r="M1261">
        <f t="shared" si="155"/>
        <v>63131.734366999997</v>
      </c>
      <c r="N1261">
        <f t="shared" si="156"/>
        <v>15196.809411000004</v>
      </c>
      <c r="O1261">
        <f t="shared" si="157"/>
        <v>-16.850089615363515</v>
      </c>
      <c r="P1261">
        <f t="shared" si="158"/>
        <v>-3746.6705405197349</v>
      </c>
      <c r="Q1261">
        <f t="shared" si="159"/>
        <v>-47934.924955999995</v>
      </c>
    </row>
    <row r="1262" spans="3:17">
      <c r="C1262">
        <v>100</v>
      </c>
      <c r="D1262">
        <v>50</v>
      </c>
      <c r="E1262">
        <f t="shared" si="152"/>
        <v>0.40806999999999999</v>
      </c>
      <c r="F1262">
        <v>0.1923</v>
      </c>
      <c r="G1262">
        <v>175.3</v>
      </c>
      <c r="H1262">
        <v>128.9</v>
      </c>
      <c r="I1262">
        <v>92.1</v>
      </c>
      <c r="J1262">
        <v>158.19999999999999</v>
      </c>
      <c r="K1262">
        <f t="shared" si="153"/>
        <v>36.800000000000011</v>
      </c>
      <c r="L1262">
        <f t="shared" si="154"/>
        <v>17.100000000000023</v>
      </c>
      <c r="M1262">
        <f t="shared" si="155"/>
        <v>62790.481748800019</v>
      </c>
      <c r="N1262">
        <f t="shared" si="156"/>
        <v>13749.494229000018</v>
      </c>
      <c r="O1262">
        <f t="shared" si="157"/>
        <v>-18.875882159750475</v>
      </c>
      <c r="P1262">
        <f t="shared" si="158"/>
        <v>-3326.4925695864836</v>
      </c>
      <c r="Q1262">
        <f t="shared" si="159"/>
        <v>-49040.987519800001</v>
      </c>
    </row>
    <row r="1263" spans="3:17">
      <c r="C1263">
        <v>100</v>
      </c>
      <c r="D1263">
        <v>50</v>
      </c>
      <c r="E1263">
        <f t="shared" si="152"/>
        <v>0.40806999999999999</v>
      </c>
      <c r="F1263">
        <v>0.1923</v>
      </c>
      <c r="G1263">
        <v>174.3</v>
      </c>
      <c r="H1263">
        <v>129.9</v>
      </c>
      <c r="I1263">
        <v>90.7</v>
      </c>
      <c r="J1263">
        <v>157.5</v>
      </c>
      <c r="K1263">
        <f t="shared" si="153"/>
        <v>39.200000000000003</v>
      </c>
      <c r="L1263">
        <f t="shared" si="154"/>
        <v>16.800000000000011</v>
      </c>
      <c r="M1263">
        <f t="shared" si="155"/>
        <v>66885.513167200013</v>
      </c>
      <c r="N1263">
        <f t="shared" si="156"/>
        <v>13508.27503200001</v>
      </c>
      <c r="O1263">
        <f t="shared" si="157"/>
        <v>-20.212451865790424</v>
      </c>
      <c r="P1263">
        <f t="shared" si="158"/>
        <v>-3309.1241780718224</v>
      </c>
      <c r="Q1263">
        <f t="shared" si="159"/>
        <v>-53377.238135200001</v>
      </c>
    </row>
    <row r="1264" spans="3:17">
      <c r="C1264">
        <v>100</v>
      </c>
      <c r="D1264">
        <v>50</v>
      </c>
      <c r="E1264">
        <f t="shared" si="152"/>
        <v>0.40806999999999999</v>
      </c>
      <c r="F1264">
        <v>0.1923</v>
      </c>
      <c r="G1264">
        <v>175.7</v>
      </c>
      <c r="H1264">
        <v>129.69999999999999</v>
      </c>
      <c r="I1264">
        <v>92.5</v>
      </c>
      <c r="J1264">
        <v>156.1</v>
      </c>
      <c r="K1264">
        <f t="shared" si="153"/>
        <v>37.199999999999989</v>
      </c>
      <c r="L1264">
        <f t="shared" si="154"/>
        <v>19.599999999999994</v>
      </c>
      <c r="M1264">
        <f t="shared" si="155"/>
        <v>63472.986985199983</v>
      </c>
      <c r="N1264">
        <f t="shared" si="156"/>
        <v>15759.654203999997</v>
      </c>
      <c r="O1264">
        <f t="shared" si="157"/>
        <v>-15.332568582840372</v>
      </c>
      <c r="P1264">
        <f t="shared" si="158"/>
        <v>-4139.7490995889975</v>
      </c>
      <c r="Q1264">
        <f t="shared" si="159"/>
        <v>-47713.332781199984</v>
      </c>
    </row>
    <row r="1265" spans="3:17">
      <c r="C1265">
        <v>100</v>
      </c>
      <c r="D1265">
        <v>50</v>
      </c>
      <c r="E1265">
        <f t="shared" si="152"/>
        <v>0.40806999999999999</v>
      </c>
      <c r="F1265">
        <v>0.1923</v>
      </c>
      <c r="G1265">
        <v>171.2</v>
      </c>
      <c r="H1265">
        <v>130.1</v>
      </c>
      <c r="I1265">
        <v>91.5</v>
      </c>
      <c r="J1265">
        <v>157.1</v>
      </c>
      <c r="K1265">
        <f t="shared" si="153"/>
        <v>38.599999999999994</v>
      </c>
      <c r="L1265">
        <f t="shared" si="154"/>
        <v>14.099999999999994</v>
      </c>
      <c r="M1265">
        <f t="shared" si="155"/>
        <v>65861.755312599998</v>
      </c>
      <c r="N1265">
        <f t="shared" si="156"/>
        <v>11337.302258999996</v>
      </c>
      <c r="O1265">
        <f t="shared" si="157"/>
        <v>-22.634201232120489</v>
      </c>
      <c r="P1265">
        <f t="shared" si="158"/>
        <v>-2909.8334258482569</v>
      </c>
      <c r="Q1265">
        <f t="shared" si="159"/>
        <v>-54524.453053600002</v>
      </c>
    </row>
    <row r="1266" spans="3:17">
      <c r="C1266">
        <v>100</v>
      </c>
      <c r="D1266">
        <v>50</v>
      </c>
      <c r="E1266">
        <f t="shared" si="152"/>
        <v>0.40806999999999999</v>
      </c>
      <c r="F1266">
        <v>0.1923</v>
      </c>
      <c r="G1266">
        <v>171.5</v>
      </c>
      <c r="H1266">
        <v>125.5</v>
      </c>
      <c r="I1266">
        <v>89.2</v>
      </c>
      <c r="J1266">
        <v>157.30000000000001</v>
      </c>
      <c r="K1266">
        <f t="shared" si="153"/>
        <v>36.299999999999997</v>
      </c>
      <c r="L1266">
        <f t="shared" si="154"/>
        <v>14.199999999999989</v>
      </c>
      <c r="M1266">
        <f t="shared" si="155"/>
        <v>61937.350203299997</v>
      </c>
      <c r="N1266">
        <f t="shared" si="156"/>
        <v>11417.70865799999</v>
      </c>
      <c r="O1266">
        <f t="shared" si="157"/>
        <v>-23.241022218057928</v>
      </c>
      <c r="P1266">
        <f t="shared" si="158"/>
        <v>-2665.0011183748879</v>
      </c>
      <c r="Q1266">
        <f t="shared" si="159"/>
        <v>-50519.641545300008</v>
      </c>
    </row>
    <row r="1267" spans="3:17">
      <c r="C1267">
        <v>100</v>
      </c>
      <c r="D1267">
        <v>50</v>
      </c>
      <c r="E1267">
        <f t="shared" si="152"/>
        <v>0.40806999999999999</v>
      </c>
      <c r="F1267">
        <v>0.1923</v>
      </c>
      <c r="G1267">
        <v>171.7</v>
      </c>
      <c r="H1267">
        <v>126</v>
      </c>
      <c r="I1267">
        <v>90</v>
      </c>
      <c r="J1267">
        <v>156.1</v>
      </c>
      <c r="K1267">
        <f t="shared" si="153"/>
        <v>36</v>
      </c>
      <c r="L1267">
        <f t="shared" si="154"/>
        <v>15.599999999999994</v>
      </c>
      <c r="M1267">
        <f t="shared" si="155"/>
        <v>61425.471276000004</v>
      </c>
      <c r="N1267">
        <f t="shared" si="156"/>
        <v>12543.398243999996</v>
      </c>
      <c r="O1267">
        <f t="shared" si="157"/>
        <v>-20.430056083337792</v>
      </c>
      <c r="P1267">
        <f t="shared" si="158"/>
        <v>-3006.6227437376924</v>
      </c>
      <c r="Q1267">
        <f t="shared" si="159"/>
        <v>-48882.073032000008</v>
      </c>
    </row>
    <row r="1268" spans="3:17">
      <c r="C1268">
        <v>100</v>
      </c>
      <c r="D1268">
        <v>50</v>
      </c>
      <c r="E1268">
        <f t="shared" si="152"/>
        <v>0.40806999999999999</v>
      </c>
      <c r="F1268">
        <v>0.1923</v>
      </c>
      <c r="G1268">
        <v>172.1</v>
      </c>
      <c r="H1268">
        <v>125.3</v>
      </c>
      <c r="I1268">
        <v>90.3</v>
      </c>
      <c r="J1268">
        <v>155.30000000000001</v>
      </c>
      <c r="K1268">
        <f t="shared" si="153"/>
        <v>35</v>
      </c>
      <c r="L1268">
        <f t="shared" si="154"/>
        <v>16.799999999999983</v>
      </c>
      <c r="M1268">
        <f t="shared" si="155"/>
        <v>59719.208184999996</v>
      </c>
      <c r="N1268">
        <f t="shared" si="156"/>
        <v>13508.275031999989</v>
      </c>
      <c r="O1268">
        <f t="shared" si="157"/>
        <v>-18.144118619510181</v>
      </c>
      <c r="P1268">
        <f t="shared" si="158"/>
        <v>-3291.3810495476237</v>
      </c>
      <c r="Q1268">
        <f t="shared" si="159"/>
        <v>-46210.933153000005</v>
      </c>
    </row>
    <row r="1269" spans="3:17">
      <c r="C1269">
        <v>100</v>
      </c>
      <c r="D1269">
        <v>50</v>
      </c>
      <c r="E1269">
        <f t="shared" si="152"/>
        <v>0.40806999999999999</v>
      </c>
      <c r="F1269">
        <v>0.1923</v>
      </c>
      <c r="G1269">
        <v>171.7</v>
      </c>
      <c r="H1269">
        <v>126</v>
      </c>
      <c r="I1269">
        <v>88.9</v>
      </c>
      <c r="J1269">
        <v>155.19999999999999</v>
      </c>
      <c r="K1269">
        <f t="shared" si="153"/>
        <v>37.099999999999994</v>
      </c>
      <c r="L1269">
        <f t="shared" si="154"/>
        <v>16.5</v>
      </c>
      <c r="M1269">
        <f t="shared" si="155"/>
        <v>63302.36067609999</v>
      </c>
      <c r="N1269">
        <f t="shared" si="156"/>
        <v>13267.055834999999</v>
      </c>
      <c r="O1269">
        <f t="shared" si="157"/>
        <v>-19.764754288995764</v>
      </c>
      <c r="P1269">
        <f t="shared" si="158"/>
        <v>-3202.7901662984118</v>
      </c>
      <c r="Q1269">
        <f t="shared" si="159"/>
        <v>-50035.304841099991</v>
      </c>
    </row>
    <row r="1270" spans="3:17">
      <c r="C1270">
        <v>100</v>
      </c>
      <c r="D1270">
        <v>50</v>
      </c>
      <c r="E1270">
        <f t="shared" si="152"/>
        <v>0.40806999999999999</v>
      </c>
      <c r="F1270">
        <v>0.1923</v>
      </c>
      <c r="G1270">
        <v>172.7</v>
      </c>
      <c r="H1270">
        <v>126.2</v>
      </c>
      <c r="I1270">
        <v>89.1</v>
      </c>
      <c r="J1270">
        <v>153.9</v>
      </c>
      <c r="K1270">
        <f t="shared" si="153"/>
        <v>37.100000000000009</v>
      </c>
      <c r="L1270">
        <f t="shared" si="154"/>
        <v>18.799999999999983</v>
      </c>
      <c r="M1270">
        <f t="shared" si="155"/>
        <v>63302.360676100012</v>
      </c>
      <c r="N1270">
        <f t="shared" si="156"/>
        <v>15116.403011999986</v>
      </c>
      <c r="O1270">
        <f t="shared" si="157"/>
        <v>-16.566916524496257</v>
      </c>
      <c r="P1270">
        <f t="shared" si="158"/>
        <v>-3821.0104205269313</v>
      </c>
      <c r="Q1270">
        <f t="shared" si="159"/>
        <v>-48185.957664100024</v>
      </c>
    </row>
    <row r="1271" spans="3:17">
      <c r="C1271">
        <v>100</v>
      </c>
      <c r="D1271">
        <v>50</v>
      </c>
      <c r="E1271">
        <f t="shared" si="152"/>
        <v>0.40806999999999999</v>
      </c>
      <c r="F1271">
        <v>0.1923</v>
      </c>
      <c r="G1271">
        <v>172.7</v>
      </c>
      <c r="H1271">
        <v>128.69999999999999</v>
      </c>
      <c r="I1271">
        <v>88.6</v>
      </c>
      <c r="J1271">
        <v>156.1</v>
      </c>
      <c r="K1271">
        <f t="shared" si="153"/>
        <v>40.099999999999994</v>
      </c>
      <c r="L1271">
        <f t="shared" si="154"/>
        <v>16.599999999999994</v>
      </c>
      <c r="M1271">
        <f t="shared" si="155"/>
        <v>68421.149949099985</v>
      </c>
      <c r="N1271">
        <f t="shared" si="156"/>
        <v>13347.462233999995</v>
      </c>
      <c r="O1271">
        <f t="shared" si="157"/>
        <v>-20.954760344087642</v>
      </c>
      <c r="P1271">
        <f t="shared" si="158"/>
        <v>-3265.1840835013377</v>
      </c>
      <c r="Q1271">
        <f t="shared" si="159"/>
        <v>-55073.687715099994</v>
      </c>
    </row>
    <row r="1272" spans="3:17">
      <c r="C1272">
        <v>100</v>
      </c>
      <c r="D1272">
        <v>50</v>
      </c>
      <c r="E1272">
        <f t="shared" si="152"/>
        <v>0.40806999999999999</v>
      </c>
      <c r="F1272">
        <v>0.1923</v>
      </c>
      <c r="G1272">
        <v>173.2</v>
      </c>
      <c r="H1272">
        <v>126.5</v>
      </c>
      <c r="I1272">
        <v>89.6</v>
      </c>
      <c r="J1272">
        <v>157.69999999999999</v>
      </c>
      <c r="K1272">
        <f t="shared" si="153"/>
        <v>36.900000000000006</v>
      </c>
      <c r="L1272">
        <f t="shared" si="154"/>
        <v>15.5</v>
      </c>
      <c r="M1272">
        <f t="shared" si="155"/>
        <v>62961.108057900012</v>
      </c>
      <c r="N1272">
        <f t="shared" si="156"/>
        <v>12462.991845</v>
      </c>
      <c r="O1272">
        <f t="shared" si="157"/>
        <v>-21.712102236023803</v>
      </c>
      <c r="P1272">
        <f t="shared" si="158"/>
        <v>-2899.8163039890997</v>
      </c>
      <c r="Q1272">
        <f t="shared" si="159"/>
        <v>-50498.116212900015</v>
      </c>
    </row>
    <row r="1273" spans="3:17">
      <c r="C1273">
        <v>100</v>
      </c>
      <c r="D1273">
        <v>50</v>
      </c>
      <c r="E1273">
        <f t="shared" si="152"/>
        <v>0.40806999999999999</v>
      </c>
      <c r="F1273">
        <v>0.1923</v>
      </c>
      <c r="G1273">
        <v>171.4</v>
      </c>
      <c r="H1273">
        <v>126.4</v>
      </c>
      <c r="I1273">
        <v>88.4</v>
      </c>
      <c r="J1273">
        <v>154.80000000000001</v>
      </c>
      <c r="K1273">
        <f t="shared" si="153"/>
        <v>38</v>
      </c>
      <c r="L1273">
        <f t="shared" si="154"/>
        <v>16.599999999999994</v>
      </c>
      <c r="M1273">
        <f t="shared" si="155"/>
        <v>64837.997457999998</v>
      </c>
      <c r="N1273">
        <f t="shared" si="156"/>
        <v>13347.462233999995</v>
      </c>
      <c r="O1273">
        <f t="shared" si="157"/>
        <v>-19.954283010190007</v>
      </c>
      <c r="P1273">
        <f t="shared" si="158"/>
        <v>-3249.3273461586832</v>
      </c>
      <c r="Q1273">
        <f t="shared" si="159"/>
        <v>-51490.535224000007</v>
      </c>
    </row>
    <row r="1274" spans="3:17">
      <c r="C1274">
        <v>100</v>
      </c>
      <c r="D1274">
        <v>50</v>
      </c>
      <c r="E1274">
        <f t="shared" si="152"/>
        <v>0.40806999999999999</v>
      </c>
      <c r="F1274">
        <v>0.1923</v>
      </c>
      <c r="G1274">
        <v>171.6</v>
      </c>
      <c r="H1274">
        <v>124.8</v>
      </c>
      <c r="I1274">
        <v>90.3</v>
      </c>
      <c r="J1274">
        <v>155.4</v>
      </c>
      <c r="K1274">
        <f t="shared" si="153"/>
        <v>34.5</v>
      </c>
      <c r="L1274">
        <f t="shared" si="154"/>
        <v>16.199999999999989</v>
      </c>
      <c r="M1274">
        <f t="shared" si="155"/>
        <v>58866.076639500003</v>
      </c>
      <c r="N1274">
        <f t="shared" si="156"/>
        <v>13025.836637999992</v>
      </c>
      <c r="O1274">
        <f t="shared" si="157"/>
        <v>-18.728009793575101</v>
      </c>
      <c r="P1274">
        <f t="shared" si="158"/>
        <v>-3143.2104792947521</v>
      </c>
      <c r="Q1274">
        <f t="shared" si="159"/>
        <v>-45840.240001500009</v>
      </c>
    </row>
    <row r="1275" spans="3:17">
      <c r="C1275">
        <v>100</v>
      </c>
      <c r="D1275">
        <v>50</v>
      </c>
      <c r="E1275">
        <f t="shared" si="152"/>
        <v>0.40806999999999999</v>
      </c>
      <c r="F1275">
        <v>0.1923</v>
      </c>
      <c r="G1275">
        <v>173</v>
      </c>
      <c r="H1275">
        <v>127.4</v>
      </c>
      <c r="I1275">
        <v>89.3</v>
      </c>
      <c r="J1275">
        <v>157.69999999999999</v>
      </c>
      <c r="K1275">
        <f t="shared" si="153"/>
        <v>38.100000000000009</v>
      </c>
      <c r="L1275">
        <f t="shared" si="154"/>
        <v>15.300000000000011</v>
      </c>
      <c r="M1275">
        <f t="shared" si="155"/>
        <v>65008.62376710002</v>
      </c>
      <c r="N1275">
        <f t="shared" si="156"/>
        <v>12302.179047000009</v>
      </c>
      <c r="O1275">
        <f t="shared" si="157"/>
        <v>-22.438929243670231</v>
      </c>
      <c r="P1275">
        <f t="shared" si="158"/>
        <v>-2897.1357350056364</v>
      </c>
      <c r="Q1275">
        <f t="shared" si="159"/>
        <v>-52706.444720100015</v>
      </c>
    </row>
    <row r="1276" spans="3:17">
      <c r="C1276">
        <v>100</v>
      </c>
      <c r="D1276">
        <v>50</v>
      </c>
      <c r="E1276">
        <f t="shared" si="152"/>
        <v>0.40806999999999999</v>
      </c>
      <c r="F1276">
        <v>0.1923</v>
      </c>
      <c r="G1276">
        <v>170.9</v>
      </c>
      <c r="H1276">
        <v>128.69999999999999</v>
      </c>
      <c r="I1276">
        <v>89.8</v>
      </c>
      <c r="J1276">
        <v>156.4</v>
      </c>
      <c r="K1276">
        <f t="shared" si="153"/>
        <v>38.899999999999991</v>
      </c>
      <c r="L1276">
        <f t="shared" si="154"/>
        <v>14.5</v>
      </c>
      <c r="M1276">
        <f t="shared" si="155"/>
        <v>66373.634239899984</v>
      </c>
      <c r="N1276">
        <f t="shared" si="156"/>
        <v>11658.927855000002</v>
      </c>
      <c r="O1276">
        <f t="shared" si="157"/>
        <v>-22.713509476034901</v>
      </c>
      <c r="P1276">
        <f t="shared" si="158"/>
        <v>-2922.2095471389407</v>
      </c>
      <c r="Q1276">
        <f t="shared" si="159"/>
        <v>-54714.706384899982</v>
      </c>
    </row>
    <row r="1277" spans="3:17">
      <c r="C1277">
        <v>100</v>
      </c>
      <c r="D1277">
        <v>50</v>
      </c>
      <c r="E1277">
        <f t="shared" si="152"/>
        <v>0.40806999999999999</v>
      </c>
      <c r="F1277">
        <v>0.1923</v>
      </c>
      <c r="G1277">
        <v>175.5</v>
      </c>
      <c r="H1277">
        <v>129</v>
      </c>
      <c r="I1277">
        <v>93.3</v>
      </c>
      <c r="J1277">
        <v>156.9</v>
      </c>
      <c r="K1277">
        <f t="shared" si="153"/>
        <v>35.700000000000003</v>
      </c>
      <c r="L1277">
        <f t="shared" si="154"/>
        <v>18.599999999999994</v>
      </c>
      <c r="M1277">
        <f t="shared" si="155"/>
        <v>60913.592348700011</v>
      </c>
      <c r="N1277">
        <f t="shared" si="156"/>
        <v>14955.590213999996</v>
      </c>
      <c r="O1277">
        <f t="shared" si="157"/>
        <v>-15.825587393569499</v>
      </c>
      <c r="P1277">
        <f t="shared" si="158"/>
        <v>-3849.0572788123732</v>
      </c>
      <c r="Q1277">
        <f t="shared" si="159"/>
        <v>-45958.002134700015</v>
      </c>
    </row>
    <row r="1278" spans="3:17">
      <c r="C1278">
        <v>100</v>
      </c>
      <c r="D1278">
        <v>50</v>
      </c>
      <c r="E1278">
        <f t="shared" si="152"/>
        <v>0.40806999999999999</v>
      </c>
      <c r="F1278">
        <v>0.1923</v>
      </c>
      <c r="G1278">
        <v>175.4</v>
      </c>
      <c r="H1278">
        <v>128.1</v>
      </c>
      <c r="I1278">
        <v>92</v>
      </c>
      <c r="J1278">
        <v>159</v>
      </c>
      <c r="K1278">
        <f t="shared" si="153"/>
        <v>36.099999999999994</v>
      </c>
      <c r="L1278">
        <f t="shared" si="154"/>
        <v>16.400000000000006</v>
      </c>
      <c r="M1278">
        <f t="shared" si="155"/>
        <v>61596.097585099997</v>
      </c>
      <c r="N1278">
        <f t="shared" si="156"/>
        <v>13186.649436000003</v>
      </c>
      <c r="O1278">
        <f t="shared" si="157"/>
        <v>-19.841027534439608</v>
      </c>
      <c r="P1278">
        <f t="shared" si="158"/>
        <v>-3104.4812310341731</v>
      </c>
      <c r="Q1278">
        <f t="shared" si="159"/>
        <v>-48409.44814909999</v>
      </c>
    </row>
    <row r="1279" spans="3:17">
      <c r="C1279">
        <v>100</v>
      </c>
      <c r="D1279">
        <v>50</v>
      </c>
      <c r="E1279">
        <f t="shared" si="152"/>
        <v>0.40806999999999999</v>
      </c>
      <c r="F1279">
        <v>0.1923</v>
      </c>
      <c r="G1279">
        <v>174.3</v>
      </c>
      <c r="H1279">
        <v>129.80000000000001</v>
      </c>
      <c r="I1279">
        <v>92.1</v>
      </c>
      <c r="J1279">
        <v>158.6</v>
      </c>
      <c r="K1279">
        <f t="shared" si="153"/>
        <v>37.700000000000017</v>
      </c>
      <c r="L1279">
        <f t="shared" si="154"/>
        <v>15.700000000000017</v>
      </c>
      <c r="M1279">
        <f t="shared" si="155"/>
        <v>64326.118530700027</v>
      </c>
      <c r="N1279">
        <f t="shared" si="156"/>
        <v>12623.804643000014</v>
      </c>
      <c r="O1279">
        <f t="shared" si="157"/>
        <v>-20.976755644365305</v>
      </c>
      <c r="P1279">
        <f t="shared" si="158"/>
        <v>-3066.5427781716598</v>
      </c>
      <c r="Q1279">
        <f t="shared" si="159"/>
        <v>-51702.313887700016</v>
      </c>
    </row>
    <row r="1280" spans="3:17">
      <c r="C1280">
        <v>100</v>
      </c>
      <c r="D1280">
        <v>50</v>
      </c>
      <c r="E1280">
        <f t="shared" si="152"/>
        <v>0.40806999999999999</v>
      </c>
      <c r="F1280">
        <v>0.1923</v>
      </c>
      <c r="G1280">
        <v>174</v>
      </c>
      <c r="H1280">
        <v>128</v>
      </c>
      <c r="I1280">
        <v>92.2</v>
      </c>
      <c r="J1280">
        <v>158.19999999999999</v>
      </c>
      <c r="K1280">
        <f t="shared" si="153"/>
        <v>35.799999999999997</v>
      </c>
      <c r="L1280">
        <f t="shared" si="154"/>
        <v>15.800000000000011</v>
      </c>
      <c r="M1280">
        <f t="shared" si="155"/>
        <v>61084.218657800004</v>
      </c>
      <c r="N1280">
        <f t="shared" si="156"/>
        <v>12704.21104200001</v>
      </c>
      <c r="O1280">
        <f t="shared" si="157"/>
        <v>-20.071548663587794</v>
      </c>
      <c r="P1280">
        <f t="shared" si="158"/>
        <v>-3043.3236459035238</v>
      </c>
      <c r="Q1280">
        <f t="shared" si="159"/>
        <v>-48380.007615799994</v>
      </c>
    </row>
    <row r="1281" spans="3:17">
      <c r="C1281">
        <v>100</v>
      </c>
      <c r="D1281">
        <v>50</v>
      </c>
      <c r="E1281">
        <f t="shared" si="152"/>
        <v>0.40806999999999999</v>
      </c>
      <c r="F1281">
        <v>0.1923</v>
      </c>
      <c r="G1281">
        <v>173</v>
      </c>
      <c r="H1281">
        <v>126.9</v>
      </c>
      <c r="I1281">
        <v>92.4</v>
      </c>
      <c r="J1281">
        <v>158.1</v>
      </c>
      <c r="K1281">
        <f t="shared" si="153"/>
        <v>34.5</v>
      </c>
      <c r="L1281">
        <f t="shared" si="154"/>
        <v>14.900000000000006</v>
      </c>
      <c r="M1281">
        <f t="shared" si="155"/>
        <v>58866.076639500003</v>
      </c>
      <c r="N1281">
        <f t="shared" si="156"/>
        <v>11980.553451000005</v>
      </c>
      <c r="O1281">
        <f t="shared" si="157"/>
        <v>-20.651566300664964</v>
      </c>
      <c r="P1281">
        <f t="shared" si="158"/>
        <v>-2850.4412586663975</v>
      </c>
      <c r="Q1281">
        <f t="shared" si="159"/>
        <v>-46885.523188499996</v>
      </c>
    </row>
    <row r="1282" spans="3:17">
      <c r="C1282">
        <v>100</v>
      </c>
      <c r="D1282">
        <v>50</v>
      </c>
      <c r="E1282">
        <f t="shared" si="152"/>
        <v>0.40806999999999999</v>
      </c>
      <c r="F1282">
        <v>0.1923</v>
      </c>
      <c r="G1282">
        <v>172.6</v>
      </c>
      <c r="H1282">
        <v>125.1</v>
      </c>
      <c r="I1282">
        <v>93.4</v>
      </c>
      <c r="J1282">
        <v>157</v>
      </c>
      <c r="K1282">
        <f t="shared" si="153"/>
        <v>31.699999999999989</v>
      </c>
      <c r="L1282">
        <f t="shared" si="154"/>
        <v>15.599999999999994</v>
      </c>
      <c r="M1282">
        <f t="shared" si="155"/>
        <v>54088.539984699986</v>
      </c>
      <c r="N1282">
        <f t="shared" si="156"/>
        <v>12543.398243999996</v>
      </c>
      <c r="O1282">
        <f t="shared" si="157"/>
        <v>-17.704559071509621</v>
      </c>
      <c r="P1282">
        <f t="shared" si="158"/>
        <v>-3055.0628098804159</v>
      </c>
      <c r="Q1282">
        <f t="shared" si="159"/>
        <v>-41545.14174069999</v>
      </c>
    </row>
    <row r="1283" spans="3:17">
      <c r="C1283">
        <v>100</v>
      </c>
      <c r="D1283">
        <v>50</v>
      </c>
      <c r="E1283">
        <f t="shared" ref="E1283:E1346" si="160" xml:space="preserve"> (5.7214*C1283 - 164.07)/1000</f>
        <v>0.40806999999999999</v>
      </c>
      <c r="F1283">
        <v>0.1923</v>
      </c>
      <c r="G1283">
        <v>172.2</v>
      </c>
      <c r="H1283">
        <v>115.7</v>
      </c>
      <c r="I1283">
        <v>91.8</v>
      </c>
      <c r="J1283">
        <v>158.4</v>
      </c>
      <c r="K1283">
        <f t="shared" ref="K1283:K1346" si="161" xml:space="preserve"> H1283 - I1283</f>
        <v>23.900000000000006</v>
      </c>
      <c r="L1283">
        <f t="shared" ref="L1283:L1346" si="162" xml:space="preserve"> G1283 - J1283</f>
        <v>13.799999999999983</v>
      </c>
      <c r="M1283">
        <f t="shared" ref="M1283:M1346" si="163" xml:space="preserve"> 4181.3*K1283*E1283</f>
        <v>40779.68787490001</v>
      </c>
      <c r="N1283">
        <f t="shared" ref="N1283:N1346" si="164">4181.3*L1283*F1283</f>
        <v>11096.083061999987</v>
      </c>
      <c r="O1283">
        <f t="shared" ref="O1283:O1346" si="165" xml:space="preserve"> ( (G1283 - H1283) - (J1283-I1283))/(LN( (G1283-I1283)/(J1283-H1283)))</f>
        <v>-15.960424318203529</v>
      </c>
      <c r="P1283">
        <f t="shared" ref="P1283:P1346" si="166" xml:space="preserve"> M1283/O1283</f>
        <v>-2555.0503584286967</v>
      </c>
      <c r="Q1283">
        <f t="shared" ref="Q1283:Q1346" si="167" xml:space="preserve"> N1283 - M1283</f>
        <v>-29683.604812900023</v>
      </c>
    </row>
    <row r="1284" spans="3:17">
      <c r="C1284">
        <v>100</v>
      </c>
      <c r="D1284">
        <v>50</v>
      </c>
      <c r="E1284">
        <f t="shared" si="160"/>
        <v>0.40806999999999999</v>
      </c>
      <c r="F1284">
        <v>0.1923</v>
      </c>
      <c r="G1284">
        <v>171.9</v>
      </c>
      <c r="H1284">
        <v>116.6</v>
      </c>
      <c r="I1284">
        <v>93.2</v>
      </c>
      <c r="J1284">
        <v>158.19999999999999</v>
      </c>
      <c r="K1284">
        <f t="shared" si="161"/>
        <v>23.399999999999991</v>
      </c>
      <c r="L1284">
        <f t="shared" si="162"/>
        <v>13.700000000000017</v>
      </c>
      <c r="M1284">
        <f t="shared" si="163"/>
        <v>39926.556329399988</v>
      </c>
      <c r="N1284">
        <f t="shared" si="164"/>
        <v>11015.676663000013</v>
      </c>
      <c r="O1284">
        <f t="shared" si="165"/>
        <v>-15.214660313422435</v>
      </c>
      <c r="P1284">
        <f t="shared" si="166"/>
        <v>-2624.2160854670292</v>
      </c>
      <c r="Q1284">
        <f t="shared" si="167"/>
        <v>-28910.879666399975</v>
      </c>
    </row>
    <row r="1285" spans="3:17">
      <c r="C1285">
        <v>100</v>
      </c>
      <c r="D1285">
        <v>50</v>
      </c>
      <c r="E1285">
        <f t="shared" si="160"/>
        <v>0.40806999999999999</v>
      </c>
      <c r="F1285">
        <v>0.1923</v>
      </c>
      <c r="G1285">
        <v>170.5</v>
      </c>
      <c r="H1285">
        <v>110.9</v>
      </c>
      <c r="I1285">
        <v>92.4</v>
      </c>
      <c r="J1285">
        <v>155.4</v>
      </c>
      <c r="K1285">
        <f t="shared" si="161"/>
        <v>18.5</v>
      </c>
      <c r="L1285">
        <f t="shared" si="162"/>
        <v>15.099999999999994</v>
      </c>
      <c r="M1285">
        <f t="shared" si="163"/>
        <v>31565.867183499999</v>
      </c>
      <c r="N1285">
        <f t="shared" si="164"/>
        <v>12141.366248999995</v>
      </c>
      <c r="O1285">
        <f t="shared" si="165"/>
        <v>-6.044435120718501</v>
      </c>
      <c r="P1285">
        <f t="shared" si="166"/>
        <v>-5222.30225870102</v>
      </c>
      <c r="Q1285">
        <f t="shared" si="167"/>
        <v>-19424.500934500003</v>
      </c>
    </row>
    <row r="1286" spans="3:17">
      <c r="C1286">
        <v>100</v>
      </c>
      <c r="D1286">
        <v>50</v>
      </c>
      <c r="E1286">
        <f t="shared" si="160"/>
        <v>0.40806999999999999</v>
      </c>
      <c r="F1286">
        <v>0.1923</v>
      </c>
      <c r="G1286">
        <v>168.5</v>
      </c>
      <c r="H1286">
        <v>109.4</v>
      </c>
      <c r="I1286">
        <v>91.3</v>
      </c>
      <c r="J1286">
        <v>154.5</v>
      </c>
      <c r="K1286">
        <f t="shared" si="161"/>
        <v>18.100000000000009</v>
      </c>
      <c r="L1286">
        <f t="shared" si="162"/>
        <v>14</v>
      </c>
      <c r="M1286">
        <f t="shared" si="163"/>
        <v>30883.361947100017</v>
      </c>
      <c r="N1286">
        <f t="shared" si="164"/>
        <v>11256.895860000001</v>
      </c>
      <c r="O1286">
        <f t="shared" si="165"/>
        <v>-7.6276627422173533</v>
      </c>
      <c r="P1286">
        <f t="shared" si="166"/>
        <v>-4048.8630647193845</v>
      </c>
      <c r="Q1286">
        <f t="shared" si="167"/>
        <v>-19626.466087100016</v>
      </c>
    </row>
    <row r="1287" spans="3:17">
      <c r="C1287">
        <v>100</v>
      </c>
      <c r="D1287">
        <v>50</v>
      </c>
      <c r="E1287">
        <f t="shared" si="160"/>
        <v>0.40806999999999999</v>
      </c>
      <c r="F1287">
        <v>0.1923</v>
      </c>
      <c r="G1287">
        <v>170.5</v>
      </c>
      <c r="H1287">
        <v>107.3</v>
      </c>
      <c r="I1287">
        <v>94.8</v>
      </c>
      <c r="J1287">
        <v>155.6</v>
      </c>
      <c r="K1287">
        <f t="shared" si="161"/>
        <v>12.5</v>
      </c>
      <c r="L1287">
        <f t="shared" si="162"/>
        <v>14.900000000000006</v>
      </c>
      <c r="M1287">
        <f t="shared" si="163"/>
        <v>21328.288637499998</v>
      </c>
      <c r="N1287">
        <f t="shared" si="164"/>
        <v>11980.553451000005</v>
      </c>
      <c r="O1287">
        <f t="shared" si="165"/>
        <v>5.3410885965288291</v>
      </c>
      <c r="P1287">
        <f t="shared" si="166"/>
        <v>3993.247491037921</v>
      </c>
      <c r="Q1287">
        <f t="shared" si="167"/>
        <v>-9347.7351864999928</v>
      </c>
    </row>
    <row r="1288" spans="3:17">
      <c r="C1288">
        <v>100</v>
      </c>
      <c r="D1288">
        <v>50</v>
      </c>
      <c r="E1288">
        <f t="shared" si="160"/>
        <v>0.40806999999999999</v>
      </c>
      <c r="F1288">
        <v>0.1923</v>
      </c>
      <c r="G1288">
        <v>168.8</v>
      </c>
      <c r="H1288">
        <v>108.1</v>
      </c>
      <c r="I1288">
        <v>92.5</v>
      </c>
      <c r="J1288">
        <v>154.4</v>
      </c>
      <c r="K1288">
        <f t="shared" si="161"/>
        <v>15.599999999999994</v>
      </c>
      <c r="L1288">
        <f t="shared" si="162"/>
        <v>14.400000000000006</v>
      </c>
      <c r="M1288">
        <f t="shared" si="163"/>
        <v>26617.704219599989</v>
      </c>
      <c r="N1288">
        <f t="shared" si="164"/>
        <v>11578.521456000004</v>
      </c>
      <c r="O1288">
        <f t="shared" si="165"/>
        <v>-2.4022534232622919</v>
      </c>
      <c r="P1288">
        <f t="shared" si="166"/>
        <v>-11080.306499658473</v>
      </c>
      <c r="Q1288">
        <f t="shared" si="167"/>
        <v>-15039.182763599985</v>
      </c>
    </row>
    <row r="1289" spans="3:17">
      <c r="C1289">
        <v>100</v>
      </c>
      <c r="D1289">
        <v>50</v>
      </c>
      <c r="E1289">
        <f t="shared" si="160"/>
        <v>0.40806999999999999</v>
      </c>
      <c r="F1289">
        <v>0.1923</v>
      </c>
      <c r="G1289">
        <v>167.4</v>
      </c>
      <c r="H1289">
        <v>104.7</v>
      </c>
      <c r="I1289">
        <v>92.2</v>
      </c>
      <c r="J1289">
        <v>153.19999999999999</v>
      </c>
      <c r="K1289">
        <f t="shared" si="161"/>
        <v>12.5</v>
      </c>
      <c r="L1289">
        <f t="shared" si="162"/>
        <v>14.200000000000017</v>
      </c>
      <c r="M1289">
        <f t="shared" si="163"/>
        <v>21328.288637499998</v>
      </c>
      <c r="N1289">
        <f t="shared" si="164"/>
        <v>11417.708658000014</v>
      </c>
      <c r="O1289">
        <f t="shared" si="165"/>
        <v>3.8760800516418823</v>
      </c>
      <c r="P1289">
        <f t="shared" si="166"/>
        <v>5502.5408023927357</v>
      </c>
      <c r="Q1289">
        <f t="shared" si="167"/>
        <v>-9910.5799794999839</v>
      </c>
    </row>
    <row r="1290" spans="3:17">
      <c r="C1290">
        <v>100</v>
      </c>
      <c r="D1290">
        <v>50</v>
      </c>
      <c r="E1290">
        <f t="shared" si="160"/>
        <v>0.40806999999999999</v>
      </c>
      <c r="F1290">
        <v>0.1923</v>
      </c>
      <c r="G1290">
        <v>170.9</v>
      </c>
      <c r="H1290">
        <v>104.7</v>
      </c>
      <c r="I1290">
        <v>92.6</v>
      </c>
      <c r="J1290">
        <v>153.19999999999999</v>
      </c>
      <c r="K1290">
        <f t="shared" si="161"/>
        <v>12.100000000000009</v>
      </c>
      <c r="L1290">
        <f t="shared" si="162"/>
        <v>17.700000000000017</v>
      </c>
      <c r="M1290">
        <f t="shared" si="163"/>
        <v>20645.783401100016</v>
      </c>
      <c r="N1290">
        <f t="shared" si="164"/>
        <v>14231.932623000013</v>
      </c>
      <c r="O1290">
        <f t="shared" si="165"/>
        <v>11.691418250303094</v>
      </c>
      <c r="P1290">
        <f t="shared" si="166"/>
        <v>1765.8921235295627</v>
      </c>
      <c r="Q1290">
        <f t="shared" si="167"/>
        <v>-6413.8507781000026</v>
      </c>
    </row>
    <row r="1291" spans="3:17">
      <c r="C1291">
        <v>100</v>
      </c>
      <c r="D1291">
        <v>50</v>
      </c>
      <c r="E1291">
        <f t="shared" si="160"/>
        <v>0.40806999999999999</v>
      </c>
      <c r="F1291">
        <v>0.1923</v>
      </c>
      <c r="G1291">
        <v>168.9</v>
      </c>
      <c r="H1291">
        <v>104.3</v>
      </c>
      <c r="I1291">
        <v>92.6</v>
      </c>
      <c r="J1291">
        <v>150.5</v>
      </c>
      <c r="K1291">
        <f t="shared" si="161"/>
        <v>11.700000000000003</v>
      </c>
      <c r="L1291">
        <f t="shared" si="162"/>
        <v>18.400000000000006</v>
      </c>
      <c r="M1291">
        <f t="shared" si="163"/>
        <v>19963.278164700005</v>
      </c>
      <c r="N1291">
        <f t="shared" si="164"/>
        <v>14794.777416000004</v>
      </c>
      <c r="O1291">
        <f t="shared" si="165"/>
        <v>13.354776980392332</v>
      </c>
      <c r="P1291">
        <f t="shared" si="166"/>
        <v>1494.8417479386114</v>
      </c>
      <c r="Q1291">
        <f t="shared" si="167"/>
        <v>-5168.5007487000003</v>
      </c>
    </row>
    <row r="1292" spans="3:17">
      <c r="C1292">
        <v>100</v>
      </c>
      <c r="D1292">
        <v>50</v>
      </c>
      <c r="E1292">
        <f t="shared" si="160"/>
        <v>0.40806999999999999</v>
      </c>
      <c r="F1292">
        <v>0.1923</v>
      </c>
      <c r="G1292">
        <v>169.5</v>
      </c>
      <c r="H1292">
        <v>102</v>
      </c>
      <c r="I1292">
        <v>91.4</v>
      </c>
      <c r="J1292">
        <v>151.4</v>
      </c>
      <c r="K1292">
        <f t="shared" si="161"/>
        <v>10.599999999999994</v>
      </c>
      <c r="L1292">
        <f t="shared" si="162"/>
        <v>18.099999999999994</v>
      </c>
      <c r="M1292">
        <f t="shared" si="163"/>
        <v>18086.388764599989</v>
      </c>
      <c r="N1292">
        <f t="shared" si="164"/>
        <v>14553.558218999997</v>
      </c>
      <c r="O1292">
        <f t="shared" si="165"/>
        <v>16.374128929803927</v>
      </c>
      <c r="P1292">
        <f t="shared" si="166"/>
        <v>1104.5710487645811</v>
      </c>
      <c r="Q1292">
        <f t="shared" si="167"/>
        <v>-3532.8305455999925</v>
      </c>
    </row>
    <row r="1293" spans="3:17">
      <c r="C1293">
        <v>100</v>
      </c>
      <c r="D1293">
        <v>50</v>
      </c>
      <c r="E1293">
        <f t="shared" si="160"/>
        <v>0.40806999999999999</v>
      </c>
      <c r="F1293">
        <v>0.1923</v>
      </c>
      <c r="G1293">
        <v>168.8</v>
      </c>
      <c r="H1293">
        <v>103.5</v>
      </c>
      <c r="I1293">
        <v>93.7</v>
      </c>
      <c r="J1293">
        <v>149.30000000000001</v>
      </c>
      <c r="K1293">
        <f t="shared" si="161"/>
        <v>9.7999999999999972</v>
      </c>
      <c r="L1293">
        <f t="shared" si="162"/>
        <v>19.5</v>
      </c>
      <c r="M1293">
        <f t="shared" si="163"/>
        <v>16721.378291799996</v>
      </c>
      <c r="N1293">
        <f t="shared" si="164"/>
        <v>15679.247805000001</v>
      </c>
      <c r="O1293">
        <f t="shared" si="165"/>
        <v>19.614327020400857</v>
      </c>
      <c r="P1293">
        <f t="shared" si="166"/>
        <v>852.50838707889875</v>
      </c>
      <c r="Q1293">
        <f t="shared" si="167"/>
        <v>-1042.1304867999952</v>
      </c>
    </row>
    <row r="1294" spans="3:17">
      <c r="C1294">
        <v>100</v>
      </c>
      <c r="D1294">
        <v>50</v>
      </c>
      <c r="E1294">
        <f t="shared" si="160"/>
        <v>0.40806999999999999</v>
      </c>
      <c r="F1294">
        <v>0.1923</v>
      </c>
      <c r="G1294">
        <v>170.1</v>
      </c>
      <c r="H1294">
        <v>100.8</v>
      </c>
      <c r="I1294">
        <v>91.8</v>
      </c>
      <c r="J1294">
        <v>148.9</v>
      </c>
      <c r="K1294">
        <f t="shared" si="161"/>
        <v>9</v>
      </c>
      <c r="L1294">
        <f t="shared" si="162"/>
        <v>21.199999999999989</v>
      </c>
      <c r="M1294">
        <f t="shared" si="163"/>
        <v>15356.367819000001</v>
      </c>
      <c r="N1294">
        <f t="shared" si="164"/>
        <v>17046.156587999991</v>
      </c>
      <c r="O1294">
        <f t="shared" si="165"/>
        <v>25.037688602347661</v>
      </c>
      <c r="P1294">
        <f t="shared" si="166"/>
        <v>613.33009060429447</v>
      </c>
      <c r="Q1294">
        <f t="shared" si="167"/>
        <v>1689.7887689999898</v>
      </c>
    </row>
    <row r="1295" spans="3:17">
      <c r="C1295">
        <v>100</v>
      </c>
      <c r="D1295">
        <v>50</v>
      </c>
      <c r="E1295">
        <f t="shared" si="160"/>
        <v>0.40806999999999999</v>
      </c>
      <c r="F1295">
        <v>0.1923</v>
      </c>
      <c r="G1295">
        <v>168.5</v>
      </c>
      <c r="H1295">
        <v>102.6</v>
      </c>
      <c r="I1295">
        <v>93.5</v>
      </c>
      <c r="J1295">
        <v>148.9</v>
      </c>
      <c r="K1295">
        <f t="shared" si="161"/>
        <v>9.0999999999999943</v>
      </c>
      <c r="L1295">
        <f t="shared" si="162"/>
        <v>19.599999999999994</v>
      </c>
      <c r="M1295">
        <f t="shared" si="163"/>
        <v>15526.994128099992</v>
      </c>
      <c r="N1295">
        <f t="shared" si="164"/>
        <v>15759.654203999997</v>
      </c>
      <c r="O1295">
        <f t="shared" si="165"/>
        <v>21.768599058570061</v>
      </c>
      <c r="P1295">
        <f t="shared" si="166"/>
        <v>713.27484540109549</v>
      </c>
      <c r="Q1295">
        <f t="shared" si="167"/>
        <v>232.66007590000481</v>
      </c>
    </row>
    <row r="1296" spans="3:17">
      <c r="C1296">
        <v>100</v>
      </c>
      <c r="D1296">
        <v>50</v>
      </c>
      <c r="E1296">
        <f t="shared" si="160"/>
        <v>0.40806999999999999</v>
      </c>
      <c r="F1296">
        <v>0.1923</v>
      </c>
      <c r="G1296">
        <v>169.6</v>
      </c>
      <c r="H1296">
        <v>100.3</v>
      </c>
      <c r="I1296">
        <v>93.1</v>
      </c>
      <c r="J1296">
        <v>147.80000000000001</v>
      </c>
      <c r="K1296">
        <f t="shared" si="161"/>
        <v>7.2000000000000028</v>
      </c>
      <c r="L1296">
        <f t="shared" si="162"/>
        <v>21.799999999999983</v>
      </c>
      <c r="M1296">
        <f t="shared" si="163"/>
        <v>12285.094255200005</v>
      </c>
      <c r="N1296">
        <f t="shared" si="164"/>
        <v>17528.594981999988</v>
      </c>
      <c r="O1296">
        <f t="shared" si="165"/>
        <v>30.636160087146738</v>
      </c>
      <c r="P1296">
        <f t="shared" si="166"/>
        <v>400.99980611976764</v>
      </c>
      <c r="Q1296">
        <f t="shared" si="167"/>
        <v>5243.5007267999827</v>
      </c>
    </row>
    <row r="1297" spans="3:17">
      <c r="C1297">
        <v>100</v>
      </c>
      <c r="D1297">
        <v>50</v>
      </c>
      <c r="E1297">
        <f t="shared" si="160"/>
        <v>0.40806999999999999</v>
      </c>
      <c r="F1297">
        <v>0.1923</v>
      </c>
      <c r="G1297">
        <v>166.9</v>
      </c>
      <c r="H1297">
        <v>101.8</v>
      </c>
      <c r="I1297">
        <v>92.7</v>
      </c>
      <c r="J1297">
        <v>149</v>
      </c>
      <c r="K1297">
        <f t="shared" si="161"/>
        <v>9.0999999999999943</v>
      </c>
      <c r="L1297">
        <f t="shared" si="162"/>
        <v>17.900000000000006</v>
      </c>
      <c r="M1297">
        <f t="shared" si="163"/>
        <v>15526.994128099992</v>
      </c>
      <c r="N1297">
        <f t="shared" si="164"/>
        <v>14392.745421000007</v>
      </c>
      <c r="O1297">
        <f t="shared" si="165"/>
        <v>19.45309147210736</v>
      </c>
      <c r="P1297">
        <f t="shared" si="166"/>
        <v>798.17617422728063</v>
      </c>
      <c r="Q1297">
        <f t="shared" si="167"/>
        <v>-1134.248707099985</v>
      </c>
    </row>
    <row r="1298" spans="3:17">
      <c r="C1298">
        <v>100</v>
      </c>
      <c r="D1298">
        <v>50</v>
      </c>
      <c r="E1298">
        <f t="shared" si="160"/>
        <v>0.40806999999999999</v>
      </c>
      <c r="F1298">
        <v>0.1923</v>
      </c>
      <c r="G1298">
        <v>167.6</v>
      </c>
      <c r="H1298">
        <v>101.6</v>
      </c>
      <c r="I1298">
        <v>91.3</v>
      </c>
      <c r="J1298">
        <v>146.4</v>
      </c>
      <c r="K1298">
        <f t="shared" si="161"/>
        <v>10.299999999999997</v>
      </c>
      <c r="L1298">
        <f t="shared" si="162"/>
        <v>21.199999999999989</v>
      </c>
      <c r="M1298">
        <f t="shared" si="163"/>
        <v>17574.509837299996</v>
      </c>
      <c r="N1298">
        <f t="shared" si="164"/>
        <v>17046.156587999991</v>
      </c>
      <c r="O1298">
        <f t="shared" si="165"/>
        <v>20.470836801123479</v>
      </c>
      <c r="P1298">
        <f t="shared" si="166"/>
        <v>858.51448126123864</v>
      </c>
      <c r="Q1298">
        <f t="shared" si="167"/>
        <v>-528.3532493000057</v>
      </c>
    </row>
    <row r="1299" spans="3:17">
      <c r="C1299">
        <v>100</v>
      </c>
      <c r="D1299">
        <v>50</v>
      </c>
      <c r="E1299">
        <f t="shared" si="160"/>
        <v>0.40806999999999999</v>
      </c>
      <c r="F1299">
        <v>0.1923</v>
      </c>
      <c r="G1299">
        <v>167.8</v>
      </c>
      <c r="H1299">
        <v>101.7</v>
      </c>
      <c r="I1299">
        <v>93</v>
      </c>
      <c r="J1299">
        <v>148.6</v>
      </c>
      <c r="K1299">
        <f t="shared" si="161"/>
        <v>8.7000000000000028</v>
      </c>
      <c r="L1299">
        <f t="shared" si="162"/>
        <v>19.200000000000017</v>
      </c>
      <c r="M1299">
        <f t="shared" si="163"/>
        <v>14844.488891700004</v>
      </c>
      <c r="N1299">
        <f t="shared" si="164"/>
        <v>15438.028608000015</v>
      </c>
      <c r="O1299">
        <f t="shared" si="165"/>
        <v>22.493563168303883</v>
      </c>
      <c r="P1299">
        <f t="shared" si="166"/>
        <v>659.94385952233938</v>
      </c>
      <c r="Q1299">
        <f t="shared" si="167"/>
        <v>593.5397163000107</v>
      </c>
    </row>
    <row r="1300" spans="3:17">
      <c r="C1300">
        <v>100</v>
      </c>
      <c r="D1300">
        <v>50</v>
      </c>
      <c r="E1300">
        <f t="shared" si="160"/>
        <v>0.40806999999999999</v>
      </c>
      <c r="F1300">
        <v>0.1923</v>
      </c>
      <c r="G1300">
        <v>164.4</v>
      </c>
      <c r="H1300">
        <v>99</v>
      </c>
      <c r="I1300">
        <v>91.1</v>
      </c>
      <c r="J1300">
        <v>145.6</v>
      </c>
      <c r="K1300">
        <f t="shared" si="161"/>
        <v>7.9000000000000057</v>
      </c>
      <c r="L1300">
        <f t="shared" si="162"/>
        <v>18.800000000000011</v>
      </c>
      <c r="M1300">
        <f t="shared" si="163"/>
        <v>13479.478418900009</v>
      </c>
      <c r="N1300">
        <f t="shared" si="164"/>
        <v>15116.403012000008</v>
      </c>
      <c r="O1300">
        <f t="shared" si="165"/>
        <v>24.063931405430523</v>
      </c>
      <c r="P1300">
        <f t="shared" si="166"/>
        <v>560.15279431265697</v>
      </c>
      <c r="Q1300">
        <f t="shared" si="167"/>
        <v>1636.9245930999987</v>
      </c>
    </row>
    <row r="1301" spans="3:17">
      <c r="C1301">
        <v>100</v>
      </c>
      <c r="D1301">
        <v>50</v>
      </c>
      <c r="E1301">
        <f t="shared" si="160"/>
        <v>0.40806999999999999</v>
      </c>
      <c r="F1301">
        <v>0.1923</v>
      </c>
      <c r="G1301">
        <v>167.7</v>
      </c>
      <c r="H1301">
        <v>99.1</v>
      </c>
      <c r="I1301">
        <v>89.4</v>
      </c>
      <c r="J1301">
        <v>144.30000000000001</v>
      </c>
      <c r="K1301">
        <f t="shared" si="161"/>
        <v>9.6999999999999886</v>
      </c>
      <c r="L1301">
        <f t="shared" si="162"/>
        <v>23.399999999999977</v>
      </c>
      <c r="M1301">
        <f t="shared" si="163"/>
        <v>16550.751982699981</v>
      </c>
      <c r="N1301">
        <f t="shared" si="164"/>
        <v>18815.097365999984</v>
      </c>
      <c r="O1301">
        <f t="shared" si="165"/>
        <v>24.934001510786047</v>
      </c>
      <c r="P1301">
        <f t="shared" si="166"/>
        <v>663.78242479613198</v>
      </c>
      <c r="Q1301">
        <f t="shared" si="167"/>
        <v>2264.3453833000021</v>
      </c>
    </row>
    <row r="1302" spans="3:17">
      <c r="C1302">
        <v>100</v>
      </c>
      <c r="D1302">
        <v>50</v>
      </c>
      <c r="E1302">
        <f t="shared" si="160"/>
        <v>0.40806999999999999</v>
      </c>
      <c r="F1302">
        <v>0.1923</v>
      </c>
      <c r="G1302">
        <v>167</v>
      </c>
      <c r="H1302">
        <v>99.2</v>
      </c>
      <c r="I1302">
        <v>90</v>
      </c>
      <c r="J1302">
        <v>142.9</v>
      </c>
      <c r="K1302">
        <f t="shared" si="161"/>
        <v>9.2000000000000028</v>
      </c>
      <c r="L1302">
        <f t="shared" si="162"/>
        <v>24.099999999999994</v>
      </c>
      <c r="M1302">
        <f t="shared" si="163"/>
        <v>15697.620437200005</v>
      </c>
      <c r="N1302">
        <f t="shared" si="164"/>
        <v>19377.942158999998</v>
      </c>
      <c r="O1302">
        <f t="shared" si="165"/>
        <v>26.303835223666415</v>
      </c>
      <c r="P1302">
        <f t="shared" si="166"/>
        <v>596.78067109682718</v>
      </c>
      <c r="Q1302">
        <f t="shared" si="167"/>
        <v>3680.3217217999936</v>
      </c>
    </row>
    <row r="1303" spans="3:17">
      <c r="C1303">
        <v>100</v>
      </c>
      <c r="D1303">
        <v>50</v>
      </c>
      <c r="E1303">
        <f t="shared" si="160"/>
        <v>0.40806999999999999</v>
      </c>
      <c r="F1303">
        <v>0.1923</v>
      </c>
      <c r="G1303">
        <v>166.6</v>
      </c>
      <c r="H1303">
        <v>100.7</v>
      </c>
      <c r="I1303">
        <v>89.4</v>
      </c>
      <c r="J1303">
        <v>141.4</v>
      </c>
      <c r="K1303">
        <f t="shared" si="161"/>
        <v>11.299999999999997</v>
      </c>
      <c r="L1303">
        <f t="shared" si="162"/>
        <v>25.199999999999989</v>
      </c>
      <c r="M1303">
        <f t="shared" si="163"/>
        <v>19280.772928299994</v>
      </c>
      <c r="N1303">
        <f t="shared" si="164"/>
        <v>20262.412547999989</v>
      </c>
      <c r="O1303">
        <f t="shared" si="165"/>
        <v>21.712936205873675</v>
      </c>
      <c r="P1303">
        <f t="shared" si="166"/>
        <v>887.98551911575441</v>
      </c>
      <c r="Q1303">
        <f t="shared" si="167"/>
        <v>981.63961969999582</v>
      </c>
    </row>
    <row r="1304" spans="3:17">
      <c r="C1304">
        <v>100</v>
      </c>
      <c r="D1304">
        <v>50</v>
      </c>
      <c r="E1304">
        <f t="shared" si="160"/>
        <v>0.40806999999999999</v>
      </c>
      <c r="F1304">
        <v>0.1923</v>
      </c>
      <c r="G1304">
        <v>166</v>
      </c>
      <c r="H1304">
        <v>98.5</v>
      </c>
      <c r="I1304">
        <v>90.1</v>
      </c>
      <c r="J1304">
        <v>144.30000000000001</v>
      </c>
      <c r="K1304">
        <f t="shared" si="161"/>
        <v>8.4000000000000057</v>
      </c>
      <c r="L1304">
        <f t="shared" si="162"/>
        <v>21.699999999999989</v>
      </c>
      <c r="M1304">
        <f t="shared" si="163"/>
        <v>14332.609964400011</v>
      </c>
      <c r="N1304">
        <f t="shared" si="164"/>
        <v>17448.188582999992</v>
      </c>
      <c r="O1304">
        <f t="shared" si="165"/>
        <v>26.329720506848428</v>
      </c>
      <c r="P1304">
        <f t="shared" si="166"/>
        <v>544.35101051194454</v>
      </c>
      <c r="Q1304">
        <f t="shared" si="167"/>
        <v>3115.5786185999805</v>
      </c>
    </row>
    <row r="1305" spans="3:17">
      <c r="C1305">
        <v>100</v>
      </c>
      <c r="D1305">
        <v>50</v>
      </c>
      <c r="E1305">
        <f t="shared" si="160"/>
        <v>0.40806999999999999</v>
      </c>
      <c r="F1305">
        <v>0.1923</v>
      </c>
      <c r="G1305">
        <v>167.7</v>
      </c>
      <c r="H1305">
        <v>99.4</v>
      </c>
      <c r="I1305">
        <v>88.9</v>
      </c>
      <c r="J1305">
        <v>143.19999999999999</v>
      </c>
      <c r="K1305">
        <f t="shared" si="161"/>
        <v>10.5</v>
      </c>
      <c r="L1305">
        <f t="shared" si="162"/>
        <v>24.5</v>
      </c>
      <c r="M1305">
        <f t="shared" si="163"/>
        <v>17915.7624555</v>
      </c>
      <c r="N1305">
        <f t="shared" si="164"/>
        <v>19699.567755</v>
      </c>
      <c r="O1305">
        <f t="shared" si="165"/>
        <v>23.838747377971043</v>
      </c>
      <c r="P1305">
        <f t="shared" si="166"/>
        <v>751.53959104645048</v>
      </c>
      <c r="Q1305">
        <f t="shared" si="167"/>
        <v>1783.8052994999998</v>
      </c>
    </row>
    <row r="1306" spans="3:17">
      <c r="C1306">
        <v>100</v>
      </c>
      <c r="D1306">
        <v>50</v>
      </c>
      <c r="E1306">
        <f t="shared" si="160"/>
        <v>0.40806999999999999</v>
      </c>
      <c r="F1306">
        <v>0.1923</v>
      </c>
      <c r="G1306">
        <v>165.3</v>
      </c>
      <c r="H1306">
        <v>99.8</v>
      </c>
      <c r="I1306">
        <v>90.8</v>
      </c>
      <c r="J1306">
        <v>145.1</v>
      </c>
      <c r="K1306">
        <f t="shared" si="161"/>
        <v>9</v>
      </c>
      <c r="L1306">
        <f t="shared" si="162"/>
        <v>20.200000000000017</v>
      </c>
      <c r="M1306">
        <f t="shared" si="163"/>
        <v>15356.367819000001</v>
      </c>
      <c r="N1306">
        <f t="shared" si="164"/>
        <v>16242.092598000016</v>
      </c>
      <c r="O1306">
        <f t="shared" si="165"/>
        <v>22.512920627121453</v>
      </c>
      <c r="P1306">
        <f t="shared" si="166"/>
        <v>682.11353263956744</v>
      </c>
      <c r="Q1306">
        <f t="shared" si="167"/>
        <v>885.72477900001468</v>
      </c>
    </row>
    <row r="1307" spans="3:17">
      <c r="C1307">
        <v>100</v>
      </c>
      <c r="D1307">
        <v>50</v>
      </c>
      <c r="E1307">
        <f t="shared" si="160"/>
        <v>0.40806999999999999</v>
      </c>
      <c r="F1307">
        <v>0.1923</v>
      </c>
      <c r="G1307">
        <v>167.2</v>
      </c>
      <c r="H1307">
        <v>97</v>
      </c>
      <c r="I1307">
        <v>89.3</v>
      </c>
      <c r="J1307">
        <v>142.9</v>
      </c>
      <c r="K1307">
        <f t="shared" si="161"/>
        <v>7.7000000000000028</v>
      </c>
      <c r="L1307">
        <f t="shared" si="162"/>
        <v>24.299999999999983</v>
      </c>
      <c r="M1307">
        <f t="shared" si="163"/>
        <v>13138.225800700005</v>
      </c>
      <c r="N1307">
        <f t="shared" si="164"/>
        <v>19538.754956999986</v>
      </c>
      <c r="O1307">
        <f t="shared" si="165"/>
        <v>31.38228556103584</v>
      </c>
      <c r="P1307">
        <f t="shared" si="166"/>
        <v>418.65101810852144</v>
      </c>
      <c r="Q1307">
        <f t="shared" si="167"/>
        <v>6400.529156299981</v>
      </c>
    </row>
    <row r="1308" spans="3:17">
      <c r="C1308">
        <v>100</v>
      </c>
      <c r="D1308">
        <v>50</v>
      </c>
      <c r="E1308">
        <f t="shared" si="160"/>
        <v>0.40806999999999999</v>
      </c>
      <c r="F1308">
        <v>0.1923</v>
      </c>
      <c r="G1308">
        <v>166.2</v>
      </c>
      <c r="H1308">
        <v>98.3</v>
      </c>
      <c r="I1308">
        <v>89</v>
      </c>
      <c r="J1308">
        <v>142.9</v>
      </c>
      <c r="K1308">
        <f t="shared" si="161"/>
        <v>9.2999999999999972</v>
      </c>
      <c r="L1308">
        <f t="shared" si="162"/>
        <v>23.299999999999983</v>
      </c>
      <c r="M1308">
        <f t="shared" si="163"/>
        <v>15868.246746299996</v>
      </c>
      <c r="N1308">
        <f t="shared" si="164"/>
        <v>18734.690966999988</v>
      </c>
      <c r="O1308">
        <f t="shared" si="165"/>
        <v>25.516453101693752</v>
      </c>
      <c r="P1308">
        <f t="shared" si="166"/>
        <v>621.88293502464421</v>
      </c>
      <c r="Q1308">
        <f t="shared" si="167"/>
        <v>2866.444220699992</v>
      </c>
    </row>
    <row r="1309" spans="3:17">
      <c r="C1309">
        <v>100</v>
      </c>
      <c r="D1309">
        <v>50</v>
      </c>
      <c r="E1309">
        <f t="shared" si="160"/>
        <v>0.40806999999999999</v>
      </c>
      <c r="F1309">
        <v>0.1923</v>
      </c>
      <c r="G1309">
        <v>165</v>
      </c>
      <c r="H1309">
        <v>99.4</v>
      </c>
      <c r="I1309">
        <v>91.1</v>
      </c>
      <c r="J1309">
        <v>142.1</v>
      </c>
      <c r="K1309">
        <f t="shared" si="161"/>
        <v>8.3000000000000114</v>
      </c>
      <c r="L1309">
        <f t="shared" si="162"/>
        <v>22.900000000000006</v>
      </c>
      <c r="M1309">
        <f t="shared" si="163"/>
        <v>14161.98365530002</v>
      </c>
      <c r="N1309">
        <f t="shared" si="164"/>
        <v>18413.065371000008</v>
      </c>
      <c r="O1309">
        <f t="shared" si="165"/>
        <v>26.617374317269096</v>
      </c>
      <c r="P1309">
        <f t="shared" si="166"/>
        <v>532.05787642667156</v>
      </c>
      <c r="Q1309">
        <f t="shared" si="167"/>
        <v>4251.0817156999874</v>
      </c>
    </row>
    <row r="1310" spans="3:17">
      <c r="C1310">
        <v>100</v>
      </c>
      <c r="D1310">
        <v>50</v>
      </c>
      <c r="E1310">
        <f t="shared" si="160"/>
        <v>0.40806999999999999</v>
      </c>
      <c r="F1310">
        <v>0.1923</v>
      </c>
      <c r="G1310">
        <v>165.7</v>
      </c>
      <c r="H1310">
        <v>100</v>
      </c>
      <c r="I1310">
        <v>89.3</v>
      </c>
      <c r="J1310">
        <v>140.4</v>
      </c>
      <c r="K1310">
        <f t="shared" si="161"/>
        <v>10.700000000000003</v>
      </c>
      <c r="L1310">
        <f t="shared" si="162"/>
        <v>25.299999999999983</v>
      </c>
      <c r="M1310">
        <f t="shared" si="163"/>
        <v>18257.015073700004</v>
      </c>
      <c r="N1310">
        <f t="shared" si="164"/>
        <v>20342.818946999985</v>
      </c>
      <c r="O1310">
        <f t="shared" si="165"/>
        <v>22.914436618330132</v>
      </c>
      <c r="P1310">
        <f t="shared" si="166"/>
        <v>796.747281104678</v>
      </c>
      <c r="Q1310">
        <f t="shared" si="167"/>
        <v>2085.8038732999812</v>
      </c>
    </row>
    <row r="1311" spans="3:17">
      <c r="C1311">
        <v>100</v>
      </c>
      <c r="D1311">
        <v>50</v>
      </c>
      <c r="E1311">
        <f t="shared" si="160"/>
        <v>0.40806999999999999</v>
      </c>
      <c r="F1311">
        <v>0.1923</v>
      </c>
      <c r="G1311">
        <v>166.6</v>
      </c>
      <c r="H1311">
        <v>98.3</v>
      </c>
      <c r="I1311">
        <v>90</v>
      </c>
      <c r="J1311">
        <v>143.9</v>
      </c>
      <c r="K1311">
        <f t="shared" si="161"/>
        <v>8.2999999999999972</v>
      </c>
      <c r="L1311">
        <f t="shared" si="162"/>
        <v>22.699999999999989</v>
      </c>
      <c r="M1311">
        <f t="shared" si="163"/>
        <v>14161.983655299993</v>
      </c>
      <c r="N1311">
        <f t="shared" si="164"/>
        <v>18252.252572999991</v>
      </c>
      <c r="O1311">
        <f t="shared" si="165"/>
        <v>27.762281442827412</v>
      </c>
      <c r="P1311">
        <f t="shared" si="166"/>
        <v>510.11598900705059</v>
      </c>
      <c r="Q1311">
        <f t="shared" si="167"/>
        <v>4090.2689176999975</v>
      </c>
    </row>
    <row r="1312" spans="3:17">
      <c r="C1312">
        <v>100</v>
      </c>
      <c r="D1312">
        <v>50</v>
      </c>
      <c r="E1312">
        <f t="shared" si="160"/>
        <v>0.40806999999999999</v>
      </c>
      <c r="F1312">
        <v>0.1923</v>
      </c>
      <c r="G1312">
        <v>166.7</v>
      </c>
      <c r="H1312">
        <v>99.9</v>
      </c>
      <c r="I1312">
        <v>90.6</v>
      </c>
      <c r="J1312">
        <v>144.69999999999999</v>
      </c>
      <c r="K1312">
        <f t="shared" si="161"/>
        <v>9.3000000000000114</v>
      </c>
      <c r="L1312">
        <f t="shared" si="162"/>
        <v>22</v>
      </c>
      <c r="M1312">
        <f t="shared" si="163"/>
        <v>15868.246746300019</v>
      </c>
      <c r="N1312">
        <f t="shared" si="164"/>
        <v>17689.407780000001</v>
      </c>
      <c r="O1312">
        <f t="shared" si="165"/>
        <v>23.969494551385271</v>
      </c>
      <c r="P1312">
        <f t="shared" si="166"/>
        <v>662.01841312431611</v>
      </c>
      <c r="Q1312">
        <f t="shared" si="167"/>
        <v>1821.161033699982</v>
      </c>
    </row>
    <row r="1313" spans="3:17">
      <c r="C1313">
        <v>100</v>
      </c>
      <c r="D1313">
        <v>50</v>
      </c>
      <c r="E1313">
        <f t="shared" si="160"/>
        <v>0.40806999999999999</v>
      </c>
      <c r="F1313">
        <v>0.1923</v>
      </c>
      <c r="G1313">
        <v>167.5</v>
      </c>
      <c r="H1313">
        <v>97.7</v>
      </c>
      <c r="I1313">
        <v>90.2</v>
      </c>
      <c r="J1313">
        <v>145</v>
      </c>
      <c r="K1313">
        <f t="shared" si="161"/>
        <v>7.5</v>
      </c>
      <c r="L1313">
        <f t="shared" si="162"/>
        <v>22.5</v>
      </c>
      <c r="M1313">
        <f t="shared" si="163"/>
        <v>12796.9731825</v>
      </c>
      <c r="N1313">
        <f t="shared" si="164"/>
        <v>18091.439774999999</v>
      </c>
      <c r="O1313">
        <f t="shared" si="165"/>
        <v>30.538475154250673</v>
      </c>
      <c r="P1313">
        <f t="shared" si="166"/>
        <v>419.04427506161124</v>
      </c>
      <c r="Q1313">
        <f t="shared" si="167"/>
        <v>5294.466592499999</v>
      </c>
    </row>
    <row r="1314" spans="3:17">
      <c r="C1314">
        <v>100</v>
      </c>
      <c r="D1314">
        <v>50</v>
      </c>
      <c r="E1314">
        <f t="shared" si="160"/>
        <v>0.40806999999999999</v>
      </c>
      <c r="F1314">
        <v>0.1923</v>
      </c>
      <c r="G1314">
        <v>166.7</v>
      </c>
      <c r="H1314">
        <v>97.2</v>
      </c>
      <c r="I1314">
        <v>89.5</v>
      </c>
      <c r="J1314">
        <v>145.19999999999999</v>
      </c>
      <c r="K1314">
        <f t="shared" si="161"/>
        <v>7.7000000000000028</v>
      </c>
      <c r="L1314">
        <f t="shared" si="162"/>
        <v>21.5</v>
      </c>
      <c r="M1314">
        <f t="shared" si="163"/>
        <v>13138.225800700005</v>
      </c>
      <c r="N1314">
        <f t="shared" si="164"/>
        <v>17287.375785</v>
      </c>
      <c r="O1314">
        <f t="shared" si="165"/>
        <v>29.040499001195535</v>
      </c>
      <c r="P1314">
        <f t="shared" si="166"/>
        <v>452.41046994953956</v>
      </c>
      <c r="Q1314">
        <f t="shared" si="167"/>
        <v>4149.1499842999947</v>
      </c>
    </row>
    <row r="1315" spans="3:17">
      <c r="C1315">
        <v>100</v>
      </c>
      <c r="D1315">
        <v>50</v>
      </c>
      <c r="E1315">
        <f t="shared" si="160"/>
        <v>0.40806999999999999</v>
      </c>
      <c r="F1315">
        <v>0.1923</v>
      </c>
      <c r="G1315">
        <v>166.9</v>
      </c>
      <c r="H1315">
        <v>98.1</v>
      </c>
      <c r="I1315">
        <v>89.6</v>
      </c>
      <c r="J1315">
        <v>144.5</v>
      </c>
      <c r="K1315">
        <f t="shared" si="161"/>
        <v>8.5</v>
      </c>
      <c r="L1315">
        <f t="shared" si="162"/>
        <v>22.400000000000006</v>
      </c>
      <c r="M1315">
        <f t="shared" si="163"/>
        <v>14503.236273500001</v>
      </c>
      <c r="N1315">
        <f t="shared" si="164"/>
        <v>18011.033376000003</v>
      </c>
      <c r="O1315">
        <f t="shared" si="165"/>
        <v>27.233835981969623</v>
      </c>
      <c r="P1315">
        <f t="shared" si="166"/>
        <v>532.54474628921105</v>
      </c>
      <c r="Q1315">
        <f t="shared" si="167"/>
        <v>3507.7971025000024</v>
      </c>
    </row>
    <row r="1316" spans="3:17">
      <c r="C1316">
        <v>100</v>
      </c>
      <c r="D1316">
        <v>50</v>
      </c>
      <c r="E1316">
        <f t="shared" si="160"/>
        <v>0.40806999999999999</v>
      </c>
      <c r="F1316">
        <v>0.1923</v>
      </c>
      <c r="G1316">
        <v>165.8</v>
      </c>
      <c r="H1316">
        <v>97.8</v>
      </c>
      <c r="I1316">
        <v>90.6</v>
      </c>
      <c r="J1316">
        <v>145.4</v>
      </c>
      <c r="K1316">
        <f t="shared" si="161"/>
        <v>7.2000000000000028</v>
      </c>
      <c r="L1316">
        <f t="shared" si="162"/>
        <v>20.400000000000006</v>
      </c>
      <c r="M1316">
        <f t="shared" si="163"/>
        <v>12285.094255200005</v>
      </c>
      <c r="N1316">
        <f t="shared" si="164"/>
        <v>16402.905396000006</v>
      </c>
      <c r="O1316">
        <f t="shared" si="165"/>
        <v>28.86391185583977</v>
      </c>
      <c r="P1316">
        <f t="shared" si="166"/>
        <v>425.62125038898614</v>
      </c>
      <c r="Q1316">
        <f t="shared" si="167"/>
        <v>4117.8111408000004</v>
      </c>
    </row>
    <row r="1317" spans="3:17">
      <c r="C1317">
        <v>100</v>
      </c>
      <c r="D1317">
        <v>50</v>
      </c>
      <c r="E1317">
        <f t="shared" si="160"/>
        <v>0.40806999999999999</v>
      </c>
      <c r="F1317">
        <v>0.1923</v>
      </c>
      <c r="G1317">
        <v>165.9</v>
      </c>
      <c r="H1317">
        <v>99.7</v>
      </c>
      <c r="I1317">
        <v>90.8</v>
      </c>
      <c r="J1317">
        <v>143.80000000000001</v>
      </c>
      <c r="K1317">
        <f t="shared" si="161"/>
        <v>8.9000000000000057</v>
      </c>
      <c r="L1317">
        <f t="shared" si="162"/>
        <v>22.099999999999994</v>
      </c>
      <c r="M1317">
        <f t="shared" si="163"/>
        <v>15185.741509900012</v>
      </c>
      <c r="N1317">
        <f t="shared" si="164"/>
        <v>17769.814178999997</v>
      </c>
      <c r="O1317">
        <f t="shared" si="165"/>
        <v>24.795215175906854</v>
      </c>
      <c r="P1317">
        <f t="shared" si="166"/>
        <v>612.44644993667055</v>
      </c>
      <c r="Q1317">
        <f t="shared" si="167"/>
        <v>2584.0726690999854</v>
      </c>
    </row>
    <row r="1318" spans="3:17">
      <c r="C1318">
        <v>100</v>
      </c>
      <c r="D1318">
        <v>50</v>
      </c>
      <c r="E1318">
        <f t="shared" si="160"/>
        <v>0.40806999999999999</v>
      </c>
      <c r="F1318">
        <v>0.1923</v>
      </c>
      <c r="G1318">
        <v>166.2</v>
      </c>
      <c r="H1318">
        <v>98.8</v>
      </c>
      <c r="I1318">
        <v>88</v>
      </c>
      <c r="J1318">
        <v>141.6</v>
      </c>
      <c r="K1318">
        <f t="shared" si="161"/>
        <v>10.799999999999997</v>
      </c>
      <c r="L1318">
        <f t="shared" si="162"/>
        <v>24.599999999999994</v>
      </c>
      <c r="M1318">
        <f t="shared" si="163"/>
        <v>18427.641382799997</v>
      </c>
      <c r="N1318">
        <f t="shared" si="164"/>
        <v>19779.974153999996</v>
      </c>
      <c r="O1318">
        <f t="shared" si="165"/>
        <v>22.895765312624157</v>
      </c>
      <c r="P1318">
        <f t="shared" si="166"/>
        <v>804.84933048468372</v>
      </c>
      <c r="Q1318">
        <f t="shared" si="167"/>
        <v>1352.3327711999991</v>
      </c>
    </row>
    <row r="1319" spans="3:17">
      <c r="C1319">
        <v>100</v>
      </c>
      <c r="D1319">
        <v>50</v>
      </c>
      <c r="E1319">
        <f t="shared" si="160"/>
        <v>0.40806999999999999</v>
      </c>
      <c r="F1319">
        <v>0.1923</v>
      </c>
      <c r="G1319">
        <v>166.6</v>
      </c>
      <c r="H1319">
        <v>98.5</v>
      </c>
      <c r="I1319">
        <v>90.3</v>
      </c>
      <c r="J1319">
        <v>145.5</v>
      </c>
      <c r="K1319">
        <f t="shared" si="161"/>
        <v>8.2000000000000028</v>
      </c>
      <c r="L1319">
        <f t="shared" si="162"/>
        <v>21.099999999999994</v>
      </c>
      <c r="M1319">
        <f t="shared" si="163"/>
        <v>13991.357346200004</v>
      </c>
      <c r="N1319">
        <f t="shared" si="164"/>
        <v>16965.750188999995</v>
      </c>
      <c r="O1319">
        <f t="shared" si="165"/>
        <v>26.623994714176693</v>
      </c>
      <c r="P1319">
        <f t="shared" si="166"/>
        <v>525.5168315801202</v>
      </c>
      <c r="Q1319">
        <f t="shared" si="167"/>
        <v>2974.3928427999908</v>
      </c>
    </row>
    <row r="1320" spans="3:17">
      <c r="C1320">
        <v>100</v>
      </c>
      <c r="D1320">
        <v>50</v>
      </c>
      <c r="E1320">
        <f t="shared" si="160"/>
        <v>0.40806999999999999</v>
      </c>
      <c r="F1320">
        <v>0.1923</v>
      </c>
      <c r="G1320">
        <v>166.8</v>
      </c>
      <c r="H1320">
        <v>99.6</v>
      </c>
      <c r="I1320">
        <v>90.2</v>
      </c>
      <c r="J1320">
        <v>143.80000000000001</v>
      </c>
      <c r="K1320">
        <f t="shared" si="161"/>
        <v>9.3999999999999915</v>
      </c>
      <c r="L1320">
        <f t="shared" si="162"/>
        <v>23</v>
      </c>
      <c r="M1320">
        <f t="shared" si="163"/>
        <v>16038.873055399985</v>
      </c>
      <c r="N1320">
        <f t="shared" si="164"/>
        <v>18493.47177</v>
      </c>
      <c r="O1320">
        <f t="shared" si="165"/>
        <v>24.733015838648122</v>
      </c>
      <c r="P1320">
        <f t="shared" si="166"/>
        <v>648.48028077261165</v>
      </c>
      <c r="Q1320">
        <f t="shared" si="167"/>
        <v>2454.5987146000152</v>
      </c>
    </row>
    <row r="1321" spans="3:17">
      <c r="C1321">
        <v>100</v>
      </c>
      <c r="D1321">
        <v>50</v>
      </c>
      <c r="E1321">
        <f t="shared" si="160"/>
        <v>0.40806999999999999</v>
      </c>
      <c r="F1321">
        <v>0.1923</v>
      </c>
      <c r="G1321">
        <v>165.2</v>
      </c>
      <c r="H1321">
        <v>97.8</v>
      </c>
      <c r="I1321">
        <v>90.7</v>
      </c>
      <c r="J1321">
        <v>141.69999999999999</v>
      </c>
      <c r="K1321">
        <f t="shared" si="161"/>
        <v>7.0999999999999943</v>
      </c>
      <c r="L1321">
        <f t="shared" si="162"/>
        <v>23.5</v>
      </c>
      <c r="M1321">
        <f t="shared" si="163"/>
        <v>12114.467946099991</v>
      </c>
      <c r="N1321">
        <f t="shared" si="164"/>
        <v>18895.503765000001</v>
      </c>
      <c r="O1321">
        <f t="shared" si="165"/>
        <v>31.008642781033085</v>
      </c>
      <c r="P1321">
        <f t="shared" si="166"/>
        <v>390.68036713654527</v>
      </c>
      <c r="Q1321">
        <f t="shared" si="167"/>
        <v>6781.0358189000108</v>
      </c>
    </row>
    <row r="1322" spans="3:17">
      <c r="C1322">
        <v>100</v>
      </c>
      <c r="D1322">
        <v>50</v>
      </c>
      <c r="E1322">
        <f t="shared" si="160"/>
        <v>0.40806999999999999</v>
      </c>
      <c r="F1322">
        <v>0.1923</v>
      </c>
      <c r="G1322">
        <v>166</v>
      </c>
      <c r="H1322">
        <v>99.4</v>
      </c>
      <c r="I1322">
        <v>91.6</v>
      </c>
      <c r="J1322">
        <v>143.5</v>
      </c>
      <c r="K1322">
        <f t="shared" si="161"/>
        <v>7.8000000000000114</v>
      </c>
      <c r="L1322">
        <f t="shared" si="162"/>
        <v>22.5</v>
      </c>
      <c r="M1322">
        <f t="shared" si="163"/>
        <v>13308.85210980002</v>
      </c>
      <c r="N1322">
        <f t="shared" si="164"/>
        <v>18091.439774999999</v>
      </c>
      <c r="O1322">
        <f t="shared" si="165"/>
        <v>28.107280973632658</v>
      </c>
      <c r="P1322">
        <f t="shared" si="166"/>
        <v>473.50194144659554</v>
      </c>
      <c r="Q1322">
        <f t="shared" si="167"/>
        <v>4782.5876651999788</v>
      </c>
    </row>
    <row r="1323" spans="3:17">
      <c r="C1323">
        <v>100</v>
      </c>
      <c r="D1323">
        <v>50</v>
      </c>
      <c r="E1323">
        <f t="shared" si="160"/>
        <v>0.40806999999999999</v>
      </c>
      <c r="F1323">
        <v>0.1923</v>
      </c>
      <c r="G1323">
        <v>168.9</v>
      </c>
      <c r="H1323">
        <v>101.3</v>
      </c>
      <c r="I1323">
        <v>93.2</v>
      </c>
      <c r="J1323">
        <v>144.30000000000001</v>
      </c>
      <c r="K1323">
        <f t="shared" si="161"/>
        <v>8.0999999999999943</v>
      </c>
      <c r="L1323">
        <f t="shared" si="162"/>
        <v>24.599999999999994</v>
      </c>
      <c r="M1323">
        <f t="shared" si="163"/>
        <v>13820.731037099989</v>
      </c>
      <c r="N1323">
        <f t="shared" si="164"/>
        <v>19779.974153999996</v>
      </c>
      <c r="O1323">
        <f t="shared" si="165"/>
        <v>29.173692566687382</v>
      </c>
      <c r="P1323">
        <f t="shared" si="166"/>
        <v>473.7395173925118</v>
      </c>
      <c r="Q1323">
        <f t="shared" si="167"/>
        <v>5959.2431169000065</v>
      </c>
    </row>
    <row r="1324" spans="3:17">
      <c r="C1324">
        <v>100</v>
      </c>
      <c r="D1324">
        <v>50</v>
      </c>
      <c r="E1324">
        <f t="shared" si="160"/>
        <v>0.40806999999999999</v>
      </c>
      <c r="F1324">
        <v>0.1923</v>
      </c>
      <c r="G1324">
        <v>168.5</v>
      </c>
      <c r="H1324">
        <v>100.7</v>
      </c>
      <c r="I1324">
        <v>93.8</v>
      </c>
      <c r="J1324">
        <v>145.6</v>
      </c>
      <c r="K1324">
        <f t="shared" si="161"/>
        <v>6.9000000000000057</v>
      </c>
      <c r="L1324">
        <f t="shared" si="162"/>
        <v>22.900000000000006</v>
      </c>
      <c r="M1324">
        <f t="shared" si="163"/>
        <v>11773.21532790001</v>
      </c>
      <c r="N1324">
        <f t="shared" si="164"/>
        <v>18413.065371000008</v>
      </c>
      <c r="O1324">
        <f t="shared" si="165"/>
        <v>31.431572743598519</v>
      </c>
      <c r="P1324">
        <f t="shared" si="166"/>
        <v>374.56653613675093</v>
      </c>
      <c r="Q1324">
        <f t="shared" si="167"/>
        <v>6639.8500430999975</v>
      </c>
    </row>
    <row r="1325" spans="3:17">
      <c r="C1325">
        <v>100</v>
      </c>
      <c r="D1325">
        <v>50</v>
      </c>
      <c r="E1325">
        <f t="shared" si="160"/>
        <v>0.40806999999999999</v>
      </c>
      <c r="F1325">
        <v>0.1923</v>
      </c>
      <c r="G1325">
        <v>168.6</v>
      </c>
      <c r="H1325">
        <v>101.1</v>
      </c>
      <c r="I1325">
        <v>93</v>
      </c>
      <c r="J1325">
        <v>144.69999999999999</v>
      </c>
      <c r="K1325">
        <f t="shared" si="161"/>
        <v>8.0999999999999943</v>
      </c>
      <c r="L1325">
        <f t="shared" si="162"/>
        <v>23.900000000000006</v>
      </c>
      <c r="M1325">
        <f t="shared" si="163"/>
        <v>13820.731037099989</v>
      </c>
      <c r="N1325">
        <f t="shared" si="164"/>
        <v>19217.129361000003</v>
      </c>
      <c r="O1325">
        <f t="shared" si="165"/>
        <v>28.706440576580253</v>
      </c>
      <c r="P1325">
        <f t="shared" si="166"/>
        <v>481.45053024704981</v>
      </c>
      <c r="Q1325">
        <f t="shared" si="167"/>
        <v>5396.3983239000136</v>
      </c>
    </row>
    <row r="1326" spans="3:17">
      <c r="C1326">
        <v>100</v>
      </c>
      <c r="D1326">
        <v>50</v>
      </c>
      <c r="E1326">
        <f t="shared" si="160"/>
        <v>0.40806999999999999</v>
      </c>
      <c r="F1326">
        <v>0.1923</v>
      </c>
      <c r="G1326">
        <v>169.7</v>
      </c>
      <c r="H1326">
        <v>100.2</v>
      </c>
      <c r="I1326">
        <v>91.7</v>
      </c>
      <c r="J1326">
        <v>145.6</v>
      </c>
      <c r="K1326">
        <f t="shared" si="161"/>
        <v>8.5</v>
      </c>
      <c r="L1326">
        <f t="shared" si="162"/>
        <v>24.099999999999994</v>
      </c>
      <c r="M1326">
        <f t="shared" si="163"/>
        <v>14503.236273500001</v>
      </c>
      <c r="N1326">
        <f t="shared" si="164"/>
        <v>19377.942158999998</v>
      </c>
      <c r="O1326">
        <f t="shared" si="165"/>
        <v>28.825008312432097</v>
      </c>
      <c r="P1326">
        <f t="shared" si="166"/>
        <v>503.14768746293197</v>
      </c>
      <c r="Q1326">
        <f t="shared" si="167"/>
        <v>4874.7058854999977</v>
      </c>
    </row>
    <row r="1327" spans="3:17">
      <c r="C1327">
        <v>100</v>
      </c>
      <c r="D1327">
        <v>50</v>
      </c>
      <c r="E1327">
        <f t="shared" si="160"/>
        <v>0.40806999999999999</v>
      </c>
      <c r="F1327">
        <v>0.1923</v>
      </c>
      <c r="G1327">
        <v>167.9</v>
      </c>
      <c r="H1327">
        <v>100.2</v>
      </c>
      <c r="I1327">
        <v>92</v>
      </c>
      <c r="J1327">
        <v>145.19999999999999</v>
      </c>
      <c r="K1327">
        <f t="shared" si="161"/>
        <v>8.2000000000000028</v>
      </c>
      <c r="L1327">
        <f t="shared" si="162"/>
        <v>22.700000000000017</v>
      </c>
      <c r="M1327">
        <f t="shared" si="163"/>
        <v>13991.357346200004</v>
      </c>
      <c r="N1327">
        <f t="shared" si="164"/>
        <v>18252.252573000016</v>
      </c>
      <c r="O1327">
        <f t="shared" si="165"/>
        <v>27.737701866223908</v>
      </c>
      <c r="P1327">
        <f t="shared" si="166"/>
        <v>504.41660284903509</v>
      </c>
      <c r="Q1327">
        <f t="shared" si="167"/>
        <v>4260.8952268000121</v>
      </c>
    </row>
    <row r="1328" spans="3:17">
      <c r="C1328">
        <v>100</v>
      </c>
      <c r="D1328">
        <v>50</v>
      </c>
      <c r="E1328">
        <f t="shared" si="160"/>
        <v>0.40806999999999999</v>
      </c>
      <c r="F1328">
        <v>0.1923</v>
      </c>
      <c r="G1328">
        <v>169.3</v>
      </c>
      <c r="H1328">
        <v>99.1</v>
      </c>
      <c r="I1328">
        <v>91.8</v>
      </c>
      <c r="J1328">
        <v>147.5</v>
      </c>
      <c r="K1328">
        <f t="shared" si="161"/>
        <v>7.2999999999999972</v>
      </c>
      <c r="L1328">
        <f t="shared" si="162"/>
        <v>21.800000000000011</v>
      </c>
      <c r="M1328">
        <f t="shared" si="163"/>
        <v>12455.720564299996</v>
      </c>
      <c r="N1328">
        <f t="shared" si="164"/>
        <v>17528.59498200001</v>
      </c>
      <c r="O1328">
        <f t="shared" si="165"/>
        <v>30.800071844437021</v>
      </c>
      <c r="P1328">
        <f t="shared" si="166"/>
        <v>404.40556850680514</v>
      </c>
      <c r="Q1328">
        <f t="shared" si="167"/>
        <v>5072.8744177000135</v>
      </c>
    </row>
    <row r="1329" spans="3:17">
      <c r="C1329">
        <v>100</v>
      </c>
      <c r="D1329">
        <v>50</v>
      </c>
      <c r="E1329">
        <f t="shared" si="160"/>
        <v>0.40806999999999999</v>
      </c>
      <c r="F1329">
        <v>0.1923</v>
      </c>
      <c r="G1329">
        <v>170.7</v>
      </c>
      <c r="H1329">
        <v>102.4</v>
      </c>
      <c r="I1329">
        <v>92.1</v>
      </c>
      <c r="J1329">
        <v>146</v>
      </c>
      <c r="K1329">
        <f t="shared" si="161"/>
        <v>10.300000000000011</v>
      </c>
      <c r="L1329">
        <f t="shared" si="162"/>
        <v>24.699999999999989</v>
      </c>
      <c r="M1329">
        <f t="shared" si="163"/>
        <v>17574.509837300018</v>
      </c>
      <c r="N1329">
        <f t="shared" si="164"/>
        <v>19860.380552999992</v>
      </c>
      <c r="O1329">
        <f t="shared" si="165"/>
        <v>24.435167980285097</v>
      </c>
      <c r="P1329">
        <f t="shared" si="166"/>
        <v>719.23016250510625</v>
      </c>
      <c r="Q1329">
        <f t="shared" si="167"/>
        <v>2285.8707156999735</v>
      </c>
    </row>
    <row r="1330" spans="3:17">
      <c r="C1330">
        <v>100</v>
      </c>
      <c r="D1330">
        <v>50</v>
      </c>
      <c r="E1330">
        <f t="shared" si="160"/>
        <v>0.40806999999999999</v>
      </c>
      <c r="F1330">
        <v>0.1923</v>
      </c>
      <c r="G1330">
        <v>168.9</v>
      </c>
      <c r="H1330">
        <v>102.2</v>
      </c>
      <c r="I1330">
        <v>94.2</v>
      </c>
      <c r="J1330">
        <v>144.19999999999999</v>
      </c>
      <c r="K1330">
        <f t="shared" si="161"/>
        <v>8</v>
      </c>
      <c r="L1330">
        <f t="shared" si="162"/>
        <v>24.700000000000017</v>
      </c>
      <c r="M1330">
        <f t="shared" si="163"/>
        <v>13650.104728</v>
      </c>
      <c r="N1330">
        <f t="shared" si="164"/>
        <v>19860.380553000014</v>
      </c>
      <c r="O1330">
        <f t="shared" si="165"/>
        <v>29.002598525489287</v>
      </c>
      <c r="P1330">
        <f t="shared" si="166"/>
        <v>470.65109410811721</v>
      </c>
      <c r="Q1330">
        <f t="shared" si="167"/>
        <v>6210.2758250000134</v>
      </c>
    </row>
    <row r="1331" spans="3:17">
      <c r="C1331">
        <v>100</v>
      </c>
      <c r="D1331">
        <v>50</v>
      </c>
      <c r="E1331">
        <f t="shared" si="160"/>
        <v>0.40806999999999999</v>
      </c>
      <c r="F1331">
        <v>0.1923</v>
      </c>
      <c r="G1331">
        <v>170.6</v>
      </c>
      <c r="H1331">
        <v>102.3</v>
      </c>
      <c r="I1331">
        <v>92.7</v>
      </c>
      <c r="J1331">
        <v>146.6</v>
      </c>
      <c r="K1331">
        <f t="shared" si="161"/>
        <v>9.5999999999999943</v>
      </c>
      <c r="L1331">
        <f t="shared" si="162"/>
        <v>24</v>
      </c>
      <c r="M1331">
        <f t="shared" si="163"/>
        <v>16380.125673599992</v>
      </c>
      <c r="N1331">
        <f t="shared" si="164"/>
        <v>19297.535760000002</v>
      </c>
      <c r="O1331">
        <f t="shared" si="165"/>
        <v>25.511954239946427</v>
      </c>
      <c r="P1331">
        <f t="shared" si="166"/>
        <v>642.05687731879493</v>
      </c>
      <c r="Q1331">
        <f t="shared" si="167"/>
        <v>2917.4100864000102</v>
      </c>
    </row>
    <row r="1332" spans="3:17">
      <c r="C1332">
        <v>100</v>
      </c>
      <c r="D1332">
        <v>50</v>
      </c>
      <c r="E1332">
        <f t="shared" si="160"/>
        <v>0.40806999999999999</v>
      </c>
      <c r="F1332">
        <v>0.1923</v>
      </c>
      <c r="G1332">
        <v>169.7</v>
      </c>
      <c r="H1332">
        <v>101.4</v>
      </c>
      <c r="I1332">
        <v>93.7</v>
      </c>
      <c r="J1332">
        <v>146.69999999999999</v>
      </c>
      <c r="K1332">
        <f t="shared" si="161"/>
        <v>7.7000000000000028</v>
      </c>
      <c r="L1332">
        <f t="shared" si="162"/>
        <v>23</v>
      </c>
      <c r="M1332">
        <f t="shared" si="163"/>
        <v>13138.225800700005</v>
      </c>
      <c r="N1332">
        <f t="shared" si="164"/>
        <v>18493.47177</v>
      </c>
      <c r="O1332">
        <f t="shared" si="165"/>
        <v>29.569428089443896</v>
      </c>
      <c r="P1332">
        <f t="shared" si="166"/>
        <v>444.31788673620883</v>
      </c>
      <c r="Q1332">
        <f t="shared" si="167"/>
        <v>5355.2459692999946</v>
      </c>
    </row>
    <row r="1333" spans="3:17">
      <c r="C1333">
        <v>100</v>
      </c>
      <c r="D1333">
        <v>50</v>
      </c>
      <c r="E1333">
        <f t="shared" si="160"/>
        <v>0.40806999999999999</v>
      </c>
      <c r="F1333">
        <v>0.1923</v>
      </c>
      <c r="G1333">
        <v>172.2</v>
      </c>
      <c r="H1333">
        <v>103.1</v>
      </c>
      <c r="I1333">
        <v>93.5</v>
      </c>
      <c r="J1333">
        <v>147.19999999999999</v>
      </c>
      <c r="K1333">
        <f t="shared" si="161"/>
        <v>9.5999999999999943</v>
      </c>
      <c r="L1333">
        <f t="shared" si="162"/>
        <v>25</v>
      </c>
      <c r="M1333">
        <f t="shared" si="163"/>
        <v>16380.125673599992</v>
      </c>
      <c r="N1333">
        <f t="shared" si="164"/>
        <v>20101.599750000001</v>
      </c>
      <c r="O1333">
        <f t="shared" si="165"/>
        <v>26.589161082120473</v>
      </c>
      <c r="P1333">
        <f t="shared" si="166"/>
        <v>616.04522320241949</v>
      </c>
      <c r="Q1333">
        <f t="shared" si="167"/>
        <v>3721.4740764000089</v>
      </c>
    </row>
    <row r="1334" spans="3:17">
      <c r="C1334">
        <v>100</v>
      </c>
      <c r="D1334">
        <v>50</v>
      </c>
      <c r="E1334">
        <f t="shared" si="160"/>
        <v>0.40806999999999999</v>
      </c>
      <c r="F1334">
        <v>0.1923</v>
      </c>
      <c r="G1334">
        <v>172.2</v>
      </c>
      <c r="H1334">
        <v>104.3</v>
      </c>
      <c r="I1334">
        <v>92.6</v>
      </c>
      <c r="J1334">
        <v>146</v>
      </c>
      <c r="K1334">
        <f t="shared" si="161"/>
        <v>11.700000000000003</v>
      </c>
      <c r="L1334">
        <f t="shared" si="162"/>
        <v>26.199999999999989</v>
      </c>
      <c r="M1334">
        <f t="shared" si="163"/>
        <v>19963.278164700005</v>
      </c>
      <c r="N1334">
        <f t="shared" si="164"/>
        <v>21066.476537999992</v>
      </c>
      <c r="O1334">
        <f t="shared" si="165"/>
        <v>22.428011202228088</v>
      </c>
      <c r="P1334">
        <f t="shared" si="166"/>
        <v>890.10469919494119</v>
      </c>
      <c r="Q1334">
        <f t="shared" si="167"/>
        <v>1103.198373299987</v>
      </c>
    </row>
    <row r="1335" spans="3:17">
      <c r="C1335">
        <v>100</v>
      </c>
      <c r="D1335">
        <v>50</v>
      </c>
      <c r="E1335">
        <f t="shared" si="160"/>
        <v>0.40806999999999999</v>
      </c>
      <c r="F1335">
        <v>0.1923</v>
      </c>
      <c r="G1335">
        <v>171.1</v>
      </c>
      <c r="H1335">
        <v>102.9</v>
      </c>
      <c r="I1335">
        <v>93.2</v>
      </c>
      <c r="J1335">
        <v>145.4</v>
      </c>
      <c r="K1335">
        <f t="shared" si="161"/>
        <v>9.7000000000000028</v>
      </c>
      <c r="L1335">
        <f t="shared" si="162"/>
        <v>25.699999999999989</v>
      </c>
      <c r="M1335">
        <f t="shared" si="163"/>
        <v>16550.751982700007</v>
      </c>
      <c r="N1335">
        <f t="shared" si="164"/>
        <v>20664.444542999991</v>
      </c>
      <c r="O1335">
        <f t="shared" si="165"/>
        <v>26.406044423804758</v>
      </c>
      <c r="P1335">
        <f t="shared" si="166"/>
        <v>626.77891913942574</v>
      </c>
      <c r="Q1335">
        <f t="shared" si="167"/>
        <v>4113.6925602999836</v>
      </c>
    </row>
    <row r="1336" spans="3:17">
      <c r="C1336">
        <v>100</v>
      </c>
      <c r="D1336">
        <v>50</v>
      </c>
      <c r="E1336">
        <f t="shared" si="160"/>
        <v>0.40806999999999999</v>
      </c>
      <c r="F1336">
        <v>0.1923</v>
      </c>
      <c r="G1336">
        <v>170.2</v>
      </c>
      <c r="H1336">
        <v>106.4</v>
      </c>
      <c r="I1336">
        <v>92.5</v>
      </c>
      <c r="J1336">
        <v>147.80000000000001</v>
      </c>
      <c r="K1336">
        <f t="shared" si="161"/>
        <v>13.900000000000006</v>
      </c>
      <c r="L1336">
        <f t="shared" si="162"/>
        <v>22.399999999999977</v>
      </c>
      <c r="M1336">
        <f t="shared" si="163"/>
        <v>23717.05696490001</v>
      </c>
      <c r="N1336">
        <f t="shared" si="164"/>
        <v>18011.033375999981</v>
      </c>
      <c r="O1336">
        <f t="shared" si="165"/>
        <v>13.501184795166818</v>
      </c>
      <c r="P1336">
        <f t="shared" si="166"/>
        <v>1756.6648649524664</v>
      </c>
      <c r="Q1336">
        <f t="shared" si="167"/>
        <v>-5706.0235889000287</v>
      </c>
    </row>
    <row r="1337" spans="3:17">
      <c r="C1337">
        <v>100</v>
      </c>
      <c r="D1337">
        <v>50</v>
      </c>
      <c r="E1337">
        <f t="shared" si="160"/>
        <v>0.40806999999999999</v>
      </c>
      <c r="F1337">
        <v>0.1923</v>
      </c>
      <c r="G1337">
        <v>170.4</v>
      </c>
      <c r="H1337">
        <v>103.2</v>
      </c>
      <c r="I1337">
        <v>93.3</v>
      </c>
      <c r="J1337">
        <v>147.80000000000001</v>
      </c>
      <c r="K1337">
        <f t="shared" si="161"/>
        <v>9.9000000000000057</v>
      </c>
      <c r="L1337">
        <f t="shared" si="162"/>
        <v>22.599999999999994</v>
      </c>
      <c r="M1337">
        <f t="shared" si="163"/>
        <v>16892.004600900011</v>
      </c>
      <c r="N1337">
        <f t="shared" si="164"/>
        <v>18171.846173999995</v>
      </c>
      <c r="O1337">
        <f t="shared" si="165"/>
        <v>23.201880668074828</v>
      </c>
      <c r="P1337">
        <f t="shared" si="166"/>
        <v>728.04462890557659</v>
      </c>
      <c r="Q1337">
        <f t="shared" si="167"/>
        <v>1279.8415730999841</v>
      </c>
    </row>
    <row r="1338" spans="3:17">
      <c r="C1338">
        <v>100</v>
      </c>
      <c r="D1338">
        <v>50</v>
      </c>
      <c r="E1338">
        <f t="shared" si="160"/>
        <v>0.40806999999999999</v>
      </c>
      <c r="F1338">
        <v>0.1923</v>
      </c>
      <c r="G1338">
        <v>170.3</v>
      </c>
      <c r="H1338">
        <v>103.5</v>
      </c>
      <c r="I1338">
        <v>94</v>
      </c>
      <c r="J1338">
        <v>147.1</v>
      </c>
      <c r="K1338">
        <f t="shared" si="161"/>
        <v>9.5</v>
      </c>
      <c r="L1338">
        <f t="shared" si="162"/>
        <v>23.200000000000017</v>
      </c>
      <c r="M1338">
        <f t="shared" si="163"/>
        <v>16209.4993645</v>
      </c>
      <c r="N1338">
        <f t="shared" si="164"/>
        <v>18654.284568000014</v>
      </c>
      <c r="O1338">
        <f t="shared" si="165"/>
        <v>24.481082012612788</v>
      </c>
      <c r="P1338">
        <f t="shared" si="166"/>
        <v>662.12348605134264</v>
      </c>
      <c r="Q1338">
        <f t="shared" si="167"/>
        <v>2444.7852035000142</v>
      </c>
    </row>
    <row r="1339" spans="3:17">
      <c r="C1339">
        <v>100</v>
      </c>
      <c r="D1339">
        <v>50</v>
      </c>
      <c r="E1339">
        <f t="shared" si="160"/>
        <v>0.40806999999999999</v>
      </c>
      <c r="F1339">
        <v>0.1923</v>
      </c>
      <c r="G1339">
        <v>171.9</v>
      </c>
      <c r="H1339">
        <v>101.4</v>
      </c>
      <c r="I1339">
        <v>92.2</v>
      </c>
      <c r="J1339">
        <v>147.9</v>
      </c>
      <c r="K1339">
        <f t="shared" si="161"/>
        <v>9.2000000000000028</v>
      </c>
      <c r="L1339">
        <f t="shared" si="162"/>
        <v>24</v>
      </c>
      <c r="M1339">
        <f t="shared" si="163"/>
        <v>15697.620437200005</v>
      </c>
      <c r="N1339">
        <f t="shared" si="164"/>
        <v>19297.535760000002</v>
      </c>
      <c r="O1339">
        <f t="shared" si="165"/>
        <v>27.467567830602864</v>
      </c>
      <c r="P1339">
        <f t="shared" si="166"/>
        <v>571.4965567395659</v>
      </c>
      <c r="Q1339">
        <f t="shared" si="167"/>
        <v>3599.9153227999977</v>
      </c>
    </row>
    <row r="1340" spans="3:17">
      <c r="C1340">
        <v>100</v>
      </c>
      <c r="D1340">
        <v>50</v>
      </c>
      <c r="E1340">
        <f t="shared" si="160"/>
        <v>0.40806999999999999</v>
      </c>
      <c r="F1340">
        <v>0.1923</v>
      </c>
      <c r="G1340">
        <v>171.6</v>
      </c>
      <c r="H1340">
        <v>103.5</v>
      </c>
      <c r="I1340">
        <v>93.7</v>
      </c>
      <c r="J1340">
        <v>148.30000000000001</v>
      </c>
      <c r="K1340">
        <f t="shared" si="161"/>
        <v>9.7999999999999972</v>
      </c>
      <c r="L1340">
        <f t="shared" si="162"/>
        <v>23.299999999999983</v>
      </c>
      <c r="M1340">
        <f t="shared" si="163"/>
        <v>16721.378291799996</v>
      </c>
      <c r="N1340">
        <f t="shared" si="164"/>
        <v>18734.690966999988</v>
      </c>
      <c r="O1340">
        <f t="shared" si="165"/>
        <v>24.402684931040262</v>
      </c>
      <c r="P1340">
        <f t="shared" si="166"/>
        <v>685.22698789305639</v>
      </c>
      <c r="Q1340">
        <f t="shared" si="167"/>
        <v>2013.3126751999916</v>
      </c>
    </row>
    <row r="1341" spans="3:17">
      <c r="C1341">
        <v>100</v>
      </c>
      <c r="D1341">
        <v>50</v>
      </c>
      <c r="E1341">
        <f t="shared" si="160"/>
        <v>0.40806999999999999</v>
      </c>
      <c r="F1341">
        <v>0.1923</v>
      </c>
      <c r="G1341">
        <v>170.9</v>
      </c>
      <c r="H1341">
        <v>101.8</v>
      </c>
      <c r="I1341">
        <v>92.8</v>
      </c>
      <c r="J1341">
        <v>148.6</v>
      </c>
      <c r="K1341">
        <f t="shared" si="161"/>
        <v>9</v>
      </c>
      <c r="L1341">
        <f t="shared" si="162"/>
        <v>22.300000000000011</v>
      </c>
      <c r="M1341">
        <f t="shared" si="163"/>
        <v>15356.367819000001</v>
      </c>
      <c r="N1341">
        <f t="shared" si="164"/>
        <v>17930.626977000011</v>
      </c>
      <c r="O1341">
        <f t="shared" si="165"/>
        <v>25.971142346836736</v>
      </c>
      <c r="P1341">
        <f t="shared" si="166"/>
        <v>591.28580537276196</v>
      </c>
      <c r="Q1341">
        <f t="shared" si="167"/>
        <v>2574.2591580000098</v>
      </c>
    </row>
    <row r="1342" spans="3:17">
      <c r="C1342">
        <v>100</v>
      </c>
      <c r="D1342">
        <v>50</v>
      </c>
      <c r="E1342">
        <f t="shared" si="160"/>
        <v>0.40806999999999999</v>
      </c>
      <c r="F1342">
        <v>0.1923</v>
      </c>
      <c r="G1342">
        <v>169.3</v>
      </c>
      <c r="H1342">
        <v>103.6</v>
      </c>
      <c r="I1342">
        <v>92.3</v>
      </c>
      <c r="J1342">
        <v>147.1</v>
      </c>
      <c r="K1342">
        <f t="shared" si="161"/>
        <v>11.299999999999997</v>
      </c>
      <c r="L1342">
        <f t="shared" si="162"/>
        <v>22.200000000000017</v>
      </c>
      <c r="M1342">
        <f t="shared" si="163"/>
        <v>19280.772928299994</v>
      </c>
      <c r="N1342">
        <f t="shared" si="164"/>
        <v>17850.220578000015</v>
      </c>
      <c r="O1342">
        <f t="shared" si="165"/>
        <v>19.08782995021333</v>
      </c>
      <c r="P1342">
        <f t="shared" si="166"/>
        <v>1010.1081672767368</v>
      </c>
      <c r="Q1342">
        <f t="shared" si="167"/>
        <v>-1430.5523502999786</v>
      </c>
    </row>
    <row r="1343" spans="3:17">
      <c r="C1343">
        <v>100</v>
      </c>
      <c r="D1343">
        <v>50</v>
      </c>
      <c r="E1343">
        <f t="shared" si="160"/>
        <v>0.40806999999999999</v>
      </c>
      <c r="F1343">
        <v>0.1923</v>
      </c>
      <c r="G1343">
        <v>170.4</v>
      </c>
      <c r="H1343">
        <v>102.3</v>
      </c>
      <c r="I1343">
        <v>92.4</v>
      </c>
      <c r="J1343">
        <v>147.9</v>
      </c>
      <c r="K1343">
        <f t="shared" si="161"/>
        <v>9.8999999999999915</v>
      </c>
      <c r="L1343">
        <f t="shared" si="162"/>
        <v>22.5</v>
      </c>
      <c r="M1343">
        <f t="shared" si="163"/>
        <v>16892.004600899985</v>
      </c>
      <c r="N1343">
        <f t="shared" si="164"/>
        <v>18091.439774999999</v>
      </c>
      <c r="O1343">
        <f t="shared" si="165"/>
        <v>23.472380666327755</v>
      </c>
      <c r="P1343">
        <f t="shared" si="166"/>
        <v>719.65450974184171</v>
      </c>
      <c r="Q1343">
        <f t="shared" si="167"/>
        <v>1199.4351741000137</v>
      </c>
    </row>
    <row r="1344" spans="3:17">
      <c r="C1344">
        <v>100</v>
      </c>
      <c r="D1344">
        <v>50</v>
      </c>
      <c r="E1344">
        <f t="shared" si="160"/>
        <v>0.40806999999999999</v>
      </c>
      <c r="F1344">
        <v>0.1923</v>
      </c>
      <c r="G1344">
        <v>169.6</v>
      </c>
      <c r="H1344">
        <v>102.2</v>
      </c>
      <c r="I1344">
        <v>92.3</v>
      </c>
      <c r="J1344">
        <v>148</v>
      </c>
      <c r="K1344">
        <f t="shared" si="161"/>
        <v>9.9000000000000057</v>
      </c>
      <c r="L1344">
        <f t="shared" si="162"/>
        <v>21.599999999999994</v>
      </c>
      <c r="M1344">
        <f t="shared" si="163"/>
        <v>16892.004600900011</v>
      </c>
      <c r="N1344">
        <f t="shared" si="164"/>
        <v>17367.782183999996</v>
      </c>
      <c r="O1344">
        <f t="shared" si="165"/>
        <v>22.353418982225222</v>
      </c>
      <c r="P1344">
        <f t="shared" si="166"/>
        <v>755.67878964430599</v>
      </c>
      <c r="Q1344">
        <f t="shared" si="167"/>
        <v>475.77758309998535</v>
      </c>
    </row>
    <row r="1345" spans="3:17">
      <c r="C1345">
        <v>100</v>
      </c>
      <c r="D1345">
        <v>50</v>
      </c>
      <c r="E1345">
        <f t="shared" si="160"/>
        <v>0.40806999999999999</v>
      </c>
      <c r="F1345">
        <v>0.1923</v>
      </c>
      <c r="G1345">
        <v>168.7</v>
      </c>
      <c r="H1345">
        <v>102.3</v>
      </c>
      <c r="I1345">
        <v>92.4</v>
      </c>
      <c r="J1345">
        <v>147.80000000000001</v>
      </c>
      <c r="K1345">
        <f t="shared" si="161"/>
        <v>9.8999999999999915</v>
      </c>
      <c r="L1345">
        <f t="shared" si="162"/>
        <v>20.899999999999977</v>
      </c>
      <c r="M1345">
        <f t="shared" si="163"/>
        <v>16892.004600899985</v>
      </c>
      <c r="N1345">
        <f t="shared" si="164"/>
        <v>16804.937390999981</v>
      </c>
      <c r="O1345">
        <f t="shared" si="165"/>
        <v>21.278216826514377</v>
      </c>
      <c r="P1345">
        <f t="shared" si="166"/>
        <v>793.86373109287911</v>
      </c>
      <c r="Q1345">
        <f t="shared" si="167"/>
        <v>-87.067209900003945</v>
      </c>
    </row>
    <row r="1346" spans="3:17">
      <c r="C1346">
        <v>100</v>
      </c>
      <c r="D1346">
        <v>50</v>
      </c>
      <c r="E1346">
        <f t="shared" si="160"/>
        <v>0.40806999999999999</v>
      </c>
      <c r="F1346">
        <v>0.1923</v>
      </c>
      <c r="G1346">
        <v>166</v>
      </c>
      <c r="H1346">
        <v>99.2</v>
      </c>
      <c r="I1346">
        <v>93.8</v>
      </c>
      <c r="J1346">
        <v>149</v>
      </c>
      <c r="K1346">
        <f t="shared" si="161"/>
        <v>5.4000000000000057</v>
      </c>
      <c r="L1346">
        <f t="shared" si="162"/>
        <v>17</v>
      </c>
      <c r="M1346">
        <f t="shared" si="163"/>
        <v>9213.8206914000111</v>
      </c>
      <c r="N1346">
        <f t="shared" si="164"/>
        <v>13669.08783</v>
      </c>
      <c r="O1346">
        <f t="shared" si="165"/>
        <v>31.231064327363786</v>
      </c>
      <c r="P1346">
        <f t="shared" si="166"/>
        <v>295.0210276159919</v>
      </c>
      <c r="Q1346">
        <f t="shared" si="167"/>
        <v>4455.2671385999893</v>
      </c>
    </row>
    <row r="1347" spans="3:17">
      <c r="C1347">
        <v>100</v>
      </c>
      <c r="D1347">
        <v>50</v>
      </c>
      <c r="E1347">
        <f t="shared" ref="E1347:E1410" si="168" xml:space="preserve"> (5.7214*C1347 - 164.07)/1000</f>
        <v>0.40806999999999999</v>
      </c>
      <c r="F1347">
        <v>0.1923</v>
      </c>
      <c r="G1347">
        <v>168.1</v>
      </c>
      <c r="H1347">
        <v>97.7</v>
      </c>
      <c r="I1347">
        <v>89.6</v>
      </c>
      <c r="J1347">
        <v>146.6</v>
      </c>
      <c r="K1347">
        <f t="shared" ref="K1347:K1410" si="169" xml:space="preserve"> H1347 - I1347</f>
        <v>8.1000000000000085</v>
      </c>
      <c r="L1347">
        <f t="shared" ref="L1347:L1410" si="170" xml:space="preserve"> G1347 - J1347</f>
        <v>21.5</v>
      </c>
      <c r="M1347">
        <f t="shared" ref="M1347:M1410" si="171" xml:space="preserve"> 4181.3*K1347*E1347</f>
        <v>13820.731037100015</v>
      </c>
      <c r="N1347">
        <f t="shared" ref="N1347:N1410" si="172">4181.3*L1347*F1347</f>
        <v>17287.375785</v>
      </c>
      <c r="O1347">
        <f t="shared" ref="O1347:O1410" si="173" xml:space="preserve"> ( (G1347 - H1347) - (J1347-I1347))/(LN( (G1347-I1347)/(J1347-H1347)))</f>
        <v>28.310583169731515</v>
      </c>
      <c r="P1347">
        <f t="shared" ref="P1347:P1410" si="174" xml:space="preserve"> M1347/O1347</f>
        <v>488.18249183494601</v>
      </c>
      <c r="Q1347">
        <f t="shared" ref="Q1347:Q1410" si="175" xml:space="preserve"> N1347 - M1347</f>
        <v>3466.6447478999853</v>
      </c>
    </row>
    <row r="1348" spans="3:17">
      <c r="C1348">
        <v>100</v>
      </c>
      <c r="D1348">
        <v>50</v>
      </c>
      <c r="E1348">
        <f t="shared" si="168"/>
        <v>0.40806999999999999</v>
      </c>
      <c r="F1348">
        <v>0.1923</v>
      </c>
      <c r="G1348">
        <v>168.7</v>
      </c>
      <c r="H1348">
        <v>97.9</v>
      </c>
      <c r="I1348">
        <v>91.7</v>
      </c>
      <c r="J1348">
        <v>146</v>
      </c>
      <c r="K1348">
        <f t="shared" si="169"/>
        <v>6.2000000000000028</v>
      </c>
      <c r="L1348">
        <f t="shared" si="170"/>
        <v>22.699999999999989</v>
      </c>
      <c r="M1348">
        <f t="shared" si="171"/>
        <v>10578.831164200004</v>
      </c>
      <c r="N1348">
        <f t="shared" si="172"/>
        <v>18252.252572999991</v>
      </c>
      <c r="O1348">
        <f t="shared" si="173"/>
        <v>35.067342972712154</v>
      </c>
      <c r="P1348">
        <f t="shared" si="174"/>
        <v>301.67187666405124</v>
      </c>
      <c r="Q1348">
        <f t="shared" si="175"/>
        <v>7673.4214087999862</v>
      </c>
    </row>
    <row r="1349" spans="3:17">
      <c r="C1349">
        <v>100</v>
      </c>
      <c r="D1349">
        <v>50</v>
      </c>
      <c r="E1349">
        <f t="shared" si="168"/>
        <v>0.40806999999999999</v>
      </c>
      <c r="F1349">
        <v>0.1923</v>
      </c>
      <c r="G1349">
        <v>169.1</v>
      </c>
      <c r="H1349">
        <v>100.5</v>
      </c>
      <c r="I1349">
        <v>91.3</v>
      </c>
      <c r="J1349">
        <v>145.69999999999999</v>
      </c>
      <c r="K1349">
        <f t="shared" si="169"/>
        <v>9.2000000000000028</v>
      </c>
      <c r="L1349">
        <f t="shared" si="170"/>
        <v>23.400000000000006</v>
      </c>
      <c r="M1349">
        <f t="shared" si="171"/>
        <v>15697.620437200005</v>
      </c>
      <c r="N1349">
        <f t="shared" si="172"/>
        <v>18815.097366000005</v>
      </c>
      <c r="O1349">
        <f t="shared" si="173"/>
        <v>26.148877431174</v>
      </c>
      <c r="P1349">
        <f t="shared" si="174"/>
        <v>600.3171829657864</v>
      </c>
      <c r="Q1349">
        <f t="shared" si="175"/>
        <v>3117.4769288000007</v>
      </c>
    </row>
    <row r="1350" spans="3:17">
      <c r="C1350">
        <v>100</v>
      </c>
      <c r="D1350">
        <v>50</v>
      </c>
      <c r="E1350">
        <f t="shared" si="168"/>
        <v>0.40806999999999999</v>
      </c>
      <c r="F1350">
        <v>0.1923</v>
      </c>
      <c r="G1350">
        <v>166.7</v>
      </c>
      <c r="H1350">
        <v>100.8</v>
      </c>
      <c r="I1350">
        <v>90</v>
      </c>
      <c r="J1350">
        <v>146.19999999999999</v>
      </c>
      <c r="K1350">
        <f t="shared" si="169"/>
        <v>10.799999999999997</v>
      </c>
      <c r="L1350">
        <f t="shared" si="170"/>
        <v>20.5</v>
      </c>
      <c r="M1350">
        <f t="shared" si="171"/>
        <v>18427.641382799997</v>
      </c>
      <c r="N1350">
        <f t="shared" si="172"/>
        <v>16483.311795000001</v>
      </c>
      <c r="O1350">
        <f t="shared" si="173"/>
        <v>18.497697014735529</v>
      </c>
      <c r="P1350">
        <f t="shared" si="174"/>
        <v>996.21273762459589</v>
      </c>
      <c r="Q1350">
        <f t="shared" si="175"/>
        <v>-1944.3295877999954</v>
      </c>
    </row>
    <row r="1351" spans="3:17">
      <c r="C1351">
        <v>100</v>
      </c>
      <c r="D1351">
        <v>50</v>
      </c>
      <c r="E1351">
        <f t="shared" si="168"/>
        <v>0.40806999999999999</v>
      </c>
      <c r="F1351">
        <v>0.1923</v>
      </c>
      <c r="G1351">
        <v>170.8</v>
      </c>
      <c r="H1351">
        <v>101.8</v>
      </c>
      <c r="I1351">
        <v>91.2</v>
      </c>
      <c r="J1351">
        <v>146.80000000000001</v>
      </c>
      <c r="K1351">
        <f t="shared" si="169"/>
        <v>10.599999999999994</v>
      </c>
      <c r="L1351">
        <f t="shared" si="170"/>
        <v>24</v>
      </c>
      <c r="M1351">
        <f t="shared" si="171"/>
        <v>18086.388764599989</v>
      </c>
      <c r="N1351">
        <f t="shared" si="172"/>
        <v>19297.535760000002</v>
      </c>
      <c r="O1351">
        <f t="shared" si="173"/>
        <v>23.494279542017974</v>
      </c>
      <c r="P1351">
        <f t="shared" si="174"/>
        <v>769.82095715059802</v>
      </c>
      <c r="Q1351">
        <f t="shared" si="175"/>
        <v>1211.1469954000131</v>
      </c>
    </row>
    <row r="1352" spans="3:17">
      <c r="C1352">
        <v>100</v>
      </c>
      <c r="D1352">
        <v>50</v>
      </c>
      <c r="E1352">
        <f t="shared" si="168"/>
        <v>0.40806999999999999</v>
      </c>
      <c r="F1352">
        <v>0.1923</v>
      </c>
      <c r="G1352">
        <v>170.4</v>
      </c>
      <c r="H1352">
        <v>99.3</v>
      </c>
      <c r="I1352">
        <v>89.6</v>
      </c>
      <c r="J1352">
        <v>145.80000000000001</v>
      </c>
      <c r="K1352">
        <f t="shared" si="169"/>
        <v>9.7000000000000028</v>
      </c>
      <c r="L1352">
        <f t="shared" si="170"/>
        <v>24.599999999999994</v>
      </c>
      <c r="M1352">
        <f t="shared" si="171"/>
        <v>16550.751982700007</v>
      </c>
      <c r="N1352">
        <f t="shared" si="172"/>
        <v>19779.974153999996</v>
      </c>
      <c r="O1352">
        <f t="shared" si="173"/>
        <v>26.967122500119217</v>
      </c>
      <c r="P1352">
        <f t="shared" si="174"/>
        <v>613.7381540291085</v>
      </c>
      <c r="Q1352">
        <f t="shared" si="175"/>
        <v>3229.222171299989</v>
      </c>
    </row>
    <row r="1353" spans="3:17">
      <c r="C1353">
        <v>100</v>
      </c>
      <c r="D1353">
        <v>50</v>
      </c>
      <c r="E1353">
        <f t="shared" si="168"/>
        <v>0.40806999999999999</v>
      </c>
      <c r="F1353">
        <v>0.1923</v>
      </c>
      <c r="G1353">
        <v>171.5</v>
      </c>
      <c r="H1353">
        <v>99.3</v>
      </c>
      <c r="I1353">
        <v>90.3</v>
      </c>
      <c r="J1353">
        <v>146.19999999999999</v>
      </c>
      <c r="K1353">
        <f t="shared" si="169"/>
        <v>9</v>
      </c>
      <c r="L1353">
        <f t="shared" si="170"/>
        <v>25.300000000000011</v>
      </c>
      <c r="M1353">
        <f t="shared" si="171"/>
        <v>15356.367819000001</v>
      </c>
      <c r="N1353">
        <f t="shared" si="172"/>
        <v>20342.818947000011</v>
      </c>
      <c r="O1353">
        <f t="shared" si="173"/>
        <v>29.695886518608059</v>
      </c>
      <c r="P1353">
        <f t="shared" si="174"/>
        <v>517.12104332623244</v>
      </c>
      <c r="Q1353">
        <f t="shared" si="175"/>
        <v>4986.4511280000097</v>
      </c>
    </row>
    <row r="1354" spans="3:17">
      <c r="C1354">
        <v>100</v>
      </c>
      <c r="D1354">
        <v>50</v>
      </c>
      <c r="E1354">
        <f t="shared" si="168"/>
        <v>0.40806999999999999</v>
      </c>
      <c r="F1354">
        <v>0.1923</v>
      </c>
      <c r="G1354">
        <v>169.5</v>
      </c>
      <c r="H1354">
        <v>99.1</v>
      </c>
      <c r="I1354">
        <v>90.6</v>
      </c>
      <c r="J1354">
        <v>146.6</v>
      </c>
      <c r="K1354">
        <f t="shared" si="169"/>
        <v>8.5</v>
      </c>
      <c r="L1354">
        <f t="shared" si="170"/>
        <v>22.900000000000006</v>
      </c>
      <c r="M1354">
        <f t="shared" si="171"/>
        <v>14503.236273500001</v>
      </c>
      <c r="N1354">
        <f t="shared" si="172"/>
        <v>18413.065371000008</v>
      </c>
      <c r="O1354">
        <f t="shared" si="173"/>
        <v>28.377095196183365</v>
      </c>
      <c r="P1354">
        <f t="shared" si="174"/>
        <v>511.08953094856031</v>
      </c>
      <c r="Q1354">
        <f t="shared" si="175"/>
        <v>3909.8290975000073</v>
      </c>
    </row>
    <row r="1355" spans="3:17">
      <c r="C1355">
        <v>100</v>
      </c>
      <c r="D1355">
        <v>50</v>
      </c>
      <c r="E1355">
        <f t="shared" si="168"/>
        <v>0.40806999999999999</v>
      </c>
      <c r="F1355">
        <v>0.1923</v>
      </c>
      <c r="G1355">
        <v>170.3</v>
      </c>
      <c r="H1355">
        <v>100.7</v>
      </c>
      <c r="I1355">
        <v>91.2</v>
      </c>
      <c r="J1355">
        <v>146.69999999999999</v>
      </c>
      <c r="K1355">
        <f t="shared" si="169"/>
        <v>9.5</v>
      </c>
      <c r="L1355">
        <f t="shared" si="170"/>
        <v>23.600000000000023</v>
      </c>
      <c r="M1355">
        <f t="shared" si="171"/>
        <v>16209.4993645</v>
      </c>
      <c r="N1355">
        <f t="shared" si="172"/>
        <v>18975.910164000019</v>
      </c>
      <c r="O1355">
        <f t="shared" si="173"/>
        <v>26.011329805844255</v>
      </c>
      <c r="P1355">
        <f t="shared" si="174"/>
        <v>623.17072927421157</v>
      </c>
      <c r="Q1355">
        <f t="shared" si="175"/>
        <v>2766.4107995000195</v>
      </c>
    </row>
    <row r="1356" spans="3:17">
      <c r="C1356">
        <v>100</v>
      </c>
      <c r="D1356">
        <v>50</v>
      </c>
      <c r="E1356">
        <f t="shared" si="168"/>
        <v>0.40806999999999999</v>
      </c>
      <c r="F1356">
        <v>0.1923</v>
      </c>
      <c r="G1356">
        <v>170.5</v>
      </c>
      <c r="H1356">
        <v>100.7</v>
      </c>
      <c r="I1356">
        <v>89.8</v>
      </c>
      <c r="J1356">
        <v>145.69999999999999</v>
      </c>
      <c r="K1356">
        <f t="shared" si="169"/>
        <v>10.900000000000006</v>
      </c>
      <c r="L1356">
        <f t="shared" si="170"/>
        <v>24.800000000000011</v>
      </c>
      <c r="M1356">
        <f t="shared" si="171"/>
        <v>18598.267691900011</v>
      </c>
      <c r="N1356">
        <f t="shared" si="172"/>
        <v>19940.786952000009</v>
      </c>
      <c r="O1356">
        <f t="shared" si="173"/>
        <v>23.79826934357018</v>
      </c>
      <c r="P1356">
        <f t="shared" si="174"/>
        <v>781.49664681078559</v>
      </c>
      <c r="Q1356">
        <f t="shared" si="175"/>
        <v>1342.5192600999981</v>
      </c>
    </row>
    <row r="1357" spans="3:17">
      <c r="C1357">
        <v>100</v>
      </c>
      <c r="D1357">
        <v>50</v>
      </c>
      <c r="E1357">
        <f t="shared" si="168"/>
        <v>0.40806999999999999</v>
      </c>
      <c r="F1357">
        <v>0.1923</v>
      </c>
      <c r="G1357">
        <v>169.3</v>
      </c>
      <c r="H1357">
        <v>99.9</v>
      </c>
      <c r="I1357">
        <v>89.7</v>
      </c>
      <c r="J1357">
        <v>146.1</v>
      </c>
      <c r="K1357">
        <f t="shared" si="169"/>
        <v>10.200000000000003</v>
      </c>
      <c r="L1357">
        <f t="shared" si="170"/>
        <v>23.200000000000017</v>
      </c>
      <c r="M1357">
        <f t="shared" si="171"/>
        <v>17403.883528200007</v>
      </c>
      <c r="N1357">
        <f t="shared" si="172"/>
        <v>18654.284568000014</v>
      </c>
      <c r="O1357">
        <f t="shared" si="173"/>
        <v>23.895552403864091</v>
      </c>
      <c r="P1357">
        <f t="shared" si="174"/>
        <v>728.33150010734505</v>
      </c>
      <c r="Q1357">
        <f t="shared" si="175"/>
        <v>1250.4010398000064</v>
      </c>
    </row>
    <row r="1358" spans="3:17">
      <c r="C1358">
        <v>100</v>
      </c>
      <c r="D1358">
        <v>50</v>
      </c>
      <c r="E1358">
        <f t="shared" si="168"/>
        <v>0.40806999999999999</v>
      </c>
      <c r="F1358">
        <v>0.1923</v>
      </c>
      <c r="G1358">
        <v>171.4</v>
      </c>
      <c r="H1358">
        <v>101.5</v>
      </c>
      <c r="I1358">
        <v>89.7</v>
      </c>
      <c r="J1358">
        <v>146.4</v>
      </c>
      <c r="K1358">
        <f t="shared" si="169"/>
        <v>11.799999999999997</v>
      </c>
      <c r="L1358">
        <f t="shared" si="170"/>
        <v>25</v>
      </c>
      <c r="M1358">
        <f t="shared" si="171"/>
        <v>20133.904473799994</v>
      </c>
      <c r="N1358">
        <f t="shared" si="172"/>
        <v>20101.599750000001</v>
      </c>
      <c r="O1358">
        <f t="shared" si="173"/>
        <v>22.050856363472207</v>
      </c>
      <c r="P1358">
        <f t="shared" si="174"/>
        <v>913.06678261948628</v>
      </c>
      <c r="Q1358">
        <f t="shared" si="175"/>
        <v>-32.304723799992644</v>
      </c>
    </row>
    <row r="1359" spans="3:17">
      <c r="C1359">
        <v>100</v>
      </c>
      <c r="D1359">
        <v>50</v>
      </c>
      <c r="E1359">
        <f t="shared" si="168"/>
        <v>0.40806999999999999</v>
      </c>
      <c r="F1359">
        <v>0.1923</v>
      </c>
      <c r="G1359">
        <v>169</v>
      </c>
      <c r="H1359">
        <v>101.9</v>
      </c>
      <c r="I1359">
        <v>91.6</v>
      </c>
      <c r="J1359">
        <v>147.1</v>
      </c>
      <c r="K1359">
        <f t="shared" si="169"/>
        <v>10.300000000000011</v>
      </c>
      <c r="L1359">
        <f t="shared" si="170"/>
        <v>21.900000000000006</v>
      </c>
      <c r="M1359">
        <f t="shared" si="171"/>
        <v>17574.509837300018</v>
      </c>
      <c r="N1359">
        <f t="shared" si="172"/>
        <v>17609.001381000005</v>
      </c>
      <c r="O1359">
        <f t="shared" si="173"/>
        <v>21.565759921828455</v>
      </c>
      <c r="P1359">
        <f t="shared" si="174"/>
        <v>814.92652709684626</v>
      </c>
      <c r="Q1359">
        <f t="shared" si="175"/>
        <v>34.491543699987233</v>
      </c>
    </row>
    <row r="1360" spans="3:17">
      <c r="C1360">
        <v>100</v>
      </c>
      <c r="D1360">
        <v>50</v>
      </c>
      <c r="E1360">
        <f t="shared" si="168"/>
        <v>0.40806999999999999</v>
      </c>
      <c r="F1360">
        <v>0.1923</v>
      </c>
      <c r="G1360">
        <v>169.2</v>
      </c>
      <c r="H1360">
        <v>100.1</v>
      </c>
      <c r="I1360">
        <v>91.1</v>
      </c>
      <c r="J1360">
        <v>147.30000000000001</v>
      </c>
      <c r="K1360">
        <f t="shared" si="169"/>
        <v>9</v>
      </c>
      <c r="L1360">
        <f t="shared" si="170"/>
        <v>21.899999999999977</v>
      </c>
      <c r="M1360">
        <f t="shared" si="171"/>
        <v>15356.367819000001</v>
      </c>
      <c r="N1360">
        <f t="shared" si="172"/>
        <v>17609.001380999984</v>
      </c>
      <c r="O1360">
        <f t="shared" si="173"/>
        <v>25.615763017389149</v>
      </c>
      <c r="P1360">
        <f t="shared" si="174"/>
        <v>599.48898686232371</v>
      </c>
      <c r="Q1360">
        <f t="shared" si="175"/>
        <v>2252.6335619999827</v>
      </c>
    </row>
    <row r="1361" spans="3:17">
      <c r="C1361">
        <v>100</v>
      </c>
      <c r="D1361">
        <v>50</v>
      </c>
      <c r="E1361">
        <f t="shared" si="168"/>
        <v>0.40806999999999999</v>
      </c>
      <c r="F1361">
        <v>0.1923</v>
      </c>
      <c r="G1361">
        <v>168.9</v>
      </c>
      <c r="H1361">
        <v>102.1</v>
      </c>
      <c r="I1361">
        <v>89.6</v>
      </c>
      <c r="J1361">
        <v>145.9</v>
      </c>
      <c r="K1361">
        <f t="shared" si="169"/>
        <v>12.5</v>
      </c>
      <c r="L1361">
        <f t="shared" si="170"/>
        <v>23</v>
      </c>
      <c r="M1361">
        <f t="shared" si="171"/>
        <v>21328.288637499998</v>
      </c>
      <c r="N1361">
        <f t="shared" si="172"/>
        <v>18493.47177</v>
      </c>
      <c r="O1361">
        <f t="shared" si="173"/>
        <v>17.688550775078937</v>
      </c>
      <c r="P1361">
        <f t="shared" si="174"/>
        <v>1205.7680082841505</v>
      </c>
      <c r="Q1361">
        <f t="shared" si="175"/>
        <v>-2834.8168674999979</v>
      </c>
    </row>
    <row r="1362" spans="3:17">
      <c r="C1362">
        <v>100</v>
      </c>
      <c r="D1362">
        <v>50</v>
      </c>
      <c r="E1362">
        <f t="shared" si="168"/>
        <v>0.40806999999999999</v>
      </c>
      <c r="F1362">
        <v>0.1923</v>
      </c>
      <c r="G1362">
        <v>169.3</v>
      </c>
      <c r="H1362">
        <v>101.1</v>
      </c>
      <c r="I1362">
        <v>90.6</v>
      </c>
      <c r="J1362">
        <v>148</v>
      </c>
      <c r="K1362">
        <f t="shared" si="169"/>
        <v>10.5</v>
      </c>
      <c r="L1362">
        <f t="shared" si="170"/>
        <v>21.300000000000011</v>
      </c>
      <c r="M1362">
        <f t="shared" si="171"/>
        <v>17915.7624555</v>
      </c>
      <c r="N1362">
        <f t="shared" si="172"/>
        <v>17126.562987000008</v>
      </c>
      <c r="O1362">
        <f t="shared" si="173"/>
        <v>20.864506130189913</v>
      </c>
      <c r="P1362">
        <f t="shared" si="174"/>
        <v>858.67177222933515</v>
      </c>
      <c r="Q1362">
        <f t="shared" si="175"/>
        <v>-789.19946849999178</v>
      </c>
    </row>
    <row r="1363" spans="3:17">
      <c r="C1363">
        <v>100</v>
      </c>
      <c r="D1363">
        <v>50</v>
      </c>
      <c r="E1363">
        <f t="shared" si="168"/>
        <v>0.40806999999999999</v>
      </c>
      <c r="F1363">
        <v>0.1923</v>
      </c>
      <c r="G1363">
        <v>170.9</v>
      </c>
      <c r="H1363">
        <v>101.4</v>
      </c>
      <c r="I1363">
        <v>89.9</v>
      </c>
      <c r="J1363">
        <v>147.30000000000001</v>
      </c>
      <c r="K1363">
        <f t="shared" si="169"/>
        <v>11.5</v>
      </c>
      <c r="L1363">
        <f t="shared" si="170"/>
        <v>23.599999999999994</v>
      </c>
      <c r="M1363">
        <f t="shared" si="171"/>
        <v>19622.025546500001</v>
      </c>
      <c r="N1363">
        <f t="shared" si="172"/>
        <v>18975.910163999997</v>
      </c>
      <c r="O1363">
        <f t="shared" si="173"/>
        <v>21.303415587173305</v>
      </c>
      <c r="P1363">
        <f t="shared" si="174"/>
        <v>921.07415668660838</v>
      </c>
      <c r="Q1363">
        <f t="shared" si="175"/>
        <v>-646.11538250000376</v>
      </c>
    </row>
    <row r="1364" spans="3:17">
      <c r="C1364">
        <v>100</v>
      </c>
      <c r="D1364">
        <v>50</v>
      </c>
      <c r="E1364">
        <f t="shared" si="168"/>
        <v>0.40806999999999999</v>
      </c>
      <c r="F1364">
        <v>0.1923</v>
      </c>
      <c r="G1364">
        <v>169.6</v>
      </c>
      <c r="H1364">
        <v>100.8</v>
      </c>
      <c r="I1364">
        <v>91.5</v>
      </c>
      <c r="J1364">
        <v>147.19999999999999</v>
      </c>
      <c r="K1364">
        <f t="shared" si="169"/>
        <v>9.2999999999999972</v>
      </c>
      <c r="L1364">
        <f t="shared" si="170"/>
        <v>22.400000000000006</v>
      </c>
      <c r="M1364">
        <f t="shared" si="171"/>
        <v>15868.246746299996</v>
      </c>
      <c r="N1364">
        <f t="shared" si="172"/>
        <v>18011.033376000003</v>
      </c>
      <c r="O1364">
        <f t="shared" si="173"/>
        <v>25.158894860102052</v>
      </c>
      <c r="P1364">
        <f t="shared" si="174"/>
        <v>630.72113598536771</v>
      </c>
      <c r="Q1364">
        <f t="shared" si="175"/>
        <v>2142.7866297000073</v>
      </c>
    </row>
    <row r="1365" spans="3:17">
      <c r="C1365">
        <v>100</v>
      </c>
      <c r="D1365">
        <v>50</v>
      </c>
      <c r="E1365">
        <f t="shared" si="168"/>
        <v>0.40806999999999999</v>
      </c>
      <c r="F1365">
        <v>0.1923</v>
      </c>
      <c r="G1365">
        <v>170.6</v>
      </c>
      <c r="H1365">
        <v>98.4</v>
      </c>
      <c r="I1365">
        <v>90.6</v>
      </c>
      <c r="J1365">
        <v>147.19999999999999</v>
      </c>
      <c r="K1365">
        <f t="shared" si="169"/>
        <v>7.8000000000000114</v>
      </c>
      <c r="L1365">
        <f t="shared" si="170"/>
        <v>23.400000000000006</v>
      </c>
      <c r="M1365">
        <f t="shared" si="171"/>
        <v>13308.85210980002</v>
      </c>
      <c r="N1365">
        <f t="shared" si="172"/>
        <v>18815.097366000005</v>
      </c>
      <c r="O1365">
        <f t="shared" si="173"/>
        <v>31.560016353602421</v>
      </c>
      <c r="P1365">
        <f t="shared" si="174"/>
        <v>421.69978496480974</v>
      </c>
      <c r="Q1365">
        <f t="shared" si="175"/>
        <v>5506.2452561999853</v>
      </c>
    </row>
    <row r="1366" spans="3:17">
      <c r="C1366">
        <v>100</v>
      </c>
      <c r="D1366">
        <v>50</v>
      </c>
      <c r="E1366">
        <f t="shared" si="168"/>
        <v>0.40806999999999999</v>
      </c>
      <c r="F1366">
        <v>0.1923</v>
      </c>
      <c r="G1366">
        <v>169.5</v>
      </c>
      <c r="H1366">
        <v>100.1</v>
      </c>
      <c r="I1366">
        <v>91.3</v>
      </c>
      <c r="J1366">
        <v>147.6</v>
      </c>
      <c r="K1366">
        <f t="shared" si="169"/>
        <v>8.7999999999999972</v>
      </c>
      <c r="L1366">
        <f t="shared" si="170"/>
        <v>21.900000000000006</v>
      </c>
      <c r="M1366">
        <f t="shared" si="171"/>
        <v>15015.115200799995</v>
      </c>
      <c r="N1366">
        <f t="shared" si="172"/>
        <v>17609.001381000005</v>
      </c>
      <c r="O1366">
        <f t="shared" si="173"/>
        <v>26.276731392249534</v>
      </c>
      <c r="P1366">
        <f t="shared" si="174"/>
        <v>571.42248693948238</v>
      </c>
      <c r="Q1366">
        <f t="shared" si="175"/>
        <v>2593.8861802000101</v>
      </c>
    </row>
    <row r="1367" spans="3:17">
      <c r="C1367">
        <v>100</v>
      </c>
      <c r="D1367">
        <v>50</v>
      </c>
      <c r="E1367">
        <f t="shared" si="168"/>
        <v>0.40806999999999999</v>
      </c>
      <c r="F1367">
        <v>0.1923</v>
      </c>
      <c r="G1367">
        <v>168.3</v>
      </c>
      <c r="H1367">
        <v>100.6</v>
      </c>
      <c r="I1367">
        <v>92.2</v>
      </c>
      <c r="J1367">
        <v>148</v>
      </c>
      <c r="K1367">
        <f t="shared" si="169"/>
        <v>8.3999999999999915</v>
      </c>
      <c r="L1367">
        <f t="shared" si="170"/>
        <v>20.300000000000011</v>
      </c>
      <c r="M1367">
        <f t="shared" si="171"/>
        <v>14332.609964399988</v>
      </c>
      <c r="N1367">
        <f t="shared" si="172"/>
        <v>16322.498997000012</v>
      </c>
      <c r="O1367">
        <f t="shared" si="173"/>
        <v>25.135922173515905</v>
      </c>
      <c r="P1367">
        <f t="shared" si="174"/>
        <v>570.2042624678927</v>
      </c>
      <c r="Q1367">
        <f t="shared" si="175"/>
        <v>1989.8890326000237</v>
      </c>
    </row>
    <row r="1368" spans="3:17">
      <c r="C1368">
        <v>100</v>
      </c>
      <c r="D1368">
        <v>50</v>
      </c>
      <c r="E1368">
        <f t="shared" si="168"/>
        <v>0.40806999999999999</v>
      </c>
      <c r="F1368">
        <v>0.1923</v>
      </c>
      <c r="G1368">
        <v>171.5</v>
      </c>
      <c r="H1368">
        <v>101.3</v>
      </c>
      <c r="I1368">
        <v>91.9</v>
      </c>
      <c r="J1368">
        <v>146.19999999999999</v>
      </c>
      <c r="K1368">
        <f t="shared" si="169"/>
        <v>9.3999999999999915</v>
      </c>
      <c r="L1368">
        <f t="shared" si="170"/>
        <v>25.300000000000011</v>
      </c>
      <c r="M1368">
        <f t="shared" si="171"/>
        <v>16038.873055399985</v>
      </c>
      <c r="N1368">
        <f t="shared" si="172"/>
        <v>20342.818947000011</v>
      </c>
      <c r="O1368">
        <f t="shared" si="173"/>
        <v>27.769224909767363</v>
      </c>
      <c r="P1368">
        <f t="shared" si="174"/>
        <v>577.57726791137691</v>
      </c>
      <c r="Q1368">
        <f t="shared" si="175"/>
        <v>4303.9458916000258</v>
      </c>
    </row>
    <row r="1369" spans="3:17">
      <c r="C1369">
        <v>100</v>
      </c>
      <c r="D1369">
        <v>50</v>
      </c>
      <c r="E1369">
        <f t="shared" si="168"/>
        <v>0.40806999999999999</v>
      </c>
      <c r="F1369">
        <v>0.1923</v>
      </c>
      <c r="G1369">
        <v>169.2</v>
      </c>
      <c r="H1369">
        <v>98.4</v>
      </c>
      <c r="I1369">
        <v>90.9</v>
      </c>
      <c r="J1369">
        <v>147.19999999999999</v>
      </c>
      <c r="K1369">
        <f t="shared" si="169"/>
        <v>7.5</v>
      </c>
      <c r="L1369">
        <f t="shared" si="170"/>
        <v>22</v>
      </c>
      <c r="M1369">
        <f t="shared" si="171"/>
        <v>12796.9731825</v>
      </c>
      <c r="N1369">
        <f t="shared" si="172"/>
        <v>17689.407780000001</v>
      </c>
      <c r="O1369">
        <f t="shared" si="173"/>
        <v>30.667237223449394</v>
      </c>
      <c r="P1369">
        <f t="shared" si="174"/>
        <v>417.28484014578669</v>
      </c>
      <c r="Q1369">
        <f t="shared" si="175"/>
        <v>4892.4345975000015</v>
      </c>
    </row>
    <row r="1370" spans="3:17">
      <c r="C1370">
        <v>100</v>
      </c>
      <c r="D1370">
        <v>50</v>
      </c>
      <c r="E1370">
        <f t="shared" si="168"/>
        <v>0.40806999999999999</v>
      </c>
      <c r="F1370">
        <v>0.1923</v>
      </c>
      <c r="G1370">
        <v>168.6</v>
      </c>
      <c r="H1370">
        <v>98</v>
      </c>
      <c r="I1370">
        <v>90.3</v>
      </c>
      <c r="J1370">
        <v>145.30000000000001</v>
      </c>
      <c r="K1370">
        <f t="shared" si="169"/>
        <v>7.7000000000000028</v>
      </c>
      <c r="L1370">
        <f t="shared" si="170"/>
        <v>23.299999999999983</v>
      </c>
      <c r="M1370">
        <f t="shared" si="171"/>
        <v>13138.225800700005</v>
      </c>
      <c r="N1370">
        <f t="shared" si="172"/>
        <v>18734.690966999988</v>
      </c>
      <c r="O1370">
        <f t="shared" si="173"/>
        <v>30.950089939592335</v>
      </c>
      <c r="P1370">
        <f t="shared" si="174"/>
        <v>424.49717678827068</v>
      </c>
      <c r="Q1370">
        <f t="shared" si="175"/>
        <v>5596.4651662999822</v>
      </c>
    </row>
    <row r="1371" spans="3:17">
      <c r="C1371">
        <v>100</v>
      </c>
      <c r="D1371">
        <v>50</v>
      </c>
      <c r="E1371">
        <f t="shared" si="168"/>
        <v>0.40806999999999999</v>
      </c>
      <c r="F1371">
        <v>0.1923</v>
      </c>
      <c r="G1371">
        <v>167</v>
      </c>
      <c r="H1371">
        <v>100.2</v>
      </c>
      <c r="I1371">
        <v>90.7</v>
      </c>
      <c r="J1371">
        <v>145</v>
      </c>
      <c r="K1371">
        <f t="shared" si="169"/>
        <v>9.5</v>
      </c>
      <c r="L1371">
        <f t="shared" si="170"/>
        <v>22</v>
      </c>
      <c r="M1371">
        <f t="shared" si="171"/>
        <v>16209.4993645</v>
      </c>
      <c r="N1371">
        <f t="shared" si="172"/>
        <v>17689.407780000001</v>
      </c>
      <c r="O1371">
        <f t="shared" si="173"/>
        <v>23.475730276517762</v>
      </c>
      <c r="P1371">
        <f t="shared" si="174"/>
        <v>690.47902551146592</v>
      </c>
      <c r="Q1371">
        <f t="shared" si="175"/>
        <v>1479.9084155000019</v>
      </c>
    </row>
    <row r="1372" spans="3:17">
      <c r="C1372">
        <v>100</v>
      </c>
      <c r="D1372">
        <v>50</v>
      </c>
      <c r="E1372">
        <f t="shared" si="168"/>
        <v>0.40806999999999999</v>
      </c>
      <c r="F1372">
        <v>0.1923</v>
      </c>
      <c r="G1372">
        <v>168.2</v>
      </c>
      <c r="H1372">
        <v>99.6</v>
      </c>
      <c r="I1372">
        <v>90</v>
      </c>
      <c r="J1372">
        <v>144.69999999999999</v>
      </c>
      <c r="K1372">
        <f t="shared" si="169"/>
        <v>9.5999999999999943</v>
      </c>
      <c r="L1372">
        <f t="shared" si="170"/>
        <v>23.5</v>
      </c>
      <c r="M1372">
        <f t="shared" si="171"/>
        <v>16380.125673599992</v>
      </c>
      <c r="N1372">
        <f t="shared" si="172"/>
        <v>18895.503765000001</v>
      </c>
      <c r="O1372">
        <f t="shared" si="173"/>
        <v>25.254938564488178</v>
      </c>
      <c r="P1372">
        <f t="shared" si="174"/>
        <v>648.59099267945317</v>
      </c>
      <c r="Q1372">
        <f t="shared" si="175"/>
        <v>2515.378091400009</v>
      </c>
    </row>
    <row r="1373" spans="3:17">
      <c r="C1373">
        <v>100</v>
      </c>
      <c r="D1373">
        <v>50</v>
      </c>
      <c r="E1373">
        <f t="shared" si="168"/>
        <v>0.40806999999999999</v>
      </c>
      <c r="F1373">
        <v>0.1923</v>
      </c>
      <c r="G1373">
        <v>167.2</v>
      </c>
      <c r="H1373">
        <v>99.5</v>
      </c>
      <c r="I1373">
        <v>90.1</v>
      </c>
      <c r="J1373">
        <v>145.69999999999999</v>
      </c>
      <c r="K1373">
        <f t="shared" si="169"/>
        <v>9.4000000000000057</v>
      </c>
      <c r="L1373">
        <f t="shared" si="170"/>
        <v>21.5</v>
      </c>
      <c r="M1373">
        <f t="shared" si="171"/>
        <v>16038.873055400009</v>
      </c>
      <c r="N1373">
        <f t="shared" si="172"/>
        <v>17287.375785</v>
      </c>
      <c r="O1373">
        <f t="shared" si="173"/>
        <v>23.627114190052687</v>
      </c>
      <c r="P1373">
        <f t="shared" si="174"/>
        <v>678.83334910839756</v>
      </c>
      <c r="Q1373">
        <f t="shared" si="175"/>
        <v>1248.5027295999917</v>
      </c>
    </row>
    <row r="1374" spans="3:17">
      <c r="C1374">
        <v>96</v>
      </c>
      <c r="D1374">
        <v>50</v>
      </c>
      <c r="E1374">
        <f t="shared" si="168"/>
        <v>0.38518440000000004</v>
      </c>
      <c r="F1374">
        <v>0.1923</v>
      </c>
      <c r="G1374">
        <v>165.3</v>
      </c>
      <c r="H1374">
        <v>99.1</v>
      </c>
      <c r="I1374">
        <v>90.5</v>
      </c>
      <c r="J1374">
        <v>144</v>
      </c>
      <c r="K1374">
        <f t="shared" si="169"/>
        <v>8.5999999999999943</v>
      </c>
      <c r="L1374">
        <f t="shared" si="170"/>
        <v>21.300000000000011</v>
      </c>
      <c r="M1374">
        <f t="shared" si="171"/>
        <v>13850.915172791993</v>
      </c>
      <c r="N1374">
        <f t="shared" si="172"/>
        <v>17126.562987000008</v>
      </c>
      <c r="O1374">
        <f t="shared" si="173"/>
        <v>24.883415797472662</v>
      </c>
      <c r="P1374">
        <f t="shared" si="174"/>
        <v>556.63238863688446</v>
      </c>
      <c r="Q1374">
        <f t="shared" si="175"/>
        <v>3275.6478142080159</v>
      </c>
    </row>
    <row r="1375" spans="3:17">
      <c r="C1375">
        <v>86</v>
      </c>
      <c r="D1375">
        <v>50</v>
      </c>
      <c r="E1375">
        <f t="shared" si="168"/>
        <v>0.3279704</v>
      </c>
      <c r="F1375">
        <v>0.1923</v>
      </c>
      <c r="G1375">
        <v>166.5</v>
      </c>
      <c r="H1375">
        <v>97</v>
      </c>
      <c r="I1375">
        <v>89.9</v>
      </c>
      <c r="J1375">
        <v>144</v>
      </c>
      <c r="K1375">
        <f t="shared" si="169"/>
        <v>7.0999999999999943</v>
      </c>
      <c r="L1375">
        <f t="shared" si="170"/>
        <v>22.5</v>
      </c>
      <c r="M1375">
        <f t="shared" si="171"/>
        <v>9736.5326979919919</v>
      </c>
      <c r="N1375">
        <f t="shared" si="172"/>
        <v>18091.439774999999</v>
      </c>
      <c r="O1375">
        <f t="shared" si="173"/>
        <v>31.528337703402453</v>
      </c>
      <c r="P1375">
        <f t="shared" si="174"/>
        <v>308.81846006556987</v>
      </c>
      <c r="Q1375">
        <f t="shared" si="175"/>
        <v>8354.907077008007</v>
      </c>
    </row>
    <row r="1376" spans="3:17">
      <c r="C1376">
        <v>81</v>
      </c>
      <c r="D1376">
        <v>50</v>
      </c>
      <c r="E1376">
        <f t="shared" si="168"/>
        <v>0.2993634</v>
      </c>
      <c r="F1376">
        <v>0.1923</v>
      </c>
      <c r="G1376">
        <v>166.4</v>
      </c>
      <c r="H1376">
        <v>99.5</v>
      </c>
      <c r="I1376">
        <v>91.4</v>
      </c>
      <c r="J1376">
        <v>143.9</v>
      </c>
      <c r="K1376">
        <f t="shared" si="169"/>
        <v>8.0999999999999943</v>
      </c>
      <c r="L1376">
        <f t="shared" si="170"/>
        <v>22.5</v>
      </c>
      <c r="M1376">
        <f t="shared" si="171"/>
        <v>10138.998293801993</v>
      </c>
      <c r="N1376">
        <f t="shared" si="172"/>
        <v>18091.439774999999</v>
      </c>
      <c r="O1376">
        <f t="shared" si="173"/>
        <v>27.467882200768354</v>
      </c>
      <c r="P1376">
        <f t="shared" si="174"/>
        <v>369.12195194714997</v>
      </c>
      <c r="Q1376">
        <f t="shared" si="175"/>
        <v>7952.4414811980059</v>
      </c>
    </row>
    <row r="1377" spans="3:17">
      <c r="C1377">
        <v>80</v>
      </c>
      <c r="D1377">
        <v>50</v>
      </c>
      <c r="E1377">
        <f t="shared" si="168"/>
        <v>0.29364200000000001</v>
      </c>
      <c r="F1377">
        <v>0.1923</v>
      </c>
      <c r="G1377">
        <v>168.7</v>
      </c>
      <c r="H1377">
        <v>97.4</v>
      </c>
      <c r="I1377">
        <v>89.5</v>
      </c>
      <c r="J1377">
        <v>144.19999999999999</v>
      </c>
      <c r="K1377">
        <f t="shared" si="169"/>
        <v>7.9000000000000057</v>
      </c>
      <c r="L1377">
        <f t="shared" si="170"/>
        <v>24.5</v>
      </c>
      <c r="M1377">
        <f t="shared" si="171"/>
        <v>9699.6618273400072</v>
      </c>
      <c r="N1377">
        <f t="shared" si="172"/>
        <v>19699.567755</v>
      </c>
      <c r="O1377">
        <f t="shared" si="173"/>
        <v>31.553350784243996</v>
      </c>
      <c r="P1377">
        <f t="shared" si="174"/>
        <v>307.40512770464568</v>
      </c>
      <c r="Q1377">
        <f t="shared" si="175"/>
        <v>9999.9059276599928</v>
      </c>
    </row>
    <row r="1378" spans="3:17">
      <c r="C1378">
        <v>80</v>
      </c>
      <c r="D1378">
        <v>50</v>
      </c>
      <c r="E1378">
        <f t="shared" si="168"/>
        <v>0.29364200000000001</v>
      </c>
      <c r="F1378">
        <v>0.1923</v>
      </c>
      <c r="G1378">
        <v>168.6</v>
      </c>
      <c r="H1378">
        <v>98.3</v>
      </c>
      <c r="I1378">
        <v>90.4</v>
      </c>
      <c r="J1378">
        <v>144.19999999999999</v>
      </c>
      <c r="K1378">
        <f t="shared" si="169"/>
        <v>7.8999999999999915</v>
      </c>
      <c r="L1378">
        <f t="shared" si="170"/>
        <v>24.400000000000006</v>
      </c>
      <c r="M1378">
        <f t="shared" si="171"/>
        <v>9699.6618273399909</v>
      </c>
      <c r="N1378">
        <f t="shared" si="172"/>
        <v>19619.161356000004</v>
      </c>
      <c r="O1378">
        <f t="shared" si="173"/>
        <v>30.96820514080029</v>
      </c>
      <c r="P1378">
        <f t="shared" si="174"/>
        <v>313.21356156223555</v>
      </c>
      <c r="Q1378">
        <f t="shared" si="175"/>
        <v>9919.4995286600133</v>
      </c>
    </row>
    <row r="1379" spans="3:17">
      <c r="C1379">
        <v>80</v>
      </c>
      <c r="D1379">
        <v>50</v>
      </c>
      <c r="E1379">
        <f t="shared" si="168"/>
        <v>0.29364200000000001</v>
      </c>
      <c r="F1379">
        <v>0.1923</v>
      </c>
      <c r="G1379">
        <v>168.2</v>
      </c>
      <c r="H1379">
        <v>99.3</v>
      </c>
      <c r="I1379">
        <v>89.7</v>
      </c>
      <c r="J1379">
        <v>144.1</v>
      </c>
      <c r="K1379">
        <f t="shared" si="169"/>
        <v>9.5999999999999943</v>
      </c>
      <c r="L1379">
        <f t="shared" si="170"/>
        <v>24.099999999999994</v>
      </c>
      <c r="M1379">
        <f t="shared" si="171"/>
        <v>11786.930828159995</v>
      </c>
      <c r="N1379">
        <f t="shared" si="172"/>
        <v>19377.942158999998</v>
      </c>
      <c r="O1379">
        <f t="shared" si="173"/>
        <v>25.851748921184623</v>
      </c>
      <c r="P1379">
        <f t="shared" si="174"/>
        <v>455.94326573785531</v>
      </c>
      <c r="Q1379">
        <f t="shared" si="175"/>
        <v>7591.0113308400032</v>
      </c>
    </row>
    <row r="1380" spans="3:17">
      <c r="C1380">
        <v>80</v>
      </c>
      <c r="D1380">
        <v>50</v>
      </c>
      <c r="E1380">
        <f t="shared" si="168"/>
        <v>0.29364200000000001</v>
      </c>
      <c r="F1380">
        <v>0.1923</v>
      </c>
      <c r="G1380">
        <v>169.3</v>
      </c>
      <c r="H1380">
        <v>99.3</v>
      </c>
      <c r="I1380">
        <v>89.5</v>
      </c>
      <c r="J1380">
        <v>143.80000000000001</v>
      </c>
      <c r="K1380">
        <f t="shared" si="169"/>
        <v>9.7999999999999972</v>
      </c>
      <c r="L1380">
        <f t="shared" si="170"/>
        <v>25.5</v>
      </c>
      <c r="M1380">
        <f t="shared" si="171"/>
        <v>12032.491887079997</v>
      </c>
      <c r="N1380">
        <f t="shared" si="172"/>
        <v>20503.631745000002</v>
      </c>
      <c r="O1380">
        <f t="shared" si="173"/>
        <v>26.881982084181342</v>
      </c>
      <c r="P1380">
        <f t="shared" si="174"/>
        <v>447.60434142839853</v>
      </c>
      <c r="Q1380">
        <f t="shared" si="175"/>
        <v>8471.1398579200049</v>
      </c>
    </row>
    <row r="1381" spans="3:17">
      <c r="C1381">
        <v>80</v>
      </c>
      <c r="D1381">
        <v>50</v>
      </c>
      <c r="E1381">
        <f t="shared" si="168"/>
        <v>0.29364200000000001</v>
      </c>
      <c r="F1381">
        <v>0.1923</v>
      </c>
      <c r="G1381">
        <v>170.5</v>
      </c>
      <c r="H1381">
        <v>99.5</v>
      </c>
      <c r="I1381">
        <v>90.2</v>
      </c>
      <c r="J1381">
        <v>146.30000000000001</v>
      </c>
      <c r="K1381">
        <f t="shared" si="169"/>
        <v>9.2999999999999972</v>
      </c>
      <c r="L1381">
        <f t="shared" si="170"/>
        <v>24.199999999999989</v>
      </c>
      <c r="M1381">
        <f t="shared" si="171"/>
        <v>11418.589239779998</v>
      </c>
      <c r="N1381">
        <f t="shared" si="172"/>
        <v>19458.348557999994</v>
      </c>
      <c r="O1381">
        <f t="shared" si="173"/>
        <v>27.59839755627354</v>
      </c>
      <c r="P1381">
        <f t="shared" si="174"/>
        <v>413.7410230611153</v>
      </c>
      <c r="Q1381">
        <f t="shared" si="175"/>
        <v>8039.7593182199962</v>
      </c>
    </row>
    <row r="1382" spans="3:17">
      <c r="C1382">
        <v>80</v>
      </c>
      <c r="D1382">
        <v>50</v>
      </c>
      <c r="E1382">
        <f t="shared" si="168"/>
        <v>0.29364200000000001</v>
      </c>
      <c r="F1382">
        <v>0.1923</v>
      </c>
      <c r="G1382">
        <v>169.7</v>
      </c>
      <c r="H1382">
        <v>99.7</v>
      </c>
      <c r="I1382">
        <v>91.7</v>
      </c>
      <c r="J1382">
        <v>145.69999999999999</v>
      </c>
      <c r="K1382">
        <f t="shared" si="169"/>
        <v>8</v>
      </c>
      <c r="L1382">
        <f t="shared" si="170"/>
        <v>24</v>
      </c>
      <c r="M1382">
        <f t="shared" si="171"/>
        <v>9822.4423568000002</v>
      </c>
      <c r="N1382">
        <f t="shared" si="172"/>
        <v>19297.535760000002</v>
      </c>
      <c r="O1382">
        <f t="shared" si="173"/>
        <v>30.29916083619305</v>
      </c>
      <c r="P1382">
        <f t="shared" si="174"/>
        <v>324.18199335299295</v>
      </c>
      <c r="Q1382">
        <f t="shared" si="175"/>
        <v>9475.0934032000023</v>
      </c>
    </row>
    <row r="1383" spans="3:17">
      <c r="C1383">
        <v>80</v>
      </c>
      <c r="D1383">
        <v>50</v>
      </c>
      <c r="E1383">
        <f t="shared" si="168"/>
        <v>0.29364200000000001</v>
      </c>
      <c r="F1383">
        <v>0.1923</v>
      </c>
      <c r="G1383">
        <v>168.6</v>
      </c>
      <c r="H1383">
        <v>99.1</v>
      </c>
      <c r="I1383">
        <v>91.4</v>
      </c>
      <c r="J1383">
        <v>146.9</v>
      </c>
      <c r="K1383">
        <f t="shared" si="169"/>
        <v>7.6999999999999886</v>
      </c>
      <c r="L1383">
        <f t="shared" si="170"/>
        <v>21.699999999999989</v>
      </c>
      <c r="M1383">
        <f t="shared" si="171"/>
        <v>9454.1007684199867</v>
      </c>
      <c r="N1383">
        <f t="shared" si="172"/>
        <v>17448.188582999992</v>
      </c>
      <c r="O1383">
        <f t="shared" si="173"/>
        <v>29.204765650403719</v>
      </c>
      <c r="P1383">
        <f t="shared" si="174"/>
        <v>323.71774119301301</v>
      </c>
      <c r="Q1383">
        <f t="shared" si="175"/>
        <v>7994.0878145800052</v>
      </c>
    </row>
    <row r="1384" spans="3:17">
      <c r="C1384">
        <v>80</v>
      </c>
      <c r="D1384">
        <v>50</v>
      </c>
      <c r="E1384">
        <f t="shared" si="168"/>
        <v>0.29364200000000001</v>
      </c>
      <c r="F1384">
        <v>0.1923</v>
      </c>
      <c r="G1384">
        <v>170.3</v>
      </c>
      <c r="H1384">
        <v>99.7</v>
      </c>
      <c r="I1384">
        <v>90.7</v>
      </c>
      <c r="J1384">
        <v>144.5</v>
      </c>
      <c r="K1384">
        <f t="shared" si="169"/>
        <v>9</v>
      </c>
      <c r="L1384">
        <f t="shared" si="170"/>
        <v>25.800000000000011</v>
      </c>
      <c r="M1384">
        <f t="shared" si="171"/>
        <v>11050.247651400001</v>
      </c>
      <c r="N1384">
        <f t="shared" si="172"/>
        <v>20744.850942000008</v>
      </c>
      <c r="O1384">
        <f t="shared" si="173"/>
        <v>29.227254693115341</v>
      </c>
      <c r="P1384">
        <f t="shared" si="174"/>
        <v>378.08024624368687</v>
      </c>
      <c r="Q1384">
        <f t="shared" si="175"/>
        <v>9694.6032906000073</v>
      </c>
    </row>
    <row r="1385" spans="3:17">
      <c r="C1385">
        <v>80</v>
      </c>
      <c r="D1385">
        <v>50</v>
      </c>
      <c r="E1385">
        <f t="shared" si="168"/>
        <v>0.29364200000000001</v>
      </c>
      <c r="F1385">
        <v>0.1923</v>
      </c>
      <c r="G1385">
        <v>169.4</v>
      </c>
      <c r="H1385">
        <v>100.2</v>
      </c>
      <c r="I1385">
        <v>90.3</v>
      </c>
      <c r="J1385">
        <v>145</v>
      </c>
      <c r="K1385">
        <f t="shared" si="169"/>
        <v>9.9000000000000057</v>
      </c>
      <c r="L1385">
        <f t="shared" si="170"/>
        <v>24.400000000000006</v>
      </c>
      <c r="M1385">
        <f t="shared" si="171"/>
        <v>12155.272416540009</v>
      </c>
      <c r="N1385">
        <f t="shared" si="172"/>
        <v>19619.161356000004</v>
      </c>
      <c r="O1385">
        <f t="shared" si="173"/>
        <v>25.505504349062285</v>
      </c>
      <c r="P1385">
        <f t="shared" si="174"/>
        <v>476.57447781411543</v>
      </c>
      <c r="Q1385">
        <f t="shared" si="175"/>
        <v>7463.8889394599955</v>
      </c>
    </row>
    <row r="1386" spans="3:17">
      <c r="C1386">
        <v>80</v>
      </c>
      <c r="D1386">
        <v>50</v>
      </c>
      <c r="E1386">
        <f t="shared" si="168"/>
        <v>0.29364200000000001</v>
      </c>
      <c r="F1386">
        <v>0.1923</v>
      </c>
      <c r="G1386">
        <v>168.4</v>
      </c>
      <c r="H1386">
        <v>100.2</v>
      </c>
      <c r="I1386">
        <v>91.9</v>
      </c>
      <c r="J1386">
        <v>146.9</v>
      </c>
      <c r="K1386">
        <f t="shared" si="169"/>
        <v>8.2999999999999972</v>
      </c>
      <c r="L1386">
        <f t="shared" si="170"/>
        <v>21.5</v>
      </c>
      <c r="M1386">
        <f t="shared" si="171"/>
        <v>10190.783945179997</v>
      </c>
      <c r="N1386">
        <f t="shared" si="172"/>
        <v>17287.375785</v>
      </c>
      <c r="O1386">
        <f t="shared" si="173"/>
        <v>26.745196173306915</v>
      </c>
      <c r="P1386">
        <f t="shared" si="174"/>
        <v>381.03231246256195</v>
      </c>
      <c r="Q1386">
        <f t="shared" si="175"/>
        <v>7096.5918398200029</v>
      </c>
    </row>
    <row r="1387" spans="3:17">
      <c r="C1387">
        <v>80</v>
      </c>
      <c r="D1387">
        <v>50</v>
      </c>
      <c r="E1387">
        <f t="shared" si="168"/>
        <v>0.29364200000000001</v>
      </c>
      <c r="F1387">
        <v>0.1923</v>
      </c>
      <c r="G1387">
        <v>170.8</v>
      </c>
      <c r="H1387">
        <v>100</v>
      </c>
      <c r="I1387">
        <v>91.7</v>
      </c>
      <c r="J1387">
        <v>147.30000000000001</v>
      </c>
      <c r="K1387">
        <f t="shared" si="169"/>
        <v>8.2999999999999972</v>
      </c>
      <c r="L1387">
        <f t="shared" si="170"/>
        <v>23.5</v>
      </c>
      <c r="M1387">
        <f t="shared" si="171"/>
        <v>10190.783945179997</v>
      </c>
      <c r="N1387">
        <f t="shared" si="172"/>
        <v>18895.503765000001</v>
      </c>
      <c r="O1387">
        <f t="shared" si="173"/>
        <v>29.560334025181163</v>
      </c>
      <c r="P1387">
        <f t="shared" si="174"/>
        <v>344.74522299033941</v>
      </c>
      <c r="Q1387">
        <f t="shared" si="175"/>
        <v>8704.719819820004</v>
      </c>
    </row>
    <row r="1388" spans="3:17">
      <c r="C1388">
        <v>80</v>
      </c>
      <c r="D1388">
        <v>50</v>
      </c>
      <c r="E1388">
        <f t="shared" si="168"/>
        <v>0.29364200000000001</v>
      </c>
      <c r="F1388">
        <v>0.1923</v>
      </c>
      <c r="G1388">
        <v>171.1</v>
      </c>
      <c r="H1388">
        <v>99.2</v>
      </c>
      <c r="I1388">
        <v>91.8</v>
      </c>
      <c r="J1388">
        <v>145.19999999999999</v>
      </c>
      <c r="K1388">
        <f t="shared" si="169"/>
        <v>7.4000000000000057</v>
      </c>
      <c r="L1388">
        <f t="shared" si="170"/>
        <v>25.900000000000006</v>
      </c>
      <c r="M1388">
        <f t="shared" si="171"/>
        <v>9085.7591800400078</v>
      </c>
      <c r="N1388">
        <f t="shared" si="172"/>
        <v>20825.257341000004</v>
      </c>
      <c r="O1388">
        <f t="shared" si="173"/>
        <v>33.970089991003618</v>
      </c>
      <c r="P1388">
        <f t="shared" si="174"/>
        <v>267.4635004630901</v>
      </c>
      <c r="Q1388">
        <f t="shared" si="175"/>
        <v>11739.498160959996</v>
      </c>
    </row>
    <row r="1389" spans="3:17">
      <c r="C1389">
        <v>80</v>
      </c>
      <c r="D1389">
        <v>50</v>
      </c>
      <c r="E1389">
        <f t="shared" si="168"/>
        <v>0.29364200000000001</v>
      </c>
      <c r="F1389">
        <v>0.1923</v>
      </c>
      <c r="G1389">
        <v>170.4</v>
      </c>
      <c r="H1389">
        <v>100.9</v>
      </c>
      <c r="I1389">
        <v>91.3</v>
      </c>
      <c r="J1389">
        <v>147.5</v>
      </c>
      <c r="K1389">
        <f t="shared" si="169"/>
        <v>9.6000000000000085</v>
      </c>
      <c r="L1389">
        <f t="shared" si="170"/>
        <v>22.900000000000006</v>
      </c>
      <c r="M1389">
        <f t="shared" si="171"/>
        <v>11786.930828160012</v>
      </c>
      <c r="N1389">
        <f t="shared" si="172"/>
        <v>18413.065371000008</v>
      </c>
      <c r="O1389">
        <f t="shared" si="173"/>
        <v>25.136439191377146</v>
      </c>
      <c r="P1389">
        <f t="shared" si="174"/>
        <v>468.91808097478753</v>
      </c>
      <c r="Q1389">
        <f t="shared" si="175"/>
        <v>6626.1345428399964</v>
      </c>
    </row>
    <row r="1390" spans="3:17">
      <c r="C1390">
        <v>80</v>
      </c>
      <c r="D1390">
        <v>50</v>
      </c>
      <c r="E1390">
        <f t="shared" si="168"/>
        <v>0.29364200000000001</v>
      </c>
      <c r="F1390">
        <v>0.1923</v>
      </c>
      <c r="G1390">
        <v>169.2</v>
      </c>
      <c r="H1390">
        <v>100.3</v>
      </c>
      <c r="I1390">
        <v>91.5</v>
      </c>
      <c r="J1390">
        <v>145.4</v>
      </c>
      <c r="K1390">
        <f t="shared" si="169"/>
        <v>8.7999999999999972</v>
      </c>
      <c r="L1390">
        <f t="shared" si="170"/>
        <v>23.799999999999983</v>
      </c>
      <c r="M1390">
        <f t="shared" si="171"/>
        <v>10804.686592479997</v>
      </c>
      <c r="N1390">
        <f t="shared" si="172"/>
        <v>19136.722961999985</v>
      </c>
      <c r="O1390">
        <f t="shared" si="173"/>
        <v>27.574897468072106</v>
      </c>
      <c r="P1390">
        <f t="shared" si="174"/>
        <v>391.83052647758058</v>
      </c>
      <c r="Q1390">
        <f t="shared" si="175"/>
        <v>8332.0363695199885</v>
      </c>
    </row>
    <row r="1391" spans="3:17">
      <c r="C1391">
        <v>80</v>
      </c>
      <c r="D1391">
        <v>50</v>
      </c>
      <c r="E1391">
        <f t="shared" si="168"/>
        <v>0.29364200000000001</v>
      </c>
      <c r="F1391">
        <v>0.1923</v>
      </c>
      <c r="G1391">
        <v>169.5</v>
      </c>
      <c r="H1391">
        <v>101.9</v>
      </c>
      <c r="I1391">
        <v>91.3</v>
      </c>
      <c r="J1391">
        <v>144.1</v>
      </c>
      <c r="K1391">
        <f t="shared" si="169"/>
        <v>10.600000000000009</v>
      </c>
      <c r="L1391">
        <f t="shared" si="170"/>
        <v>25.400000000000006</v>
      </c>
      <c r="M1391">
        <f t="shared" si="171"/>
        <v>13014.73612276001</v>
      </c>
      <c r="N1391">
        <f t="shared" si="172"/>
        <v>20423.225346000007</v>
      </c>
      <c r="O1391">
        <f t="shared" si="173"/>
        <v>23.992889291884381</v>
      </c>
      <c r="P1391">
        <f t="shared" si="174"/>
        <v>542.44138604691761</v>
      </c>
      <c r="Q1391">
        <f t="shared" si="175"/>
        <v>7408.4892232399961</v>
      </c>
    </row>
    <row r="1392" spans="3:17">
      <c r="C1392">
        <v>80</v>
      </c>
      <c r="D1392">
        <v>50</v>
      </c>
      <c r="E1392">
        <f t="shared" si="168"/>
        <v>0.29364200000000001</v>
      </c>
      <c r="F1392">
        <v>0.1923</v>
      </c>
      <c r="G1392">
        <v>169.4</v>
      </c>
      <c r="H1392">
        <v>100.7</v>
      </c>
      <c r="I1392">
        <v>90.4</v>
      </c>
      <c r="J1392">
        <v>145.6</v>
      </c>
      <c r="K1392">
        <f t="shared" si="169"/>
        <v>10.299999999999997</v>
      </c>
      <c r="L1392">
        <f t="shared" si="170"/>
        <v>23.800000000000011</v>
      </c>
      <c r="M1392">
        <f t="shared" si="171"/>
        <v>12646.394534379999</v>
      </c>
      <c r="N1392">
        <f t="shared" si="172"/>
        <v>19136.722962000007</v>
      </c>
      <c r="O1392">
        <f t="shared" si="173"/>
        <v>23.893379977172938</v>
      </c>
      <c r="P1392">
        <f t="shared" si="174"/>
        <v>529.2844522818458</v>
      </c>
      <c r="Q1392">
        <f t="shared" si="175"/>
        <v>6490.3284276200084</v>
      </c>
    </row>
    <row r="1393" spans="3:17">
      <c r="C1393">
        <v>80</v>
      </c>
      <c r="D1393">
        <v>50</v>
      </c>
      <c r="E1393">
        <f t="shared" si="168"/>
        <v>0.29364200000000001</v>
      </c>
      <c r="F1393">
        <v>0.1923</v>
      </c>
      <c r="G1393">
        <v>169.8</v>
      </c>
      <c r="H1393">
        <v>101.1</v>
      </c>
      <c r="I1393">
        <v>90.8</v>
      </c>
      <c r="J1393">
        <v>145.19999999999999</v>
      </c>
      <c r="K1393">
        <f t="shared" si="169"/>
        <v>10.299999999999997</v>
      </c>
      <c r="L1393">
        <f t="shared" si="170"/>
        <v>24.600000000000023</v>
      </c>
      <c r="M1393">
        <f t="shared" si="171"/>
        <v>12646.394534379999</v>
      </c>
      <c r="N1393">
        <f t="shared" si="172"/>
        <v>19779.974154000018</v>
      </c>
      <c r="O1393">
        <f t="shared" si="173"/>
        <v>24.528803822093973</v>
      </c>
      <c r="P1393">
        <f t="shared" si="174"/>
        <v>515.57322672983094</v>
      </c>
      <c r="Q1393">
        <f t="shared" si="175"/>
        <v>7133.579619620019</v>
      </c>
    </row>
    <row r="1394" spans="3:17">
      <c r="C1394">
        <v>80</v>
      </c>
      <c r="D1394">
        <v>50</v>
      </c>
      <c r="E1394">
        <f t="shared" si="168"/>
        <v>0.29364200000000001</v>
      </c>
      <c r="F1394">
        <v>0.1923</v>
      </c>
      <c r="G1394">
        <v>171.1</v>
      </c>
      <c r="H1394">
        <v>100.1</v>
      </c>
      <c r="I1394">
        <v>91.4</v>
      </c>
      <c r="J1394">
        <v>146.9</v>
      </c>
      <c r="K1394">
        <f t="shared" si="169"/>
        <v>8.6999999999999886</v>
      </c>
      <c r="L1394">
        <f t="shared" si="170"/>
        <v>24.199999999999989</v>
      </c>
      <c r="M1394">
        <f t="shared" si="171"/>
        <v>10681.906063019987</v>
      </c>
      <c r="N1394">
        <f t="shared" si="172"/>
        <v>19458.348557999994</v>
      </c>
      <c r="O1394">
        <f t="shared" si="173"/>
        <v>29.114193184971228</v>
      </c>
      <c r="P1394">
        <f t="shared" si="174"/>
        <v>366.89686006940411</v>
      </c>
      <c r="Q1394">
        <f t="shared" si="175"/>
        <v>8776.4424949800068</v>
      </c>
    </row>
    <row r="1395" spans="3:17">
      <c r="C1395">
        <v>80</v>
      </c>
      <c r="D1395">
        <v>50</v>
      </c>
      <c r="E1395">
        <f t="shared" si="168"/>
        <v>0.29364200000000001</v>
      </c>
      <c r="F1395">
        <v>0.1923</v>
      </c>
      <c r="G1395">
        <v>171.4</v>
      </c>
      <c r="H1395">
        <v>102.6</v>
      </c>
      <c r="I1395">
        <v>91.7</v>
      </c>
      <c r="J1395">
        <v>144.80000000000001</v>
      </c>
      <c r="K1395">
        <f t="shared" si="169"/>
        <v>10.899999999999991</v>
      </c>
      <c r="L1395">
        <f t="shared" si="170"/>
        <v>26.599999999999994</v>
      </c>
      <c r="M1395">
        <f t="shared" si="171"/>
        <v>13383.077711139991</v>
      </c>
      <c r="N1395">
        <f t="shared" si="172"/>
        <v>21388.102133999997</v>
      </c>
      <c r="O1395">
        <f t="shared" si="173"/>
        <v>24.691382692611597</v>
      </c>
      <c r="P1395">
        <f t="shared" si="174"/>
        <v>542.01410580156005</v>
      </c>
      <c r="Q1395">
        <f t="shared" si="175"/>
        <v>8005.0244228600059</v>
      </c>
    </row>
    <row r="1396" spans="3:17">
      <c r="C1396">
        <v>80</v>
      </c>
      <c r="D1396">
        <v>50</v>
      </c>
      <c r="E1396">
        <f t="shared" si="168"/>
        <v>0.29364200000000001</v>
      </c>
      <c r="F1396">
        <v>0.1923</v>
      </c>
      <c r="G1396">
        <v>170.9</v>
      </c>
      <c r="H1396">
        <v>99</v>
      </c>
      <c r="I1396">
        <v>91.8</v>
      </c>
      <c r="J1396">
        <v>147.19999999999999</v>
      </c>
      <c r="K1396">
        <f t="shared" si="169"/>
        <v>7.2000000000000028</v>
      </c>
      <c r="L1396">
        <f t="shared" si="170"/>
        <v>23.700000000000017</v>
      </c>
      <c r="M1396">
        <f t="shared" si="171"/>
        <v>8840.1981211200036</v>
      </c>
      <c r="N1396">
        <f t="shared" si="172"/>
        <v>19056.316563000015</v>
      </c>
      <c r="O1396">
        <f t="shared" si="173"/>
        <v>33.309521822000022</v>
      </c>
      <c r="P1396">
        <f t="shared" si="174"/>
        <v>265.39552769206358</v>
      </c>
      <c r="Q1396">
        <f t="shared" si="175"/>
        <v>10216.118441880011</v>
      </c>
    </row>
    <row r="1397" spans="3:17">
      <c r="C1397">
        <v>80</v>
      </c>
      <c r="D1397">
        <v>50</v>
      </c>
      <c r="E1397">
        <f t="shared" si="168"/>
        <v>0.29364200000000001</v>
      </c>
      <c r="F1397">
        <v>0.1923</v>
      </c>
      <c r="G1397">
        <v>169.2</v>
      </c>
      <c r="H1397">
        <v>100.2</v>
      </c>
      <c r="I1397">
        <v>92.8</v>
      </c>
      <c r="J1397">
        <v>145.9</v>
      </c>
      <c r="K1397">
        <f t="shared" si="169"/>
        <v>7.4000000000000057</v>
      </c>
      <c r="L1397">
        <f t="shared" si="170"/>
        <v>23.299999999999983</v>
      </c>
      <c r="M1397">
        <f t="shared" si="171"/>
        <v>9085.7591800400078</v>
      </c>
      <c r="N1397">
        <f t="shared" si="172"/>
        <v>18734.690966999988</v>
      </c>
      <c r="O1397">
        <f t="shared" si="173"/>
        <v>30.940810916727447</v>
      </c>
      <c r="P1397">
        <f t="shared" si="174"/>
        <v>293.64967855861846</v>
      </c>
      <c r="Q1397">
        <f t="shared" si="175"/>
        <v>9648.9317869599799</v>
      </c>
    </row>
    <row r="1398" spans="3:17">
      <c r="C1398">
        <v>80</v>
      </c>
      <c r="D1398">
        <v>50</v>
      </c>
      <c r="E1398">
        <f t="shared" si="168"/>
        <v>0.29364200000000001</v>
      </c>
      <c r="F1398">
        <v>0.1923</v>
      </c>
      <c r="G1398">
        <v>170.3</v>
      </c>
      <c r="H1398">
        <v>99.8</v>
      </c>
      <c r="I1398">
        <v>92</v>
      </c>
      <c r="J1398">
        <v>146.69999999999999</v>
      </c>
      <c r="K1398">
        <f t="shared" si="169"/>
        <v>7.7999999999999972</v>
      </c>
      <c r="L1398">
        <f t="shared" si="170"/>
        <v>23.600000000000023</v>
      </c>
      <c r="M1398">
        <f t="shared" si="171"/>
        <v>9576.8812978799979</v>
      </c>
      <c r="N1398">
        <f t="shared" si="172"/>
        <v>18975.910164000019</v>
      </c>
      <c r="O1398">
        <f t="shared" si="173"/>
        <v>30.827468116244713</v>
      </c>
      <c r="P1398">
        <f t="shared" si="174"/>
        <v>310.66065048765404</v>
      </c>
      <c r="Q1398">
        <f t="shared" si="175"/>
        <v>9399.0288661200211</v>
      </c>
    </row>
    <row r="1399" spans="3:17">
      <c r="C1399">
        <v>80</v>
      </c>
      <c r="D1399">
        <v>50</v>
      </c>
      <c r="E1399">
        <f t="shared" si="168"/>
        <v>0.29364200000000001</v>
      </c>
      <c r="F1399">
        <v>0.1923</v>
      </c>
      <c r="G1399">
        <v>169.7</v>
      </c>
      <c r="H1399">
        <v>99</v>
      </c>
      <c r="I1399">
        <v>92.4</v>
      </c>
      <c r="J1399">
        <v>146.80000000000001</v>
      </c>
      <c r="K1399">
        <f t="shared" si="169"/>
        <v>6.5999999999999943</v>
      </c>
      <c r="L1399">
        <f t="shared" si="170"/>
        <v>22.899999999999977</v>
      </c>
      <c r="M1399">
        <f t="shared" si="171"/>
        <v>8103.514944359993</v>
      </c>
      <c r="N1399">
        <f t="shared" si="172"/>
        <v>18413.065370999982</v>
      </c>
      <c r="O1399">
        <f t="shared" si="173"/>
        <v>33.911118029143587</v>
      </c>
      <c r="P1399">
        <f t="shared" si="174"/>
        <v>238.96336704073701</v>
      </c>
      <c r="Q1399">
        <f t="shared" si="175"/>
        <v>10309.550426639989</v>
      </c>
    </row>
    <row r="1400" spans="3:17">
      <c r="C1400">
        <v>80</v>
      </c>
      <c r="D1400">
        <v>50</v>
      </c>
      <c r="E1400">
        <f t="shared" si="168"/>
        <v>0.29364200000000001</v>
      </c>
      <c r="F1400">
        <v>0.1923</v>
      </c>
      <c r="G1400">
        <v>168.2</v>
      </c>
      <c r="H1400">
        <v>100.6</v>
      </c>
      <c r="I1400">
        <v>91.5</v>
      </c>
      <c r="J1400">
        <v>146.5</v>
      </c>
      <c r="K1400">
        <f t="shared" si="169"/>
        <v>9.0999999999999943</v>
      </c>
      <c r="L1400">
        <f t="shared" si="170"/>
        <v>21.699999999999989</v>
      </c>
      <c r="M1400">
        <f t="shared" si="171"/>
        <v>11173.028180859994</v>
      </c>
      <c r="N1400">
        <f t="shared" si="172"/>
        <v>17448.188582999992</v>
      </c>
      <c r="O1400">
        <f t="shared" si="173"/>
        <v>24.540518173690419</v>
      </c>
      <c r="P1400">
        <f t="shared" si="174"/>
        <v>455.28900823449021</v>
      </c>
      <c r="Q1400">
        <f t="shared" si="175"/>
        <v>6275.160402139998</v>
      </c>
    </row>
    <row r="1401" spans="3:17">
      <c r="C1401">
        <v>80</v>
      </c>
      <c r="D1401">
        <v>50</v>
      </c>
      <c r="E1401">
        <f t="shared" si="168"/>
        <v>0.29364200000000001</v>
      </c>
      <c r="F1401">
        <v>0.1923</v>
      </c>
      <c r="G1401">
        <v>169.1</v>
      </c>
      <c r="H1401">
        <v>100.2</v>
      </c>
      <c r="I1401">
        <v>92.7</v>
      </c>
      <c r="J1401">
        <v>145.30000000000001</v>
      </c>
      <c r="K1401">
        <f t="shared" si="169"/>
        <v>7.5</v>
      </c>
      <c r="L1401">
        <f t="shared" si="170"/>
        <v>23.799999999999983</v>
      </c>
      <c r="M1401">
        <f t="shared" si="171"/>
        <v>9208.5397095000008</v>
      </c>
      <c r="N1401">
        <f t="shared" si="172"/>
        <v>19136.722961999985</v>
      </c>
      <c r="O1401">
        <f t="shared" si="173"/>
        <v>30.923896973328905</v>
      </c>
      <c r="P1401">
        <f t="shared" si="174"/>
        <v>297.78070071317785</v>
      </c>
      <c r="Q1401">
        <f t="shared" si="175"/>
        <v>9928.1832524999845</v>
      </c>
    </row>
    <row r="1402" spans="3:17">
      <c r="C1402">
        <v>80</v>
      </c>
      <c r="D1402">
        <v>50</v>
      </c>
      <c r="E1402">
        <f t="shared" si="168"/>
        <v>0.29364200000000001</v>
      </c>
      <c r="F1402">
        <v>0.1923</v>
      </c>
      <c r="G1402">
        <v>170.8</v>
      </c>
      <c r="H1402">
        <v>101.3</v>
      </c>
      <c r="I1402">
        <v>92.8</v>
      </c>
      <c r="J1402">
        <v>146.69999999999999</v>
      </c>
      <c r="K1402">
        <f t="shared" si="169"/>
        <v>8.5</v>
      </c>
      <c r="L1402">
        <f t="shared" si="170"/>
        <v>24.100000000000023</v>
      </c>
      <c r="M1402">
        <f t="shared" si="171"/>
        <v>10436.345004100001</v>
      </c>
      <c r="N1402">
        <f t="shared" si="172"/>
        <v>19377.94215900002</v>
      </c>
      <c r="O1402">
        <f t="shared" si="173"/>
        <v>28.825008312432132</v>
      </c>
      <c r="P1402">
        <f t="shared" si="174"/>
        <v>362.05869885556427</v>
      </c>
      <c r="Q1402">
        <f t="shared" si="175"/>
        <v>8941.5971549000187</v>
      </c>
    </row>
    <row r="1403" spans="3:17">
      <c r="C1403">
        <v>80</v>
      </c>
      <c r="D1403">
        <v>50</v>
      </c>
      <c r="E1403">
        <f t="shared" si="168"/>
        <v>0.29364200000000001</v>
      </c>
      <c r="F1403">
        <v>0.1923</v>
      </c>
      <c r="G1403">
        <v>171.1</v>
      </c>
      <c r="H1403">
        <v>101.1</v>
      </c>
      <c r="I1403">
        <v>93.3</v>
      </c>
      <c r="J1403">
        <v>146</v>
      </c>
      <c r="K1403">
        <f t="shared" si="169"/>
        <v>7.7999999999999972</v>
      </c>
      <c r="L1403">
        <f t="shared" si="170"/>
        <v>25.099999999999994</v>
      </c>
      <c r="M1403">
        <f t="shared" si="171"/>
        <v>9576.8812978799979</v>
      </c>
      <c r="N1403">
        <f t="shared" si="172"/>
        <v>20182.006148999993</v>
      </c>
      <c r="O1403">
        <f t="shared" si="173"/>
        <v>31.471503649057375</v>
      </c>
      <c r="P1403">
        <f t="shared" si="174"/>
        <v>304.3032644602236</v>
      </c>
      <c r="Q1403">
        <f t="shared" si="175"/>
        <v>10605.124851119996</v>
      </c>
    </row>
    <row r="1404" spans="3:17">
      <c r="C1404">
        <v>80</v>
      </c>
      <c r="D1404">
        <v>50</v>
      </c>
      <c r="E1404">
        <f t="shared" si="168"/>
        <v>0.29364200000000001</v>
      </c>
      <c r="F1404">
        <v>0.1923</v>
      </c>
      <c r="G1404">
        <v>170.6</v>
      </c>
      <c r="H1404">
        <v>100.9</v>
      </c>
      <c r="I1404">
        <v>90.8</v>
      </c>
      <c r="J1404">
        <v>145.80000000000001</v>
      </c>
      <c r="K1404">
        <f t="shared" si="169"/>
        <v>10.100000000000009</v>
      </c>
      <c r="L1404">
        <f t="shared" si="170"/>
        <v>24.799999999999983</v>
      </c>
      <c r="M1404">
        <f t="shared" si="171"/>
        <v>12400.833475460013</v>
      </c>
      <c r="N1404">
        <f t="shared" si="172"/>
        <v>19940.786951999988</v>
      </c>
      <c r="O1404">
        <f t="shared" si="173"/>
        <v>25.561407198720513</v>
      </c>
      <c r="P1404">
        <f t="shared" si="174"/>
        <v>485.13891974150556</v>
      </c>
      <c r="Q1404">
        <f t="shared" si="175"/>
        <v>7539.9534765399749</v>
      </c>
    </row>
    <row r="1405" spans="3:17">
      <c r="C1405">
        <v>80</v>
      </c>
      <c r="D1405">
        <v>50</v>
      </c>
      <c r="E1405">
        <f t="shared" si="168"/>
        <v>0.29364200000000001</v>
      </c>
      <c r="F1405">
        <v>0.1923</v>
      </c>
      <c r="G1405">
        <v>170</v>
      </c>
      <c r="H1405">
        <v>100.8</v>
      </c>
      <c r="I1405">
        <v>91.9</v>
      </c>
      <c r="J1405">
        <v>145.4</v>
      </c>
      <c r="K1405">
        <f t="shared" si="169"/>
        <v>8.8999999999999915</v>
      </c>
      <c r="L1405">
        <f t="shared" si="170"/>
        <v>24.599999999999994</v>
      </c>
      <c r="M1405">
        <f t="shared" si="171"/>
        <v>10927.46712193999</v>
      </c>
      <c r="N1405">
        <f t="shared" si="172"/>
        <v>19779.974153999996</v>
      </c>
      <c r="O1405">
        <f t="shared" si="173"/>
        <v>28.022893920853555</v>
      </c>
      <c r="P1405">
        <f t="shared" si="174"/>
        <v>389.94784595777207</v>
      </c>
      <c r="Q1405">
        <f t="shared" si="175"/>
        <v>8852.5070320600062</v>
      </c>
    </row>
    <row r="1406" spans="3:17">
      <c r="C1406">
        <v>80</v>
      </c>
      <c r="D1406">
        <v>50</v>
      </c>
      <c r="E1406">
        <f t="shared" si="168"/>
        <v>0.29364200000000001</v>
      </c>
      <c r="F1406">
        <v>0.1923</v>
      </c>
      <c r="G1406">
        <v>169.6</v>
      </c>
      <c r="H1406">
        <v>102.3</v>
      </c>
      <c r="I1406">
        <v>91.4</v>
      </c>
      <c r="J1406">
        <v>148.80000000000001</v>
      </c>
      <c r="K1406">
        <f t="shared" si="169"/>
        <v>10.899999999999991</v>
      </c>
      <c r="L1406">
        <f t="shared" si="170"/>
        <v>20.799999999999983</v>
      </c>
      <c r="M1406">
        <f t="shared" si="171"/>
        <v>13383.077711139991</v>
      </c>
      <c r="N1406">
        <f t="shared" si="172"/>
        <v>16724.530991999989</v>
      </c>
      <c r="O1406">
        <f t="shared" si="173"/>
        <v>19.045151698915078</v>
      </c>
      <c r="P1406">
        <f t="shared" si="174"/>
        <v>702.70260498383789</v>
      </c>
      <c r="Q1406">
        <f t="shared" si="175"/>
        <v>3341.4532808599979</v>
      </c>
    </row>
    <row r="1407" spans="3:17">
      <c r="C1407">
        <v>80</v>
      </c>
      <c r="D1407">
        <v>50</v>
      </c>
      <c r="E1407">
        <f t="shared" si="168"/>
        <v>0.29364200000000001</v>
      </c>
      <c r="F1407">
        <v>0.1923</v>
      </c>
      <c r="G1407">
        <v>171.7</v>
      </c>
      <c r="H1407">
        <v>101.3</v>
      </c>
      <c r="I1407">
        <v>91.8</v>
      </c>
      <c r="J1407">
        <v>147.30000000000001</v>
      </c>
      <c r="K1407">
        <f t="shared" si="169"/>
        <v>9.5</v>
      </c>
      <c r="L1407">
        <f t="shared" si="170"/>
        <v>24.399999999999977</v>
      </c>
      <c r="M1407">
        <f t="shared" si="171"/>
        <v>11664.1502987</v>
      </c>
      <c r="N1407">
        <f t="shared" si="172"/>
        <v>19619.161355999982</v>
      </c>
      <c r="O1407">
        <f t="shared" si="173"/>
        <v>26.986180323365446</v>
      </c>
      <c r="P1407">
        <f t="shared" si="174"/>
        <v>432.22679752869021</v>
      </c>
      <c r="Q1407">
        <f t="shared" si="175"/>
        <v>7955.011057299982</v>
      </c>
    </row>
    <row r="1408" spans="3:17">
      <c r="C1408">
        <v>80</v>
      </c>
      <c r="D1408">
        <v>50</v>
      </c>
      <c r="E1408">
        <f t="shared" si="168"/>
        <v>0.29364200000000001</v>
      </c>
      <c r="F1408">
        <v>0.1923</v>
      </c>
      <c r="G1408">
        <v>170</v>
      </c>
      <c r="H1408">
        <v>100.9</v>
      </c>
      <c r="I1408">
        <v>91.8</v>
      </c>
      <c r="J1408">
        <v>147.69999999999999</v>
      </c>
      <c r="K1408">
        <f t="shared" si="169"/>
        <v>9.1000000000000085</v>
      </c>
      <c r="L1408">
        <f t="shared" si="170"/>
        <v>22.300000000000011</v>
      </c>
      <c r="M1408">
        <f t="shared" si="171"/>
        <v>11173.028180860012</v>
      </c>
      <c r="N1408">
        <f t="shared" si="172"/>
        <v>17930.626977000011</v>
      </c>
      <c r="O1408">
        <f t="shared" si="173"/>
        <v>25.711625497968388</v>
      </c>
      <c r="P1408">
        <f t="shared" si="174"/>
        <v>434.55160708306255</v>
      </c>
      <c r="Q1408">
        <f t="shared" si="175"/>
        <v>6757.5987961399987</v>
      </c>
    </row>
    <row r="1409" spans="3:17">
      <c r="C1409">
        <v>80</v>
      </c>
      <c r="D1409">
        <v>50</v>
      </c>
      <c r="E1409">
        <f t="shared" si="168"/>
        <v>0.29364200000000001</v>
      </c>
      <c r="F1409">
        <v>0.1923</v>
      </c>
      <c r="G1409">
        <v>168</v>
      </c>
      <c r="H1409">
        <v>101.5</v>
      </c>
      <c r="I1409">
        <v>92.6</v>
      </c>
      <c r="J1409">
        <v>145.5</v>
      </c>
      <c r="K1409">
        <f t="shared" si="169"/>
        <v>8.9000000000000057</v>
      </c>
      <c r="L1409">
        <f t="shared" si="170"/>
        <v>22.5</v>
      </c>
      <c r="M1409">
        <f t="shared" si="171"/>
        <v>10927.46712194001</v>
      </c>
      <c r="N1409">
        <f t="shared" si="172"/>
        <v>18091.439774999999</v>
      </c>
      <c r="O1409">
        <f t="shared" si="173"/>
        <v>25.249822809990111</v>
      </c>
      <c r="P1409">
        <f t="shared" si="174"/>
        <v>432.77401208599963</v>
      </c>
      <c r="Q1409">
        <f t="shared" si="175"/>
        <v>7163.9726530599892</v>
      </c>
    </row>
    <row r="1410" spans="3:17">
      <c r="C1410">
        <v>80</v>
      </c>
      <c r="D1410">
        <v>50</v>
      </c>
      <c r="E1410">
        <f t="shared" si="168"/>
        <v>0.29364200000000001</v>
      </c>
      <c r="F1410">
        <v>0.1923</v>
      </c>
      <c r="G1410">
        <v>170.8</v>
      </c>
      <c r="H1410">
        <v>101.1</v>
      </c>
      <c r="I1410">
        <v>93.4</v>
      </c>
      <c r="J1410">
        <v>147.9</v>
      </c>
      <c r="K1410">
        <f t="shared" si="169"/>
        <v>7.6999999999999886</v>
      </c>
      <c r="L1410">
        <f t="shared" si="170"/>
        <v>22.900000000000006</v>
      </c>
      <c r="M1410">
        <f t="shared" si="171"/>
        <v>9454.1007684199867</v>
      </c>
      <c r="N1410">
        <f t="shared" si="172"/>
        <v>18413.065371000008</v>
      </c>
      <c r="O1410">
        <f t="shared" si="173"/>
        <v>30.212466526937092</v>
      </c>
      <c r="P1410">
        <f t="shared" si="174"/>
        <v>312.92052107002974</v>
      </c>
      <c r="Q1410">
        <f t="shared" si="175"/>
        <v>8958.9646025800212</v>
      </c>
    </row>
    <row r="1411" spans="3:17">
      <c r="C1411">
        <v>80</v>
      </c>
      <c r="D1411">
        <v>50</v>
      </c>
      <c r="E1411">
        <f t="shared" ref="E1411:E1474" si="176" xml:space="preserve"> (5.7214*C1411 - 164.07)/1000</f>
        <v>0.29364200000000001</v>
      </c>
      <c r="F1411">
        <v>0.1923</v>
      </c>
      <c r="G1411">
        <v>171</v>
      </c>
      <c r="H1411">
        <v>100</v>
      </c>
      <c r="I1411">
        <v>93.4</v>
      </c>
      <c r="J1411">
        <v>145.80000000000001</v>
      </c>
      <c r="K1411">
        <f t="shared" ref="K1411:K1474" si="177" xml:space="preserve"> H1411 - I1411</f>
        <v>6.5999999999999943</v>
      </c>
      <c r="L1411">
        <f t="shared" ref="L1411:L1474" si="178" xml:space="preserve"> G1411 - J1411</f>
        <v>25.199999999999989</v>
      </c>
      <c r="M1411">
        <f t="shared" ref="M1411:M1474" si="179" xml:space="preserve"> 4181.3*K1411*E1411</f>
        <v>8103.514944359993</v>
      </c>
      <c r="N1411">
        <f t="shared" ref="N1411:N1474" si="180">4181.3*L1411*F1411</f>
        <v>20262.412547999989</v>
      </c>
      <c r="O1411">
        <f t="shared" ref="O1411:O1474" si="181" xml:space="preserve"> ( (G1411 - H1411) - (J1411-I1411))/(LN( (G1411-I1411)/(J1411-H1411)))</f>
        <v>35.275152328282239</v>
      </c>
      <c r="P1411">
        <f t="shared" ref="P1411:P1474" si="182" xml:space="preserve"> M1411/O1411</f>
        <v>229.72303192190361</v>
      </c>
      <c r="Q1411">
        <f t="shared" ref="Q1411:Q1474" si="183" xml:space="preserve"> N1411 - M1411</f>
        <v>12158.897603639996</v>
      </c>
    </row>
    <row r="1412" spans="3:17">
      <c r="C1412">
        <v>80</v>
      </c>
      <c r="D1412">
        <v>50</v>
      </c>
      <c r="E1412">
        <f t="shared" si="176"/>
        <v>0.29364200000000001</v>
      </c>
      <c r="F1412">
        <v>0.1923</v>
      </c>
      <c r="G1412">
        <v>171.3</v>
      </c>
      <c r="H1412">
        <v>99.5</v>
      </c>
      <c r="I1412">
        <v>93.2</v>
      </c>
      <c r="J1412">
        <v>144.80000000000001</v>
      </c>
      <c r="K1412">
        <f t="shared" si="177"/>
        <v>6.2999999999999972</v>
      </c>
      <c r="L1412">
        <f t="shared" si="178"/>
        <v>26.5</v>
      </c>
      <c r="M1412">
        <f t="shared" si="179"/>
        <v>7735.1733559799968</v>
      </c>
      <c r="N1412">
        <f t="shared" si="180"/>
        <v>21307.695735000001</v>
      </c>
      <c r="O1412">
        <f t="shared" si="181"/>
        <v>37.085789526595001</v>
      </c>
      <c r="P1412">
        <f t="shared" si="182"/>
        <v>208.57512957713737</v>
      </c>
      <c r="Q1412">
        <f t="shared" si="183"/>
        <v>13572.522379020003</v>
      </c>
    </row>
    <row r="1413" spans="3:17">
      <c r="C1413">
        <v>80</v>
      </c>
      <c r="D1413">
        <v>50</v>
      </c>
      <c r="E1413">
        <f t="shared" si="176"/>
        <v>0.29364200000000001</v>
      </c>
      <c r="F1413">
        <v>0.1923</v>
      </c>
      <c r="G1413">
        <v>171</v>
      </c>
      <c r="H1413">
        <v>101.3</v>
      </c>
      <c r="I1413">
        <v>92.7</v>
      </c>
      <c r="J1413">
        <v>148.30000000000001</v>
      </c>
      <c r="K1413">
        <f t="shared" si="177"/>
        <v>8.5999999999999943</v>
      </c>
      <c r="L1413">
        <f t="shared" si="178"/>
        <v>22.699999999999989</v>
      </c>
      <c r="M1413">
        <f t="shared" si="179"/>
        <v>10559.125533559994</v>
      </c>
      <c r="N1413">
        <f t="shared" si="180"/>
        <v>18252.252572999991</v>
      </c>
      <c r="O1413">
        <f t="shared" si="181"/>
        <v>27.625391779887234</v>
      </c>
      <c r="P1413">
        <f t="shared" si="182"/>
        <v>382.22536779542088</v>
      </c>
      <c r="Q1413">
        <f t="shared" si="183"/>
        <v>7693.1270394399962</v>
      </c>
    </row>
    <row r="1414" spans="3:17">
      <c r="C1414">
        <v>80</v>
      </c>
      <c r="D1414">
        <v>50</v>
      </c>
      <c r="E1414">
        <f t="shared" si="176"/>
        <v>0.29364200000000001</v>
      </c>
      <c r="F1414">
        <v>0.1923</v>
      </c>
      <c r="G1414">
        <v>171.2</v>
      </c>
      <c r="H1414">
        <v>101.7</v>
      </c>
      <c r="I1414">
        <v>93.1</v>
      </c>
      <c r="J1414">
        <v>146.4</v>
      </c>
      <c r="K1414">
        <f t="shared" si="177"/>
        <v>8.6000000000000085</v>
      </c>
      <c r="L1414">
        <f t="shared" si="178"/>
        <v>24.799999999999983</v>
      </c>
      <c r="M1414">
        <f t="shared" si="179"/>
        <v>10559.125533560011</v>
      </c>
      <c r="N1414">
        <f t="shared" si="180"/>
        <v>19940.786951999988</v>
      </c>
      <c r="O1414">
        <f t="shared" si="181"/>
        <v>29.031396735954338</v>
      </c>
      <c r="P1414">
        <f t="shared" si="182"/>
        <v>363.71400348378398</v>
      </c>
      <c r="Q1414">
        <f t="shared" si="183"/>
        <v>9381.6614184399768</v>
      </c>
    </row>
    <row r="1415" spans="3:17">
      <c r="C1415">
        <v>80</v>
      </c>
      <c r="D1415">
        <v>50</v>
      </c>
      <c r="E1415">
        <f t="shared" si="176"/>
        <v>0.29364200000000001</v>
      </c>
      <c r="F1415">
        <v>0.1923</v>
      </c>
      <c r="G1415">
        <v>170.7</v>
      </c>
      <c r="H1415">
        <v>101.1</v>
      </c>
      <c r="I1415">
        <v>92.5</v>
      </c>
      <c r="J1415">
        <v>146</v>
      </c>
      <c r="K1415">
        <f t="shared" si="177"/>
        <v>8.5999999999999943</v>
      </c>
      <c r="L1415">
        <f t="shared" si="178"/>
        <v>24.699999999999989</v>
      </c>
      <c r="M1415">
        <f t="shared" si="179"/>
        <v>10559.125533559994</v>
      </c>
      <c r="N1415">
        <f t="shared" si="180"/>
        <v>19860.380552999992</v>
      </c>
      <c r="O1415">
        <f t="shared" si="181"/>
        <v>29.017800471731139</v>
      </c>
      <c r="P1415">
        <f t="shared" si="182"/>
        <v>363.88442135187307</v>
      </c>
      <c r="Q1415">
        <f t="shared" si="183"/>
        <v>9301.2550194399973</v>
      </c>
    </row>
    <row r="1416" spans="3:17">
      <c r="C1416">
        <v>80</v>
      </c>
      <c r="D1416">
        <v>50</v>
      </c>
      <c r="E1416">
        <f t="shared" si="176"/>
        <v>0.29364200000000001</v>
      </c>
      <c r="F1416">
        <v>0.1923</v>
      </c>
      <c r="G1416">
        <v>169.4</v>
      </c>
      <c r="H1416">
        <v>100.8</v>
      </c>
      <c r="I1416">
        <v>92.2</v>
      </c>
      <c r="J1416">
        <v>146.5</v>
      </c>
      <c r="K1416">
        <f t="shared" si="177"/>
        <v>8.5999999999999943</v>
      </c>
      <c r="L1416">
        <f t="shared" si="178"/>
        <v>22.900000000000006</v>
      </c>
      <c r="M1416">
        <f t="shared" si="179"/>
        <v>10559.125533559994</v>
      </c>
      <c r="N1416">
        <f t="shared" si="180"/>
        <v>18413.065371000008</v>
      </c>
      <c r="O1416">
        <f t="shared" si="181"/>
        <v>27.274400887675228</v>
      </c>
      <c r="P1416">
        <f t="shared" si="182"/>
        <v>387.14417878676329</v>
      </c>
      <c r="Q1416">
        <f t="shared" si="183"/>
        <v>7853.9398374400134</v>
      </c>
    </row>
    <row r="1417" spans="3:17">
      <c r="C1417">
        <v>80</v>
      </c>
      <c r="D1417">
        <v>50</v>
      </c>
      <c r="E1417">
        <f t="shared" si="176"/>
        <v>0.29364200000000001</v>
      </c>
      <c r="F1417">
        <v>0.1923</v>
      </c>
      <c r="G1417">
        <v>169.2</v>
      </c>
      <c r="H1417">
        <v>100.5</v>
      </c>
      <c r="I1417">
        <v>90.5</v>
      </c>
      <c r="J1417">
        <v>147.9</v>
      </c>
      <c r="K1417">
        <f t="shared" si="177"/>
        <v>10</v>
      </c>
      <c r="L1417">
        <f t="shared" si="178"/>
        <v>21.299999999999983</v>
      </c>
      <c r="M1417">
        <f t="shared" si="179"/>
        <v>12278.052946</v>
      </c>
      <c r="N1417">
        <f t="shared" si="180"/>
        <v>17126.562986999987</v>
      </c>
      <c r="O1417">
        <f t="shared" si="181"/>
        <v>22.287048530816374</v>
      </c>
      <c r="P1417">
        <f t="shared" si="182"/>
        <v>550.90529053333807</v>
      </c>
      <c r="Q1417">
        <f t="shared" si="183"/>
        <v>4848.5100409999868</v>
      </c>
    </row>
    <row r="1418" spans="3:17">
      <c r="C1418">
        <v>80</v>
      </c>
      <c r="D1418">
        <v>50</v>
      </c>
      <c r="E1418">
        <f t="shared" si="176"/>
        <v>0.29364200000000001</v>
      </c>
      <c r="F1418">
        <v>0.1923</v>
      </c>
      <c r="G1418">
        <v>169.4</v>
      </c>
      <c r="H1418">
        <v>100.8</v>
      </c>
      <c r="I1418">
        <v>91.2</v>
      </c>
      <c r="J1418">
        <v>146.30000000000001</v>
      </c>
      <c r="K1418">
        <f t="shared" si="177"/>
        <v>9.5999999999999943</v>
      </c>
      <c r="L1418">
        <f t="shared" si="178"/>
        <v>23.099999999999994</v>
      </c>
      <c r="M1418">
        <f t="shared" si="179"/>
        <v>11786.930828159995</v>
      </c>
      <c r="N1418">
        <f t="shared" si="180"/>
        <v>18573.878168999996</v>
      </c>
      <c r="O1418">
        <f t="shared" si="181"/>
        <v>24.928109106263417</v>
      </c>
      <c r="P1418">
        <f t="shared" si="182"/>
        <v>472.83693993454244</v>
      </c>
      <c r="Q1418">
        <f t="shared" si="183"/>
        <v>6786.9473408400008</v>
      </c>
    </row>
    <row r="1419" spans="3:17">
      <c r="C1419">
        <v>80</v>
      </c>
      <c r="D1419">
        <v>50</v>
      </c>
      <c r="E1419">
        <f t="shared" si="176"/>
        <v>0.29364200000000001</v>
      </c>
      <c r="F1419">
        <v>0.1923</v>
      </c>
      <c r="G1419">
        <v>170.3</v>
      </c>
      <c r="H1419">
        <v>99.8</v>
      </c>
      <c r="I1419">
        <v>92.4</v>
      </c>
      <c r="J1419">
        <v>146</v>
      </c>
      <c r="K1419">
        <f t="shared" si="177"/>
        <v>7.3999999999999915</v>
      </c>
      <c r="L1419">
        <f t="shared" si="178"/>
        <v>24.300000000000011</v>
      </c>
      <c r="M1419">
        <f t="shared" si="179"/>
        <v>9085.7591800399914</v>
      </c>
      <c r="N1419">
        <f t="shared" si="180"/>
        <v>19538.754957000012</v>
      </c>
      <c r="O1419">
        <f t="shared" si="181"/>
        <v>32.347831149843771</v>
      </c>
      <c r="P1419">
        <f t="shared" si="182"/>
        <v>280.87691993791901</v>
      </c>
      <c r="Q1419">
        <f t="shared" si="183"/>
        <v>10452.995776960021</v>
      </c>
    </row>
    <row r="1420" spans="3:17">
      <c r="C1420">
        <v>80</v>
      </c>
      <c r="D1420">
        <v>50</v>
      </c>
      <c r="E1420">
        <f t="shared" si="176"/>
        <v>0.29364200000000001</v>
      </c>
      <c r="F1420">
        <v>0.1923</v>
      </c>
      <c r="G1420">
        <v>169.6</v>
      </c>
      <c r="H1420">
        <v>100.1</v>
      </c>
      <c r="I1420">
        <v>90.3</v>
      </c>
      <c r="J1420">
        <v>144.5</v>
      </c>
      <c r="K1420">
        <f t="shared" si="177"/>
        <v>9.7999999999999972</v>
      </c>
      <c r="L1420">
        <f t="shared" si="178"/>
        <v>25.099999999999994</v>
      </c>
      <c r="M1420">
        <f t="shared" si="179"/>
        <v>12032.491887079997</v>
      </c>
      <c r="N1420">
        <f t="shared" si="180"/>
        <v>20182.006148999993</v>
      </c>
      <c r="O1420">
        <f t="shared" si="181"/>
        <v>26.379371326537719</v>
      </c>
      <c r="P1420">
        <f t="shared" si="182"/>
        <v>456.13262492632941</v>
      </c>
      <c r="Q1420">
        <f t="shared" si="183"/>
        <v>8149.514261919996</v>
      </c>
    </row>
    <row r="1421" spans="3:17">
      <c r="C1421">
        <v>80</v>
      </c>
      <c r="D1421">
        <v>50</v>
      </c>
      <c r="E1421">
        <f t="shared" si="176"/>
        <v>0.29364200000000001</v>
      </c>
      <c r="F1421">
        <v>0.1923</v>
      </c>
      <c r="G1421">
        <v>170.6</v>
      </c>
      <c r="H1421">
        <v>101.4</v>
      </c>
      <c r="I1421">
        <v>90.9</v>
      </c>
      <c r="J1421">
        <v>146.6</v>
      </c>
      <c r="K1421">
        <f t="shared" si="177"/>
        <v>10.5</v>
      </c>
      <c r="L1421">
        <f t="shared" si="178"/>
        <v>24</v>
      </c>
      <c r="M1421">
        <f t="shared" si="179"/>
        <v>12891.955593300001</v>
      </c>
      <c r="N1421">
        <f t="shared" si="180"/>
        <v>19297.535760000002</v>
      </c>
      <c r="O1421">
        <f t="shared" si="181"/>
        <v>23.80228241813974</v>
      </c>
      <c r="P1421">
        <f t="shared" si="182"/>
        <v>541.62686446720886</v>
      </c>
      <c r="Q1421">
        <f t="shared" si="183"/>
        <v>6405.5801667000014</v>
      </c>
    </row>
    <row r="1422" spans="3:17">
      <c r="C1422">
        <v>80</v>
      </c>
      <c r="D1422">
        <v>50</v>
      </c>
      <c r="E1422">
        <f t="shared" si="176"/>
        <v>0.29364200000000001</v>
      </c>
      <c r="F1422">
        <v>0.1923</v>
      </c>
      <c r="G1422">
        <v>169.6</v>
      </c>
      <c r="H1422">
        <v>100.5</v>
      </c>
      <c r="I1422">
        <v>92.2</v>
      </c>
      <c r="J1422">
        <v>145.6</v>
      </c>
      <c r="K1422">
        <f t="shared" si="177"/>
        <v>8.2999999999999972</v>
      </c>
      <c r="L1422">
        <f t="shared" si="178"/>
        <v>24</v>
      </c>
      <c r="M1422">
        <f t="shared" si="179"/>
        <v>10190.783945179997</v>
      </c>
      <c r="N1422">
        <f t="shared" si="180"/>
        <v>19297.535760000002</v>
      </c>
      <c r="O1422">
        <f t="shared" si="181"/>
        <v>29.06844695636202</v>
      </c>
      <c r="P1422">
        <f t="shared" si="182"/>
        <v>350.57889265561909</v>
      </c>
      <c r="Q1422">
        <f t="shared" si="183"/>
        <v>9106.7518148200052</v>
      </c>
    </row>
    <row r="1423" spans="3:17">
      <c r="C1423">
        <v>80</v>
      </c>
      <c r="D1423">
        <v>50</v>
      </c>
      <c r="E1423">
        <f t="shared" si="176"/>
        <v>0.29364200000000001</v>
      </c>
      <c r="F1423">
        <v>0.1923</v>
      </c>
      <c r="G1423">
        <v>170.1</v>
      </c>
      <c r="H1423">
        <v>99.4</v>
      </c>
      <c r="I1423">
        <v>91.9</v>
      </c>
      <c r="J1423">
        <v>145.9</v>
      </c>
      <c r="K1423">
        <f t="shared" si="177"/>
        <v>7.5</v>
      </c>
      <c r="L1423">
        <f t="shared" si="178"/>
        <v>24.199999999999989</v>
      </c>
      <c r="M1423">
        <f t="shared" si="179"/>
        <v>9208.5397095000008</v>
      </c>
      <c r="N1423">
        <f t="shared" si="180"/>
        <v>19458.348557999994</v>
      </c>
      <c r="O1423">
        <f t="shared" si="181"/>
        <v>32.126670037563805</v>
      </c>
      <c r="P1423">
        <f t="shared" si="182"/>
        <v>286.63224973932881</v>
      </c>
      <c r="Q1423">
        <f t="shared" si="183"/>
        <v>10249.808848499993</v>
      </c>
    </row>
    <row r="1424" spans="3:17">
      <c r="C1424">
        <v>80</v>
      </c>
      <c r="D1424">
        <v>50</v>
      </c>
      <c r="E1424">
        <f t="shared" si="176"/>
        <v>0.29364200000000001</v>
      </c>
      <c r="F1424">
        <v>0.1923</v>
      </c>
      <c r="G1424">
        <v>171.3</v>
      </c>
      <c r="H1424">
        <v>101.1</v>
      </c>
      <c r="I1424">
        <v>91.2</v>
      </c>
      <c r="J1424">
        <v>146.1</v>
      </c>
      <c r="K1424">
        <f t="shared" si="177"/>
        <v>9.8999999999999915</v>
      </c>
      <c r="L1424">
        <f t="shared" si="178"/>
        <v>25.200000000000017</v>
      </c>
      <c r="M1424">
        <f t="shared" si="179"/>
        <v>12155.27241653999</v>
      </c>
      <c r="N1424">
        <f t="shared" si="180"/>
        <v>20262.412548000015</v>
      </c>
      <c r="O1424">
        <f t="shared" si="181"/>
        <v>26.534244516632079</v>
      </c>
      <c r="P1424">
        <f t="shared" si="182"/>
        <v>458.09755046618631</v>
      </c>
      <c r="Q1424">
        <f t="shared" si="183"/>
        <v>8107.1401314600243</v>
      </c>
    </row>
    <row r="1425" spans="3:17">
      <c r="C1425">
        <v>80</v>
      </c>
      <c r="D1425">
        <v>50</v>
      </c>
      <c r="E1425">
        <f t="shared" si="176"/>
        <v>0.29364200000000001</v>
      </c>
      <c r="F1425">
        <v>0.1923</v>
      </c>
      <c r="G1425">
        <v>170.4</v>
      </c>
      <c r="H1425">
        <v>98.6</v>
      </c>
      <c r="I1425">
        <v>91.3</v>
      </c>
      <c r="J1425">
        <v>146.19999999999999</v>
      </c>
      <c r="K1425">
        <f t="shared" si="177"/>
        <v>7.2999999999999972</v>
      </c>
      <c r="L1425">
        <f t="shared" si="178"/>
        <v>24.200000000000017</v>
      </c>
      <c r="M1425">
        <f t="shared" si="179"/>
        <v>8962.9786505799984</v>
      </c>
      <c r="N1425">
        <f t="shared" si="180"/>
        <v>19458.348558000016</v>
      </c>
      <c r="O1425">
        <f t="shared" si="181"/>
        <v>33.275569469199766</v>
      </c>
      <c r="P1425">
        <f t="shared" si="182"/>
        <v>269.35613104611872</v>
      </c>
      <c r="Q1425">
        <f t="shared" si="183"/>
        <v>10495.369907420018</v>
      </c>
    </row>
    <row r="1426" spans="3:17">
      <c r="C1426">
        <v>80</v>
      </c>
      <c r="D1426">
        <v>50</v>
      </c>
      <c r="E1426">
        <f t="shared" si="176"/>
        <v>0.29364200000000001</v>
      </c>
      <c r="F1426">
        <v>0.1923</v>
      </c>
      <c r="G1426">
        <v>171.3</v>
      </c>
      <c r="H1426">
        <v>101.1</v>
      </c>
      <c r="I1426">
        <v>90.3</v>
      </c>
      <c r="J1426">
        <v>145.9</v>
      </c>
      <c r="K1426">
        <f t="shared" si="177"/>
        <v>10.799999999999997</v>
      </c>
      <c r="L1426">
        <f t="shared" si="178"/>
        <v>25.400000000000006</v>
      </c>
      <c r="M1426">
        <f t="shared" si="179"/>
        <v>13260.297181679998</v>
      </c>
      <c r="N1426">
        <f t="shared" si="180"/>
        <v>20423.225346000007</v>
      </c>
      <c r="O1426">
        <f t="shared" si="181"/>
        <v>24.65212577990739</v>
      </c>
      <c r="P1426">
        <f t="shared" si="182"/>
        <v>537.89670311059933</v>
      </c>
      <c r="Q1426">
        <f t="shared" si="183"/>
        <v>7162.9281643200084</v>
      </c>
    </row>
    <row r="1427" spans="3:17">
      <c r="C1427">
        <v>80</v>
      </c>
      <c r="D1427">
        <v>50</v>
      </c>
      <c r="E1427">
        <f t="shared" si="176"/>
        <v>0.29364200000000001</v>
      </c>
      <c r="F1427">
        <v>0.1923</v>
      </c>
      <c r="G1427">
        <v>170.2</v>
      </c>
      <c r="H1427">
        <v>101.5</v>
      </c>
      <c r="I1427">
        <v>92.7</v>
      </c>
      <c r="J1427">
        <v>149</v>
      </c>
      <c r="K1427">
        <f t="shared" si="177"/>
        <v>8.7999999999999972</v>
      </c>
      <c r="L1427">
        <f t="shared" si="178"/>
        <v>21.199999999999989</v>
      </c>
      <c r="M1427">
        <f t="shared" si="179"/>
        <v>10804.686592479997</v>
      </c>
      <c r="N1427">
        <f t="shared" si="180"/>
        <v>17046.156587999991</v>
      </c>
      <c r="O1427">
        <f t="shared" si="181"/>
        <v>25.329475950867444</v>
      </c>
      <c r="P1427">
        <f t="shared" si="182"/>
        <v>426.56573761882248</v>
      </c>
      <c r="Q1427">
        <f t="shared" si="183"/>
        <v>6241.469995519994</v>
      </c>
    </row>
    <row r="1428" spans="3:17">
      <c r="C1428">
        <v>80</v>
      </c>
      <c r="D1428">
        <v>50</v>
      </c>
      <c r="E1428">
        <f t="shared" si="176"/>
        <v>0.29364200000000001</v>
      </c>
      <c r="F1428">
        <v>0.1923</v>
      </c>
      <c r="G1428">
        <v>169.8</v>
      </c>
      <c r="H1428">
        <v>100.6</v>
      </c>
      <c r="I1428">
        <v>92.1</v>
      </c>
      <c r="J1428">
        <v>147.80000000000001</v>
      </c>
      <c r="K1428">
        <f t="shared" si="177"/>
        <v>8.5</v>
      </c>
      <c r="L1428">
        <f t="shared" si="178"/>
        <v>22</v>
      </c>
      <c r="M1428">
        <f t="shared" si="179"/>
        <v>10436.345004100001</v>
      </c>
      <c r="N1428">
        <f t="shared" si="180"/>
        <v>17689.407780000001</v>
      </c>
      <c r="O1428">
        <f t="shared" si="181"/>
        <v>27.083342770009224</v>
      </c>
      <c r="P1428">
        <f t="shared" si="182"/>
        <v>385.34183511707062</v>
      </c>
      <c r="Q1428">
        <f t="shared" si="183"/>
        <v>7253.0627758999999</v>
      </c>
    </row>
    <row r="1429" spans="3:17">
      <c r="C1429">
        <v>80</v>
      </c>
      <c r="D1429">
        <v>50</v>
      </c>
      <c r="E1429">
        <f t="shared" si="176"/>
        <v>0.29364200000000001</v>
      </c>
      <c r="F1429">
        <v>0.1923</v>
      </c>
      <c r="G1429">
        <v>170.2</v>
      </c>
      <c r="H1429">
        <v>99.7</v>
      </c>
      <c r="I1429">
        <v>90.5</v>
      </c>
      <c r="J1429">
        <v>147.19999999999999</v>
      </c>
      <c r="K1429">
        <f t="shared" si="177"/>
        <v>9.2000000000000028</v>
      </c>
      <c r="L1429">
        <f t="shared" si="178"/>
        <v>23</v>
      </c>
      <c r="M1429">
        <f t="shared" si="179"/>
        <v>11295.808710320005</v>
      </c>
      <c r="N1429">
        <f t="shared" si="180"/>
        <v>18493.47177</v>
      </c>
      <c r="O1429">
        <f t="shared" si="181"/>
        <v>26.664612087170138</v>
      </c>
      <c r="P1429">
        <f t="shared" si="182"/>
        <v>423.62546559434332</v>
      </c>
      <c r="Q1429">
        <f t="shared" si="183"/>
        <v>7197.6630596799951</v>
      </c>
    </row>
    <row r="1430" spans="3:17">
      <c r="C1430">
        <v>80</v>
      </c>
      <c r="D1430">
        <v>50</v>
      </c>
      <c r="E1430">
        <f t="shared" si="176"/>
        <v>0.29364200000000001</v>
      </c>
      <c r="F1430">
        <v>0.1923</v>
      </c>
      <c r="G1430">
        <v>169.1</v>
      </c>
      <c r="H1430">
        <v>100.7</v>
      </c>
      <c r="I1430">
        <v>91.8</v>
      </c>
      <c r="J1430">
        <v>148.9</v>
      </c>
      <c r="K1430">
        <f t="shared" si="177"/>
        <v>8.9000000000000057</v>
      </c>
      <c r="L1430">
        <f t="shared" si="178"/>
        <v>20.199999999999989</v>
      </c>
      <c r="M1430">
        <f t="shared" si="179"/>
        <v>10927.46712194001</v>
      </c>
      <c r="N1430">
        <f t="shared" si="180"/>
        <v>16242.09259799999</v>
      </c>
      <c r="O1430">
        <f t="shared" si="181"/>
        <v>23.92370153836054</v>
      </c>
      <c r="P1430">
        <f t="shared" si="182"/>
        <v>456.76322722962942</v>
      </c>
      <c r="Q1430">
        <f t="shared" si="183"/>
        <v>5314.6254760599804</v>
      </c>
    </row>
    <row r="1431" spans="3:17">
      <c r="C1431">
        <v>80</v>
      </c>
      <c r="D1431">
        <v>50</v>
      </c>
      <c r="E1431">
        <f t="shared" si="176"/>
        <v>0.29364200000000001</v>
      </c>
      <c r="F1431">
        <v>0.1923</v>
      </c>
      <c r="G1431">
        <v>170.1</v>
      </c>
      <c r="H1431">
        <v>100.4</v>
      </c>
      <c r="I1431">
        <v>90.8</v>
      </c>
      <c r="J1431">
        <v>146.6</v>
      </c>
      <c r="K1431">
        <f t="shared" si="177"/>
        <v>9.6000000000000085</v>
      </c>
      <c r="L1431">
        <f t="shared" si="178"/>
        <v>23.5</v>
      </c>
      <c r="M1431">
        <f t="shared" si="179"/>
        <v>11786.930828160012</v>
      </c>
      <c r="N1431">
        <f t="shared" si="180"/>
        <v>18895.503765000001</v>
      </c>
      <c r="O1431">
        <f t="shared" si="181"/>
        <v>25.728432518142487</v>
      </c>
      <c r="P1431">
        <f t="shared" si="182"/>
        <v>458.12860227098639</v>
      </c>
      <c r="Q1431">
        <f t="shared" si="183"/>
        <v>7108.5729368399898</v>
      </c>
    </row>
    <row r="1432" spans="3:17">
      <c r="C1432">
        <v>80</v>
      </c>
      <c r="D1432">
        <v>50</v>
      </c>
      <c r="E1432">
        <f t="shared" si="176"/>
        <v>0.29364200000000001</v>
      </c>
      <c r="F1432">
        <v>0.1923</v>
      </c>
      <c r="G1432">
        <v>168.8</v>
      </c>
      <c r="H1432">
        <v>100.7</v>
      </c>
      <c r="I1432">
        <v>90.4</v>
      </c>
      <c r="J1432">
        <v>149</v>
      </c>
      <c r="K1432">
        <f t="shared" si="177"/>
        <v>10.299999999999997</v>
      </c>
      <c r="L1432">
        <f t="shared" si="178"/>
        <v>19.800000000000011</v>
      </c>
      <c r="M1432">
        <f t="shared" si="179"/>
        <v>12646.394534379999</v>
      </c>
      <c r="N1432">
        <f t="shared" si="180"/>
        <v>15920.467002000009</v>
      </c>
      <c r="O1432">
        <f t="shared" si="181"/>
        <v>19.612200053363207</v>
      </c>
      <c r="P1432">
        <f t="shared" si="182"/>
        <v>644.8228398634617</v>
      </c>
      <c r="Q1432">
        <f t="shared" si="183"/>
        <v>3274.0724676200098</v>
      </c>
    </row>
    <row r="1433" spans="3:17">
      <c r="C1433">
        <v>80</v>
      </c>
      <c r="D1433">
        <v>50</v>
      </c>
      <c r="E1433">
        <f t="shared" si="176"/>
        <v>0.29364200000000001</v>
      </c>
      <c r="F1433">
        <v>0.1923</v>
      </c>
      <c r="G1433">
        <v>170.6</v>
      </c>
      <c r="H1433">
        <v>99.5</v>
      </c>
      <c r="I1433">
        <v>91.2</v>
      </c>
      <c r="J1433">
        <v>147.19999999999999</v>
      </c>
      <c r="K1433">
        <f t="shared" si="177"/>
        <v>8.2999999999999972</v>
      </c>
      <c r="L1433">
        <f t="shared" si="178"/>
        <v>23.400000000000006</v>
      </c>
      <c r="M1433">
        <f t="shared" si="179"/>
        <v>10190.783945179997</v>
      </c>
      <c r="N1433">
        <f t="shared" si="180"/>
        <v>18815.097366000005</v>
      </c>
      <c r="O1433">
        <f t="shared" si="181"/>
        <v>29.633003860842564</v>
      </c>
      <c r="P1433">
        <f t="shared" si="182"/>
        <v>343.89979473684849</v>
      </c>
      <c r="Q1433">
        <f t="shared" si="183"/>
        <v>8624.3134208200081</v>
      </c>
    </row>
    <row r="1434" spans="3:17">
      <c r="C1434">
        <v>80</v>
      </c>
      <c r="D1434">
        <v>50</v>
      </c>
      <c r="E1434">
        <f t="shared" si="176"/>
        <v>0.29364200000000001</v>
      </c>
      <c r="F1434">
        <v>0.1923</v>
      </c>
      <c r="G1434">
        <v>170</v>
      </c>
      <c r="H1434">
        <v>99</v>
      </c>
      <c r="I1434">
        <v>92.2</v>
      </c>
      <c r="J1434">
        <v>146.4</v>
      </c>
      <c r="K1434">
        <f t="shared" si="177"/>
        <v>6.7999999999999972</v>
      </c>
      <c r="L1434">
        <f t="shared" si="178"/>
        <v>23.599999999999994</v>
      </c>
      <c r="M1434">
        <f t="shared" si="179"/>
        <v>8349.0760032799972</v>
      </c>
      <c r="N1434">
        <f t="shared" si="180"/>
        <v>18975.910163999997</v>
      </c>
      <c r="O1434">
        <f t="shared" si="181"/>
        <v>33.903832416193161</v>
      </c>
      <c r="P1434">
        <f t="shared" si="182"/>
        <v>246.25758825106476</v>
      </c>
      <c r="Q1434">
        <f t="shared" si="183"/>
        <v>10626.83416072</v>
      </c>
    </row>
    <row r="1435" spans="3:17">
      <c r="C1435">
        <v>80</v>
      </c>
      <c r="D1435">
        <v>50</v>
      </c>
      <c r="E1435">
        <f t="shared" si="176"/>
        <v>0.29364200000000001</v>
      </c>
      <c r="F1435">
        <v>0.1923</v>
      </c>
      <c r="G1435">
        <v>171.2</v>
      </c>
      <c r="H1435">
        <v>100</v>
      </c>
      <c r="I1435">
        <v>92.3</v>
      </c>
      <c r="J1435">
        <v>148.30000000000001</v>
      </c>
      <c r="K1435">
        <f t="shared" si="177"/>
        <v>7.7000000000000028</v>
      </c>
      <c r="L1435">
        <f t="shared" si="178"/>
        <v>22.899999999999977</v>
      </c>
      <c r="M1435">
        <f t="shared" si="179"/>
        <v>9454.1007684200049</v>
      </c>
      <c r="N1435">
        <f t="shared" si="180"/>
        <v>18413.065370999982</v>
      </c>
      <c r="O1435">
        <f t="shared" si="181"/>
        <v>30.973021514068297</v>
      </c>
      <c r="P1435">
        <f t="shared" si="182"/>
        <v>305.23663195487228</v>
      </c>
      <c r="Q1435">
        <f t="shared" si="183"/>
        <v>8958.9646025799775</v>
      </c>
    </row>
    <row r="1436" spans="3:17">
      <c r="C1436">
        <v>80</v>
      </c>
      <c r="D1436">
        <v>50</v>
      </c>
      <c r="E1436">
        <f t="shared" si="176"/>
        <v>0.29364200000000001</v>
      </c>
      <c r="F1436">
        <v>0.1923</v>
      </c>
      <c r="G1436">
        <v>168.9</v>
      </c>
      <c r="H1436">
        <v>101.9</v>
      </c>
      <c r="I1436">
        <v>92.3</v>
      </c>
      <c r="J1436">
        <v>146.69999999999999</v>
      </c>
      <c r="K1436">
        <f t="shared" si="177"/>
        <v>9.6000000000000085</v>
      </c>
      <c r="L1436">
        <f t="shared" si="178"/>
        <v>22.200000000000017</v>
      </c>
      <c r="M1436">
        <f t="shared" si="179"/>
        <v>11786.930828160012</v>
      </c>
      <c r="N1436">
        <f t="shared" si="180"/>
        <v>17850.220578000015</v>
      </c>
      <c r="O1436">
        <f t="shared" si="181"/>
        <v>23.490417350556527</v>
      </c>
      <c r="P1436">
        <f t="shared" si="182"/>
        <v>501.77613501961724</v>
      </c>
      <c r="Q1436">
        <f t="shared" si="183"/>
        <v>6063.2897498400034</v>
      </c>
    </row>
    <row r="1437" spans="3:17">
      <c r="C1437">
        <v>80</v>
      </c>
      <c r="D1437">
        <v>50</v>
      </c>
      <c r="E1437">
        <f t="shared" si="176"/>
        <v>0.29364200000000001</v>
      </c>
      <c r="F1437">
        <v>0.1923</v>
      </c>
      <c r="G1437">
        <v>172.5</v>
      </c>
      <c r="H1437">
        <v>100</v>
      </c>
      <c r="I1437">
        <v>92.8</v>
      </c>
      <c r="J1437">
        <v>148.30000000000001</v>
      </c>
      <c r="K1437">
        <f t="shared" si="177"/>
        <v>7.2000000000000028</v>
      </c>
      <c r="L1437">
        <f t="shared" si="178"/>
        <v>24.199999999999989</v>
      </c>
      <c r="M1437">
        <f t="shared" si="179"/>
        <v>8840.1981211200036</v>
      </c>
      <c r="N1437">
        <f t="shared" si="180"/>
        <v>19458.348557999994</v>
      </c>
      <c r="O1437">
        <f t="shared" si="181"/>
        <v>33.943109641740925</v>
      </c>
      <c r="P1437">
        <f t="shared" si="182"/>
        <v>260.44160992983774</v>
      </c>
      <c r="Q1437">
        <f t="shared" si="183"/>
        <v>10618.150436879991</v>
      </c>
    </row>
    <row r="1438" spans="3:17">
      <c r="C1438">
        <v>80</v>
      </c>
      <c r="D1438">
        <v>50</v>
      </c>
      <c r="E1438">
        <f t="shared" si="176"/>
        <v>0.29364200000000001</v>
      </c>
      <c r="F1438">
        <v>0.1923</v>
      </c>
      <c r="G1438">
        <v>170.4</v>
      </c>
      <c r="H1438">
        <v>98.6</v>
      </c>
      <c r="I1438">
        <v>90.6</v>
      </c>
      <c r="J1438">
        <v>147.1</v>
      </c>
      <c r="K1438">
        <f t="shared" si="177"/>
        <v>8</v>
      </c>
      <c r="L1438">
        <f t="shared" si="178"/>
        <v>23.300000000000011</v>
      </c>
      <c r="M1438">
        <f t="shared" si="179"/>
        <v>9822.4423568000002</v>
      </c>
      <c r="N1438">
        <f t="shared" si="180"/>
        <v>18734.69096700001</v>
      </c>
      <c r="O1438">
        <f t="shared" si="181"/>
        <v>30.725377575547469</v>
      </c>
      <c r="P1438">
        <f t="shared" si="182"/>
        <v>319.68500086446807</v>
      </c>
      <c r="Q1438">
        <f t="shared" si="183"/>
        <v>8912.2486102000094</v>
      </c>
    </row>
    <row r="1439" spans="3:17">
      <c r="C1439">
        <v>80</v>
      </c>
      <c r="D1439">
        <v>50</v>
      </c>
      <c r="E1439">
        <f t="shared" si="176"/>
        <v>0.29364200000000001</v>
      </c>
      <c r="F1439">
        <v>0.1923</v>
      </c>
      <c r="G1439">
        <v>172.3</v>
      </c>
      <c r="H1439">
        <v>101.1</v>
      </c>
      <c r="I1439">
        <v>91.7</v>
      </c>
      <c r="J1439">
        <v>148.4</v>
      </c>
      <c r="K1439">
        <f t="shared" si="177"/>
        <v>9.3999999999999915</v>
      </c>
      <c r="L1439">
        <f t="shared" si="178"/>
        <v>23.900000000000006</v>
      </c>
      <c r="M1439">
        <f t="shared" si="179"/>
        <v>11541.369769239991</v>
      </c>
      <c r="N1439">
        <f t="shared" si="180"/>
        <v>19217.129361000003</v>
      </c>
      <c r="O1439">
        <f t="shared" si="181"/>
        <v>27.205097242331551</v>
      </c>
      <c r="P1439">
        <f t="shared" si="182"/>
        <v>424.2355638884261</v>
      </c>
      <c r="Q1439">
        <f t="shared" si="183"/>
        <v>7675.759591760012</v>
      </c>
    </row>
    <row r="1440" spans="3:17">
      <c r="C1440">
        <v>80</v>
      </c>
      <c r="D1440">
        <v>50</v>
      </c>
      <c r="E1440">
        <f t="shared" si="176"/>
        <v>0.29364200000000001</v>
      </c>
      <c r="F1440">
        <v>0.1923</v>
      </c>
      <c r="G1440">
        <v>171.9</v>
      </c>
      <c r="H1440">
        <v>100</v>
      </c>
      <c r="I1440">
        <v>91.2</v>
      </c>
      <c r="J1440">
        <v>146.4</v>
      </c>
      <c r="K1440">
        <f t="shared" si="177"/>
        <v>8.7999999999999972</v>
      </c>
      <c r="L1440">
        <f t="shared" si="178"/>
        <v>25.5</v>
      </c>
      <c r="M1440">
        <f t="shared" si="179"/>
        <v>10804.686592479997</v>
      </c>
      <c r="N1440">
        <f t="shared" si="180"/>
        <v>20503.631745000002</v>
      </c>
      <c r="O1440">
        <f t="shared" si="181"/>
        <v>30.17495423775134</v>
      </c>
      <c r="P1440">
        <f t="shared" si="182"/>
        <v>358.06803574079487</v>
      </c>
      <c r="Q1440">
        <f t="shared" si="183"/>
        <v>9698.9451525200056</v>
      </c>
    </row>
    <row r="1441" spans="3:17">
      <c r="C1441">
        <v>80</v>
      </c>
      <c r="D1441">
        <v>50</v>
      </c>
      <c r="E1441">
        <f t="shared" si="176"/>
        <v>0.29364200000000001</v>
      </c>
      <c r="F1441">
        <v>0.1923</v>
      </c>
      <c r="G1441">
        <v>170.8</v>
      </c>
      <c r="H1441">
        <v>100.1</v>
      </c>
      <c r="I1441">
        <v>91.5</v>
      </c>
      <c r="J1441">
        <v>146.9</v>
      </c>
      <c r="K1441">
        <f t="shared" si="177"/>
        <v>8.5999999999999943</v>
      </c>
      <c r="L1441">
        <f t="shared" si="178"/>
        <v>23.900000000000006</v>
      </c>
      <c r="M1441">
        <f t="shared" si="179"/>
        <v>10559.125533559994</v>
      </c>
      <c r="N1441">
        <f t="shared" si="180"/>
        <v>19217.129361000003</v>
      </c>
      <c r="O1441">
        <f t="shared" si="181"/>
        <v>29.012718482134318</v>
      </c>
      <c r="P1441">
        <f t="shared" si="182"/>
        <v>363.94816087510645</v>
      </c>
      <c r="Q1441">
        <f t="shared" si="183"/>
        <v>8658.0038274400085</v>
      </c>
    </row>
    <row r="1442" spans="3:17">
      <c r="C1442">
        <v>80</v>
      </c>
      <c r="D1442">
        <v>50</v>
      </c>
      <c r="E1442">
        <f t="shared" si="176"/>
        <v>0.29364200000000001</v>
      </c>
      <c r="F1442">
        <v>0.1923</v>
      </c>
      <c r="G1442">
        <v>171.5</v>
      </c>
      <c r="H1442">
        <v>102.7</v>
      </c>
      <c r="I1442">
        <v>90.7</v>
      </c>
      <c r="J1442">
        <v>148.30000000000001</v>
      </c>
      <c r="K1442">
        <f t="shared" si="177"/>
        <v>12</v>
      </c>
      <c r="L1442">
        <f t="shared" si="178"/>
        <v>23.199999999999989</v>
      </c>
      <c r="M1442">
        <f t="shared" si="179"/>
        <v>14733.663535200003</v>
      </c>
      <c r="N1442">
        <f t="shared" si="180"/>
        <v>18654.284567999992</v>
      </c>
      <c r="O1442">
        <f t="shared" si="181"/>
        <v>19.578049369803896</v>
      </c>
      <c r="P1442">
        <f t="shared" si="182"/>
        <v>752.5603422945901</v>
      </c>
      <c r="Q1442">
        <f t="shared" si="183"/>
        <v>3920.6210327999888</v>
      </c>
    </row>
    <row r="1443" spans="3:17">
      <c r="C1443">
        <v>80</v>
      </c>
      <c r="D1443">
        <v>50</v>
      </c>
      <c r="E1443">
        <f t="shared" si="176"/>
        <v>0.29364200000000001</v>
      </c>
      <c r="F1443">
        <v>0.1923</v>
      </c>
      <c r="G1443">
        <v>169.7</v>
      </c>
      <c r="H1443">
        <v>100.5</v>
      </c>
      <c r="I1443">
        <v>91.6</v>
      </c>
      <c r="J1443">
        <v>146.4</v>
      </c>
      <c r="K1443">
        <f t="shared" si="177"/>
        <v>8.9000000000000057</v>
      </c>
      <c r="L1443">
        <f t="shared" si="178"/>
        <v>23.299999999999983</v>
      </c>
      <c r="M1443">
        <f t="shared" si="179"/>
        <v>10927.46712194001</v>
      </c>
      <c r="N1443">
        <f t="shared" si="180"/>
        <v>18734.690966999988</v>
      </c>
      <c r="O1443">
        <f t="shared" si="181"/>
        <v>27.091861401618274</v>
      </c>
      <c r="P1443">
        <f t="shared" si="182"/>
        <v>403.34870166164666</v>
      </c>
      <c r="Q1443">
        <f t="shared" si="183"/>
        <v>7807.223845059978</v>
      </c>
    </row>
    <row r="1444" spans="3:17">
      <c r="C1444">
        <v>80</v>
      </c>
      <c r="D1444">
        <v>50</v>
      </c>
      <c r="E1444">
        <f t="shared" si="176"/>
        <v>0.29364200000000001</v>
      </c>
      <c r="F1444">
        <v>0.1923</v>
      </c>
      <c r="G1444">
        <v>170.3</v>
      </c>
      <c r="H1444">
        <v>99.7</v>
      </c>
      <c r="I1444">
        <v>91.7</v>
      </c>
      <c r="J1444">
        <v>147.19999999999999</v>
      </c>
      <c r="K1444">
        <f t="shared" si="177"/>
        <v>8</v>
      </c>
      <c r="L1444">
        <f t="shared" si="178"/>
        <v>23.100000000000023</v>
      </c>
      <c r="M1444">
        <f t="shared" si="179"/>
        <v>9822.4423568000002</v>
      </c>
      <c r="N1444">
        <f t="shared" si="180"/>
        <v>18573.878169000018</v>
      </c>
      <c r="O1444">
        <f t="shared" si="181"/>
        <v>29.981614615043391</v>
      </c>
      <c r="P1444">
        <f t="shared" si="182"/>
        <v>327.61552314369192</v>
      </c>
      <c r="Q1444">
        <f t="shared" si="183"/>
        <v>8751.4358122000176</v>
      </c>
    </row>
    <row r="1445" spans="3:17">
      <c r="C1445">
        <v>80</v>
      </c>
      <c r="D1445">
        <v>50</v>
      </c>
      <c r="E1445">
        <f t="shared" si="176"/>
        <v>0.29364200000000001</v>
      </c>
      <c r="F1445">
        <v>0.1923</v>
      </c>
      <c r="G1445">
        <v>170.1</v>
      </c>
      <c r="H1445">
        <v>100.6</v>
      </c>
      <c r="I1445">
        <v>90.1</v>
      </c>
      <c r="J1445">
        <v>147.69999999999999</v>
      </c>
      <c r="K1445">
        <f t="shared" si="177"/>
        <v>10.5</v>
      </c>
      <c r="L1445">
        <f t="shared" si="178"/>
        <v>22.400000000000006</v>
      </c>
      <c r="M1445">
        <f t="shared" si="179"/>
        <v>12891.955593300001</v>
      </c>
      <c r="N1445">
        <f t="shared" si="180"/>
        <v>18011.033376000003</v>
      </c>
      <c r="O1445">
        <f t="shared" si="181"/>
        <v>22.463272064742906</v>
      </c>
      <c r="P1445">
        <f t="shared" si="182"/>
        <v>573.91263196845182</v>
      </c>
      <c r="Q1445">
        <f t="shared" si="183"/>
        <v>5119.077782700002</v>
      </c>
    </row>
    <row r="1446" spans="3:17">
      <c r="C1446">
        <v>80</v>
      </c>
      <c r="D1446">
        <v>50</v>
      </c>
      <c r="E1446">
        <f t="shared" si="176"/>
        <v>0.29364200000000001</v>
      </c>
      <c r="F1446">
        <v>0.1923</v>
      </c>
      <c r="G1446">
        <v>170.9</v>
      </c>
      <c r="H1446">
        <v>100.3</v>
      </c>
      <c r="I1446">
        <v>92.5</v>
      </c>
      <c r="J1446">
        <v>147.80000000000001</v>
      </c>
      <c r="K1446">
        <f t="shared" si="177"/>
        <v>7.7999999999999972</v>
      </c>
      <c r="L1446">
        <f t="shared" si="178"/>
        <v>23.099999999999994</v>
      </c>
      <c r="M1446">
        <f t="shared" si="179"/>
        <v>9576.8812978799979</v>
      </c>
      <c r="N1446">
        <f t="shared" si="180"/>
        <v>18573.878168999996</v>
      </c>
      <c r="O1446">
        <f t="shared" si="181"/>
        <v>30.53318019212308</v>
      </c>
      <c r="P1446">
        <f t="shared" si="182"/>
        <v>313.65489076537898</v>
      </c>
      <c r="Q1446">
        <f t="shared" si="183"/>
        <v>8996.9968711199981</v>
      </c>
    </row>
    <row r="1447" spans="3:17">
      <c r="C1447">
        <v>80</v>
      </c>
      <c r="D1447">
        <v>50</v>
      </c>
      <c r="E1447">
        <f t="shared" si="176"/>
        <v>0.29364200000000001</v>
      </c>
      <c r="F1447">
        <v>0.1923</v>
      </c>
      <c r="G1447">
        <v>170.7</v>
      </c>
      <c r="H1447">
        <v>100.7</v>
      </c>
      <c r="I1447">
        <v>93.2</v>
      </c>
      <c r="J1447">
        <v>146.1</v>
      </c>
      <c r="K1447">
        <f t="shared" si="177"/>
        <v>7.5</v>
      </c>
      <c r="L1447">
        <f t="shared" si="178"/>
        <v>24.599999999999994</v>
      </c>
      <c r="M1447">
        <f t="shared" si="179"/>
        <v>9208.5397095000008</v>
      </c>
      <c r="N1447">
        <f t="shared" si="180"/>
        <v>19779.974153999996</v>
      </c>
      <c r="O1447">
        <f t="shared" si="181"/>
        <v>31.976612937379915</v>
      </c>
      <c r="P1447">
        <f t="shared" si="182"/>
        <v>287.97733291931718</v>
      </c>
      <c r="Q1447">
        <f t="shared" si="183"/>
        <v>10571.434444499995</v>
      </c>
    </row>
    <row r="1448" spans="3:17">
      <c r="C1448">
        <v>80</v>
      </c>
      <c r="D1448">
        <v>50</v>
      </c>
      <c r="E1448">
        <f t="shared" si="176"/>
        <v>0.29364200000000001</v>
      </c>
      <c r="F1448">
        <v>0.1923</v>
      </c>
      <c r="G1448">
        <v>170.8</v>
      </c>
      <c r="H1448">
        <v>99.8</v>
      </c>
      <c r="I1448">
        <v>91.9</v>
      </c>
      <c r="J1448">
        <v>146.5</v>
      </c>
      <c r="K1448">
        <f t="shared" si="177"/>
        <v>7.8999999999999915</v>
      </c>
      <c r="L1448">
        <f t="shared" si="178"/>
        <v>24.300000000000011</v>
      </c>
      <c r="M1448">
        <f t="shared" si="179"/>
        <v>9699.6618273399909</v>
      </c>
      <c r="N1448">
        <f t="shared" si="180"/>
        <v>19538.754957000012</v>
      </c>
      <c r="O1448">
        <f t="shared" si="181"/>
        <v>31.27162657164385</v>
      </c>
      <c r="P1448">
        <f t="shared" si="182"/>
        <v>310.17452210609815</v>
      </c>
      <c r="Q1448">
        <f t="shared" si="183"/>
        <v>9839.0931296600211</v>
      </c>
    </row>
    <row r="1449" spans="3:17">
      <c r="C1449">
        <v>80</v>
      </c>
      <c r="D1449">
        <v>50</v>
      </c>
      <c r="E1449">
        <f t="shared" si="176"/>
        <v>0.29364200000000001</v>
      </c>
      <c r="F1449">
        <v>0.1923</v>
      </c>
      <c r="G1449">
        <v>170.3</v>
      </c>
      <c r="H1449">
        <v>99.4</v>
      </c>
      <c r="I1449">
        <v>91.6</v>
      </c>
      <c r="J1449">
        <v>149.69999999999999</v>
      </c>
      <c r="K1449">
        <f t="shared" si="177"/>
        <v>7.8000000000000114</v>
      </c>
      <c r="L1449">
        <f t="shared" si="178"/>
        <v>20.600000000000023</v>
      </c>
      <c r="M1449">
        <f t="shared" si="179"/>
        <v>9576.8812978800161</v>
      </c>
      <c r="N1449">
        <f t="shared" si="180"/>
        <v>16563.718194000019</v>
      </c>
      <c r="O1449">
        <f t="shared" si="181"/>
        <v>28.594528973284852</v>
      </c>
      <c r="P1449">
        <f t="shared" si="182"/>
        <v>334.9200578483896</v>
      </c>
      <c r="Q1449">
        <f t="shared" si="183"/>
        <v>6986.8368961200031</v>
      </c>
    </row>
    <row r="1450" spans="3:17">
      <c r="C1450">
        <v>80</v>
      </c>
      <c r="D1450">
        <v>50</v>
      </c>
      <c r="E1450">
        <f t="shared" si="176"/>
        <v>0.29364200000000001</v>
      </c>
      <c r="F1450">
        <v>0.1923</v>
      </c>
      <c r="G1450">
        <v>171.3</v>
      </c>
      <c r="H1450">
        <v>100</v>
      </c>
      <c r="I1450">
        <v>92.1</v>
      </c>
      <c r="J1450">
        <v>147.5</v>
      </c>
      <c r="K1450">
        <f t="shared" si="177"/>
        <v>7.9000000000000057</v>
      </c>
      <c r="L1450">
        <f t="shared" si="178"/>
        <v>23.800000000000011</v>
      </c>
      <c r="M1450">
        <f t="shared" si="179"/>
        <v>9699.6618273400072</v>
      </c>
      <c r="N1450">
        <f t="shared" si="180"/>
        <v>19136.722962000007</v>
      </c>
      <c r="O1450">
        <f t="shared" si="181"/>
        <v>31.100452071572157</v>
      </c>
      <c r="P1450">
        <f t="shared" si="182"/>
        <v>311.88169885820184</v>
      </c>
      <c r="Q1450">
        <f t="shared" si="183"/>
        <v>9437.0611346599999</v>
      </c>
    </row>
    <row r="1451" spans="3:17">
      <c r="C1451">
        <v>80</v>
      </c>
      <c r="D1451">
        <v>50</v>
      </c>
      <c r="E1451">
        <f t="shared" si="176"/>
        <v>0.29364200000000001</v>
      </c>
      <c r="F1451">
        <v>0.1923</v>
      </c>
      <c r="G1451">
        <v>170.1</v>
      </c>
      <c r="H1451">
        <v>101</v>
      </c>
      <c r="I1451">
        <v>92</v>
      </c>
      <c r="J1451">
        <v>146.9</v>
      </c>
      <c r="K1451">
        <f t="shared" si="177"/>
        <v>9</v>
      </c>
      <c r="L1451">
        <f t="shared" si="178"/>
        <v>23.199999999999989</v>
      </c>
      <c r="M1451">
        <f t="shared" si="179"/>
        <v>11050.247651400001</v>
      </c>
      <c r="N1451">
        <f t="shared" si="180"/>
        <v>18654.284567999992</v>
      </c>
      <c r="O1451">
        <f t="shared" si="181"/>
        <v>26.715585548818041</v>
      </c>
      <c r="P1451">
        <f t="shared" si="182"/>
        <v>413.62550827147749</v>
      </c>
      <c r="Q1451">
        <f t="shared" si="183"/>
        <v>7604.0369165999909</v>
      </c>
    </row>
    <row r="1452" spans="3:17">
      <c r="C1452">
        <v>80</v>
      </c>
      <c r="D1452">
        <v>50</v>
      </c>
      <c r="E1452">
        <f t="shared" si="176"/>
        <v>0.29364200000000001</v>
      </c>
      <c r="F1452">
        <v>0.1923</v>
      </c>
      <c r="G1452">
        <v>172</v>
      </c>
      <c r="H1452">
        <v>99.2</v>
      </c>
      <c r="I1452">
        <v>90.3</v>
      </c>
      <c r="J1452">
        <v>147.80000000000001</v>
      </c>
      <c r="K1452">
        <f t="shared" si="177"/>
        <v>8.9000000000000057</v>
      </c>
      <c r="L1452">
        <f t="shared" si="178"/>
        <v>24.199999999999989</v>
      </c>
      <c r="M1452">
        <f t="shared" si="179"/>
        <v>10927.46712194001</v>
      </c>
      <c r="N1452">
        <f t="shared" si="180"/>
        <v>19458.348557999994</v>
      </c>
      <c r="O1452">
        <f t="shared" si="181"/>
        <v>29.455337827481166</v>
      </c>
      <c r="P1452">
        <f t="shared" si="182"/>
        <v>370.98427408783374</v>
      </c>
      <c r="Q1452">
        <f t="shared" si="183"/>
        <v>8530.8814360599845</v>
      </c>
    </row>
    <row r="1453" spans="3:17">
      <c r="C1453">
        <v>80</v>
      </c>
      <c r="D1453">
        <v>50</v>
      </c>
      <c r="E1453">
        <f t="shared" si="176"/>
        <v>0.29364200000000001</v>
      </c>
      <c r="F1453">
        <v>0.1923</v>
      </c>
      <c r="G1453">
        <v>169</v>
      </c>
      <c r="H1453">
        <v>100.9</v>
      </c>
      <c r="I1453">
        <v>90.3</v>
      </c>
      <c r="J1453">
        <v>147.1</v>
      </c>
      <c r="K1453">
        <f t="shared" si="177"/>
        <v>10.600000000000009</v>
      </c>
      <c r="L1453">
        <f t="shared" si="178"/>
        <v>21.900000000000006</v>
      </c>
      <c r="M1453">
        <f t="shared" si="179"/>
        <v>13014.73612276001</v>
      </c>
      <c r="N1453">
        <f t="shared" si="180"/>
        <v>17609.001381000005</v>
      </c>
      <c r="O1453">
        <f t="shared" si="181"/>
        <v>21.214149320354235</v>
      </c>
      <c r="P1453">
        <f t="shared" si="182"/>
        <v>613.4931892023983</v>
      </c>
      <c r="Q1453">
        <f t="shared" si="183"/>
        <v>4594.2652582399951</v>
      </c>
    </row>
    <row r="1454" spans="3:17">
      <c r="C1454">
        <v>80</v>
      </c>
      <c r="D1454">
        <v>50</v>
      </c>
      <c r="E1454">
        <f t="shared" si="176"/>
        <v>0.29364200000000001</v>
      </c>
      <c r="F1454">
        <v>0.1923</v>
      </c>
      <c r="G1454">
        <v>171.1</v>
      </c>
      <c r="H1454">
        <v>98.2</v>
      </c>
      <c r="I1454">
        <v>92.1</v>
      </c>
      <c r="J1454">
        <v>145.6</v>
      </c>
      <c r="K1454">
        <f t="shared" si="177"/>
        <v>6.1000000000000085</v>
      </c>
      <c r="L1454">
        <f t="shared" si="178"/>
        <v>25.5</v>
      </c>
      <c r="M1454">
        <f t="shared" si="179"/>
        <v>7489.6122970600109</v>
      </c>
      <c r="N1454">
        <f t="shared" si="180"/>
        <v>20503.631745000002</v>
      </c>
      <c r="O1454">
        <f t="shared" si="181"/>
        <v>37.977734666041599</v>
      </c>
      <c r="P1454">
        <f t="shared" si="182"/>
        <v>197.21061203150086</v>
      </c>
      <c r="Q1454">
        <f t="shared" si="183"/>
        <v>13014.019447939991</v>
      </c>
    </row>
    <row r="1455" spans="3:17">
      <c r="C1455">
        <v>80</v>
      </c>
      <c r="D1455">
        <v>50</v>
      </c>
      <c r="E1455">
        <f t="shared" si="176"/>
        <v>0.29364200000000001</v>
      </c>
      <c r="F1455">
        <v>0.1923</v>
      </c>
      <c r="G1455">
        <v>170.3</v>
      </c>
      <c r="H1455">
        <v>100.4</v>
      </c>
      <c r="I1455">
        <v>90.2</v>
      </c>
      <c r="J1455">
        <v>146</v>
      </c>
      <c r="K1455">
        <f t="shared" si="177"/>
        <v>10.200000000000003</v>
      </c>
      <c r="L1455">
        <f t="shared" si="178"/>
        <v>24.300000000000011</v>
      </c>
      <c r="M1455">
        <f t="shared" si="179"/>
        <v>12523.614004920006</v>
      </c>
      <c r="N1455">
        <f t="shared" si="180"/>
        <v>19538.754957000012</v>
      </c>
      <c r="O1455">
        <f t="shared" si="181"/>
        <v>25.028039500457478</v>
      </c>
      <c r="P1455">
        <f t="shared" si="182"/>
        <v>500.3833402408963</v>
      </c>
      <c r="Q1455">
        <f t="shared" si="183"/>
        <v>7015.1409520800062</v>
      </c>
    </row>
    <row r="1456" spans="3:17">
      <c r="C1456">
        <v>80</v>
      </c>
      <c r="D1456">
        <v>50</v>
      </c>
      <c r="E1456">
        <f t="shared" si="176"/>
        <v>0.29364200000000001</v>
      </c>
      <c r="F1456">
        <v>0.1923</v>
      </c>
      <c r="G1456">
        <v>170.6</v>
      </c>
      <c r="H1456">
        <v>99.1</v>
      </c>
      <c r="I1456">
        <v>92.1</v>
      </c>
      <c r="J1456">
        <v>146.19999999999999</v>
      </c>
      <c r="K1456">
        <f t="shared" si="177"/>
        <v>7</v>
      </c>
      <c r="L1456">
        <f t="shared" si="178"/>
        <v>24.400000000000006</v>
      </c>
      <c r="M1456">
        <f t="shared" si="179"/>
        <v>8594.6370622000013</v>
      </c>
      <c r="N1456">
        <f t="shared" si="180"/>
        <v>19619.161356000004</v>
      </c>
      <c r="O1456">
        <f t="shared" si="181"/>
        <v>34.062504288099191</v>
      </c>
      <c r="P1456">
        <f t="shared" si="182"/>
        <v>252.31958841038028</v>
      </c>
      <c r="Q1456">
        <f t="shared" si="183"/>
        <v>11024.524293800003</v>
      </c>
    </row>
    <row r="1457" spans="3:17">
      <c r="C1457">
        <v>80</v>
      </c>
      <c r="D1457">
        <v>50</v>
      </c>
      <c r="E1457">
        <f t="shared" si="176"/>
        <v>0.29364200000000001</v>
      </c>
      <c r="F1457">
        <v>0.1923</v>
      </c>
      <c r="G1457">
        <v>169.7</v>
      </c>
      <c r="H1457">
        <v>98.1</v>
      </c>
      <c r="I1457">
        <v>89.2</v>
      </c>
      <c r="J1457">
        <v>146.80000000000001</v>
      </c>
      <c r="K1457">
        <f t="shared" si="177"/>
        <v>8.8999999999999915</v>
      </c>
      <c r="L1457">
        <f t="shared" si="178"/>
        <v>22.899999999999977</v>
      </c>
      <c r="M1457">
        <f t="shared" si="179"/>
        <v>10927.46712193999</v>
      </c>
      <c r="N1457">
        <f t="shared" si="180"/>
        <v>18413.065370999982</v>
      </c>
      <c r="O1457">
        <f t="shared" si="181"/>
        <v>27.856363988795657</v>
      </c>
      <c r="P1457">
        <f t="shared" si="182"/>
        <v>392.27901840797381</v>
      </c>
      <c r="Q1457">
        <f t="shared" si="183"/>
        <v>7485.5982490599927</v>
      </c>
    </row>
    <row r="1458" spans="3:17">
      <c r="C1458">
        <v>80</v>
      </c>
      <c r="D1458">
        <v>50</v>
      </c>
      <c r="E1458">
        <f t="shared" si="176"/>
        <v>0.29364200000000001</v>
      </c>
      <c r="F1458">
        <v>0.1923</v>
      </c>
      <c r="G1458">
        <v>169.7</v>
      </c>
      <c r="H1458">
        <v>98.8</v>
      </c>
      <c r="I1458">
        <v>90.7</v>
      </c>
      <c r="J1458">
        <v>146.69999999999999</v>
      </c>
      <c r="K1458">
        <f t="shared" si="177"/>
        <v>8.0999999999999943</v>
      </c>
      <c r="L1458">
        <f t="shared" si="178"/>
        <v>23</v>
      </c>
      <c r="M1458">
        <f t="shared" si="179"/>
        <v>9945.2228862599932</v>
      </c>
      <c r="N1458">
        <f t="shared" si="180"/>
        <v>18493.47177</v>
      </c>
      <c r="O1458">
        <f t="shared" si="181"/>
        <v>29.780205213728198</v>
      </c>
      <c r="P1458">
        <f t="shared" si="182"/>
        <v>333.95414218554157</v>
      </c>
      <c r="Q1458">
        <f t="shared" si="183"/>
        <v>8548.2488837400069</v>
      </c>
    </row>
    <row r="1459" spans="3:17">
      <c r="C1459">
        <v>80</v>
      </c>
      <c r="D1459">
        <v>50</v>
      </c>
      <c r="E1459">
        <f t="shared" si="176"/>
        <v>0.29364200000000001</v>
      </c>
      <c r="F1459">
        <v>0.1923</v>
      </c>
      <c r="G1459">
        <v>170.1</v>
      </c>
      <c r="H1459">
        <v>99.7</v>
      </c>
      <c r="I1459">
        <v>90.2</v>
      </c>
      <c r="J1459">
        <v>146.30000000000001</v>
      </c>
      <c r="K1459">
        <f t="shared" si="177"/>
        <v>9.5</v>
      </c>
      <c r="L1459">
        <f t="shared" si="178"/>
        <v>23.799999999999983</v>
      </c>
      <c r="M1459">
        <f t="shared" si="179"/>
        <v>11664.1502987</v>
      </c>
      <c r="N1459">
        <f t="shared" si="180"/>
        <v>19136.722961999985</v>
      </c>
      <c r="O1459">
        <f t="shared" si="181"/>
        <v>26.521985875961676</v>
      </c>
      <c r="P1459">
        <f t="shared" si="182"/>
        <v>439.79173932340626</v>
      </c>
      <c r="Q1459">
        <f t="shared" si="183"/>
        <v>7472.5726632999849</v>
      </c>
    </row>
    <row r="1460" spans="3:17">
      <c r="C1460">
        <v>80</v>
      </c>
      <c r="D1460">
        <v>50</v>
      </c>
      <c r="E1460">
        <f t="shared" si="176"/>
        <v>0.29364200000000001</v>
      </c>
      <c r="F1460">
        <v>0.1923</v>
      </c>
      <c r="G1460">
        <v>169.5</v>
      </c>
      <c r="H1460">
        <v>100</v>
      </c>
      <c r="I1460">
        <v>91.9</v>
      </c>
      <c r="J1460">
        <v>144.1</v>
      </c>
      <c r="K1460">
        <f t="shared" si="177"/>
        <v>8.0999999999999943</v>
      </c>
      <c r="L1460">
        <f t="shared" si="178"/>
        <v>25.400000000000006</v>
      </c>
      <c r="M1460">
        <f t="shared" si="179"/>
        <v>9945.2228862599932</v>
      </c>
      <c r="N1460">
        <f t="shared" si="180"/>
        <v>20423.225346000007</v>
      </c>
      <c r="O1460">
        <f t="shared" si="181"/>
        <v>30.613636465793345</v>
      </c>
      <c r="P1460">
        <f t="shared" si="182"/>
        <v>324.86251338917066</v>
      </c>
      <c r="Q1460">
        <f t="shared" si="183"/>
        <v>10478.002459740013</v>
      </c>
    </row>
    <row r="1461" spans="3:17">
      <c r="C1461">
        <v>80</v>
      </c>
      <c r="D1461">
        <v>50</v>
      </c>
      <c r="E1461">
        <f t="shared" si="176"/>
        <v>0.29364200000000001</v>
      </c>
      <c r="F1461">
        <v>0.1923</v>
      </c>
      <c r="G1461">
        <v>167.5</v>
      </c>
      <c r="H1461">
        <v>100.8</v>
      </c>
      <c r="I1461">
        <v>90.5</v>
      </c>
      <c r="J1461">
        <v>144.1</v>
      </c>
      <c r="K1461">
        <f t="shared" si="177"/>
        <v>10.299999999999997</v>
      </c>
      <c r="L1461">
        <f t="shared" si="178"/>
        <v>23.400000000000006</v>
      </c>
      <c r="M1461">
        <f t="shared" si="179"/>
        <v>12646.394534379999</v>
      </c>
      <c r="N1461">
        <f t="shared" si="180"/>
        <v>18815.097366000005</v>
      </c>
      <c r="O1461">
        <f t="shared" si="181"/>
        <v>22.756773352548461</v>
      </c>
      <c r="P1461">
        <f t="shared" si="182"/>
        <v>555.72001963818684</v>
      </c>
      <c r="Q1461">
        <f t="shared" si="183"/>
        <v>6168.7028316200067</v>
      </c>
    </row>
    <row r="1462" spans="3:17">
      <c r="C1462">
        <v>80</v>
      </c>
      <c r="D1462">
        <v>50</v>
      </c>
      <c r="E1462">
        <f t="shared" si="176"/>
        <v>0.29364200000000001</v>
      </c>
      <c r="F1462">
        <v>0.1923</v>
      </c>
      <c r="G1462">
        <v>171.6</v>
      </c>
      <c r="H1462">
        <v>101.5</v>
      </c>
      <c r="I1462">
        <v>93.3</v>
      </c>
      <c r="J1462">
        <v>146.80000000000001</v>
      </c>
      <c r="K1462">
        <f t="shared" si="177"/>
        <v>8.2000000000000028</v>
      </c>
      <c r="L1462">
        <f t="shared" si="178"/>
        <v>24.799999999999983</v>
      </c>
      <c r="M1462">
        <f t="shared" si="179"/>
        <v>10068.003415720004</v>
      </c>
      <c r="N1462">
        <f t="shared" si="180"/>
        <v>19940.786951999988</v>
      </c>
      <c r="O1462">
        <f t="shared" si="181"/>
        <v>30.334008285601556</v>
      </c>
      <c r="P1462">
        <f t="shared" si="182"/>
        <v>331.90481524655343</v>
      </c>
      <c r="Q1462">
        <f t="shared" si="183"/>
        <v>9872.7835362799833</v>
      </c>
    </row>
    <row r="1463" spans="3:17">
      <c r="C1463">
        <v>80</v>
      </c>
      <c r="D1463">
        <v>50</v>
      </c>
      <c r="E1463">
        <f t="shared" si="176"/>
        <v>0.29364200000000001</v>
      </c>
      <c r="F1463">
        <v>0.1923</v>
      </c>
      <c r="G1463">
        <v>173.1</v>
      </c>
      <c r="H1463">
        <v>102.1</v>
      </c>
      <c r="I1463">
        <v>93.4</v>
      </c>
      <c r="J1463">
        <v>147.6</v>
      </c>
      <c r="K1463">
        <f t="shared" si="177"/>
        <v>8.6999999999999886</v>
      </c>
      <c r="L1463">
        <f t="shared" si="178"/>
        <v>25.5</v>
      </c>
      <c r="M1463">
        <f t="shared" si="179"/>
        <v>10681.906063019987</v>
      </c>
      <c r="N1463">
        <f t="shared" si="180"/>
        <v>20503.631745000002</v>
      </c>
      <c r="O1463">
        <f t="shared" si="181"/>
        <v>29.97017647192239</v>
      </c>
      <c r="P1463">
        <f t="shared" si="182"/>
        <v>356.41785669922064</v>
      </c>
      <c r="Q1463">
        <f t="shared" si="183"/>
        <v>9821.725681980015</v>
      </c>
    </row>
    <row r="1464" spans="3:17">
      <c r="C1464">
        <v>80</v>
      </c>
      <c r="D1464">
        <v>50</v>
      </c>
      <c r="E1464">
        <f t="shared" si="176"/>
        <v>0.29364200000000001</v>
      </c>
      <c r="F1464">
        <v>0.1923</v>
      </c>
      <c r="G1464">
        <v>173.2</v>
      </c>
      <c r="H1464">
        <v>101.7</v>
      </c>
      <c r="I1464">
        <v>93.5</v>
      </c>
      <c r="J1464">
        <v>149.4</v>
      </c>
      <c r="K1464">
        <f t="shared" si="177"/>
        <v>8.2000000000000028</v>
      </c>
      <c r="L1464">
        <f t="shared" si="178"/>
        <v>23.799999999999983</v>
      </c>
      <c r="M1464">
        <f t="shared" si="179"/>
        <v>10068.003415720004</v>
      </c>
      <c r="N1464">
        <f t="shared" si="180"/>
        <v>19136.722961999985</v>
      </c>
      <c r="O1464">
        <f t="shared" si="181"/>
        <v>30.389322999250492</v>
      </c>
      <c r="P1464">
        <f t="shared" si="182"/>
        <v>331.30068135997357</v>
      </c>
      <c r="Q1464">
        <f t="shared" si="183"/>
        <v>9068.7195462799809</v>
      </c>
    </row>
    <row r="1465" spans="3:17">
      <c r="C1465">
        <v>80</v>
      </c>
      <c r="D1465">
        <v>50</v>
      </c>
      <c r="E1465">
        <f t="shared" si="176"/>
        <v>0.29364200000000001</v>
      </c>
      <c r="F1465">
        <v>0.1923</v>
      </c>
      <c r="G1465">
        <v>172.8</v>
      </c>
      <c r="H1465">
        <v>100.7</v>
      </c>
      <c r="I1465">
        <v>92.7</v>
      </c>
      <c r="J1465">
        <v>148.6</v>
      </c>
      <c r="K1465">
        <f t="shared" si="177"/>
        <v>8</v>
      </c>
      <c r="L1465">
        <f t="shared" si="178"/>
        <v>24.200000000000017</v>
      </c>
      <c r="M1465">
        <f t="shared" si="179"/>
        <v>9822.4423568000002</v>
      </c>
      <c r="N1465">
        <f t="shared" si="180"/>
        <v>19458.348558000016</v>
      </c>
      <c r="O1465">
        <f t="shared" si="181"/>
        <v>31.507680455704445</v>
      </c>
      <c r="P1465">
        <f t="shared" si="182"/>
        <v>311.74755534952919</v>
      </c>
      <c r="Q1465">
        <f t="shared" si="183"/>
        <v>9635.9062012000159</v>
      </c>
    </row>
    <row r="1466" spans="3:17">
      <c r="C1466">
        <v>80</v>
      </c>
      <c r="D1466">
        <v>50</v>
      </c>
      <c r="E1466">
        <f t="shared" si="176"/>
        <v>0.29364200000000001</v>
      </c>
      <c r="F1466">
        <v>0.1923</v>
      </c>
      <c r="G1466">
        <v>175.1</v>
      </c>
      <c r="H1466">
        <v>101</v>
      </c>
      <c r="I1466">
        <v>93.9</v>
      </c>
      <c r="J1466">
        <v>147.80000000000001</v>
      </c>
      <c r="K1466">
        <f t="shared" si="177"/>
        <v>7.0999999999999943</v>
      </c>
      <c r="L1466">
        <f t="shared" si="178"/>
        <v>27.299999999999983</v>
      </c>
      <c r="M1466">
        <f t="shared" si="179"/>
        <v>8717.4175916599943</v>
      </c>
      <c r="N1466">
        <f t="shared" si="180"/>
        <v>21950.946926999986</v>
      </c>
      <c r="O1466">
        <f t="shared" si="181"/>
        <v>36.658485129866946</v>
      </c>
      <c r="P1466">
        <f t="shared" si="182"/>
        <v>237.80081366640024</v>
      </c>
      <c r="Q1466">
        <f t="shared" si="183"/>
        <v>13233.529335339992</v>
      </c>
    </row>
    <row r="1467" spans="3:17">
      <c r="C1467">
        <v>80</v>
      </c>
      <c r="D1467">
        <v>50</v>
      </c>
      <c r="E1467">
        <f t="shared" si="176"/>
        <v>0.29364200000000001</v>
      </c>
      <c r="F1467">
        <v>0.1923</v>
      </c>
      <c r="G1467">
        <v>174.6</v>
      </c>
      <c r="H1467">
        <v>102</v>
      </c>
      <c r="I1467">
        <v>92.9</v>
      </c>
      <c r="J1467">
        <v>148.30000000000001</v>
      </c>
      <c r="K1467">
        <f t="shared" si="177"/>
        <v>9.0999999999999943</v>
      </c>
      <c r="L1467">
        <f t="shared" si="178"/>
        <v>26.299999999999983</v>
      </c>
      <c r="M1467">
        <f t="shared" si="179"/>
        <v>11173.028180859994</v>
      </c>
      <c r="N1467">
        <f t="shared" si="180"/>
        <v>21146.882936999988</v>
      </c>
      <c r="O1467">
        <f t="shared" si="181"/>
        <v>30.286380222834055</v>
      </c>
      <c r="P1467">
        <f t="shared" si="182"/>
        <v>368.91262998924589</v>
      </c>
      <c r="Q1467">
        <f t="shared" si="183"/>
        <v>9973.8547561399937</v>
      </c>
    </row>
    <row r="1468" spans="3:17">
      <c r="C1468">
        <v>80</v>
      </c>
      <c r="D1468">
        <v>50</v>
      </c>
      <c r="E1468">
        <f t="shared" si="176"/>
        <v>0.29364200000000001</v>
      </c>
      <c r="F1468">
        <v>0.1923</v>
      </c>
      <c r="G1468">
        <v>174.8</v>
      </c>
      <c r="H1468">
        <v>101</v>
      </c>
      <c r="I1468">
        <v>92.9</v>
      </c>
      <c r="J1468">
        <v>150.1</v>
      </c>
      <c r="K1468">
        <f t="shared" si="177"/>
        <v>8.0999999999999943</v>
      </c>
      <c r="L1468">
        <f t="shared" si="178"/>
        <v>24.700000000000017</v>
      </c>
      <c r="M1468">
        <f t="shared" si="179"/>
        <v>9945.2228862599932</v>
      </c>
      <c r="N1468">
        <f t="shared" si="180"/>
        <v>19860.380553000014</v>
      </c>
      <c r="O1468">
        <f t="shared" si="181"/>
        <v>32.444690457483382</v>
      </c>
      <c r="P1468">
        <f t="shared" si="182"/>
        <v>306.52851810352604</v>
      </c>
      <c r="Q1468">
        <f t="shared" si="183"/>
        <v>9915.1576667400204</v>
      </c>
    </row>
    <row r="1469" spans="3:17">
      <c r="C1469">
        <v>80</v>
      </c>
      <c r="D1469">
        <v>50</v>
      </c>
      <c r="E1469">
        <f t="shared" si="176"/>
        <v>0.29364200000000001</v>
      </c>
      <c r="F1469">
        <v>0.1923</v>
      </c>
      <c r="G1469">
        <v>173.6</v>
      </c>
      <c r="H1469">
        <v>103.5</v>
      </c>
      <c r="I1469">
        <v>93</v>
      </c>
      <c r="J1469">
        <v>149.1</v>
      </c>
      <c r="K1469">
        <f t="shared" si="177"/>
        <v>10.5</v>
      </c>
      <c r="L1469">
        <f t="shared" si="178"/>
        <v>24.5</v>
      </c>
      <c r="M1469">
        <f t="shared" si="179"/>
        <v>12891.955593300001</v>
      </c>
      <c r="N1469">
        <f t="shared" si="180"/>
        <v>19699.567755</v>
      </c>
      <c r="O1469">
        <f t="shared" si="181"/>
        <v>24.579042939559358</v>
      </c>
      <c r="P1469">
        <f t="shared" si="182"/>
        <v>524.51007246302174</v>
      </c>
      <c r="Q1469">
        <f t="shared" si="183"/>
        <v>6807.612161699999</v>
      </c>
    </row>
    <row r="1470" spans="3:17">
      <c r="C1470">
        <v>80</v>
      </c>
      <c r="D1470">
        <v>50</v>
      </c>
      <c r="E1470">
        <f t="shared" si="176"/>
        <v>0.29364200000000001</v>
      </c>
      <c r="F1470">
        <v>0.1923</v>
      </c>
      <c r="G1470">
        <v>175.9</v>
      </c>
      <c r="H1470">
        <v>103.4</v>
      </c>
      <c r="I1470">
        <v>94.1</v>
      </c>
      <c r="J1470">
        <v>150.1</v>
      </c>
      <c r="K1470">
        <f t="shared" si="177"/>
        <v>9.3000000000000114</v>
      </c>
      <c r="L1470">
        <f t="shared" si="178"/>
        <v>25.800000000000011</v>
      </c>
      <c r="M1470">
        <f t="shared" si="179"/>
        <v>11418.589239780014</v>
      </c>
      <c r="N1470">
        <f t="shared" si="180"/>
        <v>20744.850942000008</v>
      </c>
      <c r="O1470">
        <f t="shared" si="181"/>
        <v>29.436264549067239</v>
      </c>
      <c r="P1470">
        <f t="shared" si="182"/>
        <v>387.90890810029225</v>
      </c>
      <c r="Q1470">
        <f t="shared" si="183"/>
        <v>9326.2617022199938</v>
      </c>
    </row>
    <row r="1471" spans="3:17">
      <c r="C1471">
        <v>80</v>
      </c>
      <c r="D1471">
        <v>50</v>
      </c>
      <c r="E1471">
        <f t="shared" si="176"/>
        <v>0.29364200000000001</v>
      </c>
      <c r="F1471">
        <v>0.1923</v>
      </c>
      <c r="G1471">
        <v>174.5</v>
      </c>
      <c r="H1471">
        <v>102.3</v>
      </c>
      <c r="I1471">
        <v>93.4</v>
      </c>
      <c r="J1471">
        <v>148.5</v>
      </c>
      <c r="K1471">
        <f t="shared" si="177"/>
        <v>8.8999999999999915</v>
      </c>
      <c r="L1471">
        <f t="shared" si="178"/>
        <v>26</v>
      </c>
      <c r="M1471">
        <f t="shared" si="179"/>
        <v>10927.46712193999</v>
      </c>
      <c r="N1471">
        <f t="shared" si="180"/>
        <v>20905.66374</v>
      </c>
      <c r="O1471">
        <f t="shared" si="181"/>
        <v>30.389024130963865</v>
      </c>
      <c r="P1471">
        <f t="shared" si="182"/>
        <v>359.585983243398</v>
      </c>
      <c r="Q1471">
        <f t="shared" si="183"/>
        <v>9978.1966180600102</v>
      </c>
    </row>
    <row r="1472" spans="3:17">
      <c r="C1472">
        <v>80</v>
      </c>
      <c r="D1472">
        <v>50</v>
      </c>
      <c r="E1472">
        <f t="shared" si="176"/>
        <v>0.29364200000000001</v>
      </c>
      <c r="F1472">
        <v>0.1923</v>
      </c>
      <c r="G1472">
        <v>175.4</v>
      </c>
      <c r="H1472">
        <v>101.9</v>
      </c>
      <c r="I1472">
        <v>93.7</v>
      </c>
      <c r="J1472">
        <v>147.9</v>
      </c>
      <c r="K1472">
        <f t="shared" si="177"/>
        <v>8.2000000000000028</v>
      </c>
      <c r="L1472">
        <f t="shared" si="178"/>
        <v>27.5</v>
      </c>
      <c r="M1472">
        <f t="shared" si="179"/>
        <v>10068.003415720004</v>
      </c>
      <c r="N1472">
        <f t="shared" si="180"/>
        <v>22111.759725</v>
      </c>
      <c r="O1472">
        <f t="shared" si="181"/>
        <v>33.5995411997228</v>
      </c>
      <c r="P1472">
        <f t="shared" si="182"/>
        <v>299.64705041279154</v>
      </c>
      <c r="Q1472">
        <f t="shared" si="183"/>
        <v>12043.756309279996</v>
      </c>
    </row>
    <row r="1473" spans="3:17">
      <c r="C1473">
        <v>80</v>
      </c>
      <c r="D1473">
        <v>50</v>
      </c>
      <c r="E1473">
        <f t="shared" si="176"/>
        <v>0.29364200000000001</v>
      </c>
      <c r="F1473">
        <v>0.1923</v>
      </c>
      <c r="G1473">
        <v>172</v>
      </c>
      <c r="H1473">
        <v>98.6</v>
      </c>
      <c r="I1473">
        <v>91.2</v>
      </c>
      <c r="J1473">
        <v>150.5</v>
      </c>
      <c r="K1473">
        <f t="shared" si="177"/>
        <v>7.3999999999999915</v>
      </c>
      <c r="L1473">
        <f t="shared" si="178"/>
        <v>21.5</v>
      </c>
      <c r="M1473">
        <f t="shared" si="179"/>
        <v>9085.7591800399914</v>
      </c>
      <c r="N1473">
        <f t="shared" si="180"/>
        <v>17287.375785</v>
      </c>
      <c r="O1473">
        <f t="shared" si="181"/>
        <v>31.853020648914043</v>
      </c>
      <c r="P1473">
        <f t="shared" si="182"/>
        <v>285.24011208179559</v>
      </c>
      <c r="Q1473">
        <f t="shared" si="183"/>
        <v>8201.6166049600088</v>
      </c>
    </row>
    <row r="1474" spans="3:17">
      <c r="C1474">
        <v>80</v>
      </c>
      <c r="D1474">
        <v>50</v>
      </c>
      <c r="E1474">
        <f t="shared" si="176"/>
        <v>0.29364200000000001</v>
      </c>
      <c r="F1474">
        <v>0.1923</v>
      </c>
      <c r="G1474">
        <v>170.1</v>
      </c>
      <c r="H1474">
        <v>98.1</v>
      </c>
      <c r="I1474">
        <v>90.3</v>
      </c>
      <c r="J1474">
        <v>146.80000000000001</v>
      </c>
      <c r="K1474">
        <f t="shared" si="177"/>
        <v>7.7999999999999972</v>
      </c>
      <c r="L1474">
        <f t="shared" si="178"/>
        <v>23.299999999999983</v>
      </c>
      <c r="M1474">
        <f t="shared" si="179"/>
        <v>9576.8812978799979</v>
      </c>
      <c r="N1474">
        <f t="shared" si="180"/>
        <v>18734.690966999988</v>
      </c>
      <c r="O1474">
        <f t="shared" si="181"/>
        <v>31.38639957419938</v>
      </c>
      <c r="P1474">
        <f t="shared" si="182"/>
        <v>305.12838133089019</v>
      </c>
      <c r="Q1474">
        <f t="shared" si="183"/>
        <v>9157.8096691199898</v>
      </c>
    </row>
    <row r="1475" spans="3:17">
      <c r="C1475">
        <v>80</v>
      </c>
      <c r="D1475">
        <v>50</v>
      </c>
      <c r="E1475">
        <f t="shared" ref="E1475:E1538" si="184" xml:space="preserve"> (5.7214*C1475 - 164.07)/1000</f>
        <v>0.29364200000000001</v>
      </c>
      <c r="F1475">
        <v>0.1923</v>
      </c>
      <c r="G1475">
        <v>172.8</v>
      </c>
      <c r="H1475">
        <v>97.5</v>
      </c>
      <c r="I1475">
        <v>90.1</v>
      </c>
      <c r="J1475">
        <v>147.4</v>
      </c>
      <c r="K1475">
        <f t="shared" ref="K1475:K1538" si="185" xml:space="preserve"> H1475 - I1475</f>
        <v>7.4000000000000057</v>
      </c>
      <c r="L1475">
        <f t="shared" ref="L1475:L1538" si="186" xml:space="preserve"> G1475 - J1475</f>
        <v>25.400000000000006</v>
      </c>
      <c r="M1475">
        <f t="shared" ref="M1475:M1538" si="187" xml:space="preserve"> 4181.3*K1475*E1475</f>
        <v>9085.7591800400078</v>
      </c>
      <c r="N1475">
        <f t="shared" ref="N1475:N1538" si="188">4181.3*L1475*F1475</f>
        <v>20423.225346000007</v>
      </c>
      <c r="O1475">
        <f t="shared" ref="O1475:O1538" si="189" xml:space="preserve"> ( (G1475 - H1475) - (J1475-I1475))/(LN( (G1475-I1475)/(J1475-H1475)))</f>
        <v>35.629552468934307</v>
      </c>
      <c r="P1475">
        <f t="shared" ref="P1475:P1538" si="190" xml:space="preserve"> M1475/O1475</f>
        <v>255.00626728224987</v>
      </c>
      <c r="Q1475">
        <f t="shared" ref="Q1475:Q1538" si="191" xml:space="preserve"> N1475 - M1475</f>
        <v>11337.466165959999</v>
      </c>
    </row>
    <row r="1476" spans="3:17">
      <c r="C1476">
        <v>80</v>
      </c>
      <c r="D1476">
        <v>50</v>
      </c>
      <c r="E1476">
        <f t="shared" si="184"/>
        <v>0.29364200000000001</v>
      </c>
      <c r="F1476">
        <v>0.1923</v>
      </c>
      <c r="G1476">
        <v>171.3</v>
      </c>
      <c r="H1476">
        <v>97.8</v>
      </c>
      <c r="I1476">
        <v>90.1</v>
      </c>
      <c r="J1476">
        <v>146.69999999999999</v>
      </c>
      <c r="K1476">
        <f t="shared" si="185"/>
        <v>7.7000000000000028</v>
      </c>
      <c r="L1476">
        <f t="shared" si="186"/>
        <v>24.600000000000023</v>
      </c>
      <c r="M1476">
        <f t="shared" si="187"/>
        <v>9454.1007684200049</v>
      </c>
      <c r="N1476">
        <f t="shared" si="188"/>
        <v>19779.974154000018</v>
      </c>
      <c r="O1476">
        <f t="shared" si="189"/>
        <v>33.324272635364721</v>
      </c>
      <c r="P1476">
        <f t="shared" si="190"/>
        <v>283.70013869071005</v>
      </c>
      <c r="Q1476">
        <f t="shared" si="191"/>
        <v>10325.873385580013</v>
      </c>
    </row>
    <row r="1477" spans="3:17">
      <c r="C1477">
        <v>80</v>
      </c>
      <c r="D1477">
        <v>50</v>
      </c>
      <c r="E1477">
        <f t="shared" si="184"/>
        <v>0.29364200000000001</v>
      </c>
      <c r="F1477">
        <v>0.1923</v>
      </c>
      <c r="G1477">
        <v>172.5</v>
      </c>
      <c r="H1477">
        <v>99.9</v>
      </c>
      <c r="I1477">
        <v>88.6</v>
      </c>
      <c r="J1477">
        <v>146.69999999999999</v>
      </c>
      <c r="K1477">
        <f t="shared" si="185"/>
        <v>11.300000000000011</v>
      </c>
      <c r="L1477">
        <f t="shared" si="186"/>
        <v>25.800000000000011</v>
      </c>
      <c r="M1477">
        <f t="shared" si="187"/>
        <v>13874.199828980014</v>
      </c>
      <c r="N1477">
        <f t="shared" si="188"/>
        <v>20744.850942000008</v>
      </c>
      <c r="O1477">
        <f t="shared" si="189"/>
        <v>24.839723374474513</v>
      </c>
      <c r="P1477">
        <f t="shared" si="190"/>
        <v>558.54888638724719</v>
      </c>
      <c r="Q1477">
        <f t="shared" si="191"/>
        <v>6870.6511130199942</v>
      </c>
    </row>
    <row r="1478" spans="3:17">
      <c r="C1478">
        <v>80</v>
      </c>
      <c r="D1478">
        <v>50</v>
      </c>
      <c r="E1478">
        <f t="shared" si="184"/>
        <v>0.29364200000000001</v>
      </c>
      <c r="F1478">
        <v>0.1923</v>
      </c>
      <c r="G1478">
        <v>173.3</v>
      </c>
      <c r="H1478">
        <v>99.5</v>
      </c>
      <c r="I1478">
        <v>90</v>
      </c>
      <c r="J1478">
        <v>148.80000000000001</v>
      </c>
      <c r="K1478">
        <f t="shared" si="185"/>
        <v>9.5</v>
      </c>
      <c r="L1478">
        <f t="shared" si="186"/>
        <v>24.5</v>
      </c>
      <c r="M1478">
        <f t="shared" si="187"/>
        <v>11664.1502987</v>
      </c>
      <c r="N1478">
        <f t="shared" si="188"/>
        <v>19699.567755</v>
      </c>
      <c r="O1478">
        <f t="shared" si="189"/>
        <v>28.597331319250433</v>
      </c>
      <c r="P1478">
        <f t="shared" si="190"/>
        <v>407.87548210305278</v>
      </c>
      <c r="Q1478">
        <f t="shared" si="191"/>
        <v>8035.4174562999997</v>
      </c>
    </row>
    <row r="1479" spans="3:17">
      <c r="C1479">
        <v>80</v>
      </c>
      <c r="D1479">
        <v>50</v>
      </c>
      <c r="E1479">
        <f t="shared" si="184"/>
        <v>0.29364200000000001</v>
      </c>
      <c r="F1479">
        <v>0.1923</v>
      </c>
      <c r="G1479">
        <v>171.5</v>
      </c>
      <c r="H1479">
        <v>99.4</v>
      </c>
      <c r="I1479">
        <v>90</v>
      </c>
      <c r="J1479">
        <v>148.1</v>
      </c>
      <c r="K1479">
        <f t="shared" si="185"/>
        <v>9.4000000000000057</v>
      </c>
      <c r="L1479">
        <f t="shared" si="186"/>
        <v>23.400000000000006</v>
      </c>
      <c r="M1479">
        <f t="shared" si="187"/>
        <v>11541.369769240007</v>
      </c>
      <c r="N1479">
        <f t="shared" si="188"/>
        <v>18815.097366000005</v>
      </c>
      <c r="O1479">
        <f t="shared" si="189"/>
        <v>27.188478819362821</v>
      </c>
      <c r="P1479">
        <f t="shared" si="190"/>
        <v>424.49486953350953</v>
      </c>
      <c r="Q1479">
        <f t="shared" si="191"/>
        <v>7273.7275967599981</v>
      </c>
    </row>
    <row r="1480" spans="3:17">
      <c r="C1480">
        <v>80</v>
      </c>
      <c r="D1480">
        <v>50</v>
      </c>
      <c r="E1480">
        <f t="shared" si="184"/>
        <v>0.29364200000000001</v>
      </c>
      <c r="F1480">
        <v>0.1923</v>
      </c>
      <c r="G1480">
        <v>170.6</v>
      </c>
      <c r="H1480">
        <v>98.6</v>
      </c>
      <c r="I1480">
        <v>90.1</v>
      </c>
      <c r="J1480">
        <v>147.5</v>
      </c>
      <c r="K1480">
        <f t="shared" si="185"/>
        <v>8.5</v>
      </c>
      <c r="L1480">
        <f t="shared" si="186"/>
        <v>23.099999999999994</v>
      </c>
      <c r="M1480">
        <f t="shared" si="187"/>
        <v>10436.345004100001</v>
      </c>
      <c r="N1480">
        <f t="shared" si="188"/>
        <v>18573.878168999996</v>
      </c>
      <c r="O1480">
        <f t="shared" si="189"/>
        <v>29.28905113731356</v>
      </c>
      <c r="P1480">
        <f t="shared" si="190"/>
        <v>356.32240031171045</v>
      </c>
      <c r="Q1480">
        <f t="shared" si="191"/>
        <v>8137.5331648999945</v>
      </c>
    </row>
    <row r="1481" spans="3:17">
      <c r="C1481">
        <v>80</v>
      </c>
      <c r="D1481">
        <v>50</v>
      </c>
      <c r="E1481">
        <f t="shared" si="184"/>
        <v>0.29364200000000001</v>
      </c>
      <c r="F1481">
        <v>0.1923</v>
      </c>
      <c r="G1481">
        <v>171.8</v>
      </c>
      <c r="H1481">
        <v>98.9</v>
      </c>
      <c r="I1481">
        <v>90</v>
      </c>
      <c r="J1481">
        <v>148</v>
      </c>
      <c r="K1481">
        <f t="shared" si="185"/>
        <v>8.9000000000000057</v>
      </c>
      <c r="L1481">
        <f t="shared" si="186"/>
        <v>23.800000000000011</v>
      </c>
      <c r="M1481">
        <f t="shared" si="187"/>
        <v>10927.46712194001</v>
      </c>
      <c r="N1481">
        <f t="shared" si="188"/>
        <v>19136.722962000007</v>
      </c>
      <c r="O1481">
        <f t="shared" si="189"/>
        <v>29.191748536538206</v>
      </c>
      <c r="P1481">
        <f t="shared" si="190"/>
        <v>374.33410705982595</v>
      </c>
      <c r="Q1481">
        <f t="shared" si="191"/>
        <v>8209.2558400599974</v>
      </c>
    </row>
    <row r="1482" spans="3:17">
      <c r="C1482">
        <v>80</v>
      </c>
      <c r="D1482">
        <v>50</v>
      </c>
      <c r="E1482">
        <f t="shared" si="184"/>
        <v>0.29364200000000001</v>
      </c>
      <c r="F1482">
        <v>0.1923</v>
      </c>
      <c r="G1482">
        <v>173</v>
      </c>
      <c r="H1482">
        <v>98.9</v>
      </c>
      <c r="I1482">
        <v>89.4</v>
      </c>
      <c r="J1482">
        <v>147.6</v>
      </c>
      <c r="K1482">
        <f t="shared" si="185"/>
        <v>9.5</v>
      </c>
      <c r="L1482">
        <f t="shared" si="186"/>
        <v>25.400000000000006</v>
      </c>
      <c r="M1482">
        <f t="shared" si="187"/>
        <v>11664.1502987</v>
      </c>
      <c r="N1482">
        <f t="shared" si="188"/>
        <v>20423.225346000007</v>
      </c>
      <c r="O1482">
        <f t="shared" si="189"/>
        <v>29.424583395437143</v>
      </c>
      <c r="P1482">
        <f t="shared" si="190"/>
        <v>396.4083413500004</v>
      </c>
      <c r="Q1482">
        <f t="shared" si="191"/>
        <v>8759.0750473000062</v>
      </c>
    </row>
    <row r="1483" spans="3:17">
      <c r="C1483">
        <v>80</v>
      </c>
      <c r="D1483">
        <v>50</v>
      </c>
      <c r="E1483">
        <f t="shared" si="184"/>
        <v>0.29364200000000001</v>
      </c>
      <c r="F1483">
        <v>0.1923</v>
      </c>
      <c r="G1483">
        <v>171.8</v>
      </c>
      <c r="H1483">
        <v>100.1</v>
      </c>
      <c r="I1483">
        <v>89.9</v>
      </c>
      <c r="J1483">
        <v>148.1</v>
      </c>
      <c r="K1483">
        <f t="shared" si="185"/>
        <v>10.199999999999989</v>
      </c>
      <c r="L1483">
        <f t="shared" si="186"/>
        <v>23.700000000000017</v>
      </c>
      <c r="M1483">
        <f t="shared" si="187"/>
        <v>12523.614004919986</v>
      </c>
      <c r="N1483">
        <f t="shared" si="188"/>
        <v>19056.316563000015</v>
      </c>
      <c r="O1483">
        <f t="shared" si="189"/>
        <v>25.266799625996612</v>
      </c>
      <c r="P1483">
        <f t="shared" si="190"/>
        <v>495.65493811232972</v>
      </c>
      <c r="Q1483">
        <f t="shared" si="191"/>
        <v>6532.7025580800291</v>
      </c>
    </row>
    <row r="1484" spans="3:17">
      <c r="C1484">
        <v>80</v>
      </c>
      <c r="D1484">
        <v>50</v>
      </c>
      <c r="E1484">
        <f t="shared" si="184"/>
        <v>0.29364200000000001</v>
      </c>
      <c r="F1484">
        <v>0.1923</v>
      </c>
      <c r="G1484">
        <v>169.7</v>
      </c>
      <c r="H1484">
        <v>98.9</v>
      </c>
      <c r="I1484">
        <v>89.2</v>
      </c>
      <c r="J1484">
        <v>150.19999999999999</v>
      </c>
      <c r="K1484">
        <f t="shared" si="185"/>
        <v>9.7000000000000028</v>
      </c>
      <c r="L1484">
        <f t="shared" si="186"/>
        <v>19.5</v>
      </c>
      <c r="M1484">
        <f t="shared" si="187"/>
        <v>11909.711357620004</v>
      </c>
      <c r="N1484">
        <f t="shared" si="188"/>
        <v>15679.247805000001</v>
      </c>
      <c r="O1484">
        <f t="shared" si="189"/>
        <v>21.750399715996551</v>
      </c>
      <c r="P1484">
        <f t="shared" si="190"/>
        <v>547.56287301059979</v>
      </c>
      <c r="Q1484">
        <f t="shared" si="191"/>
        <v>3769.5364473799964</v>
      </c>
    </row>
    <row r="1485" spans="3:17">
      <c r="C1485">
        <v>80</v>
      </c>
      <c r="D1485">
        <v>50</v>
      </c>
      <c r="E1485">
        <f t="shared" si="184"/>
        <v>0.29364200000000001</v>
      </c>
      <c r="F1485">
        <v>0.1923</v>
      </c>
      <c r="G1485">
        <v>176.1</v>
      </c>
      <c r="H1485">
        <v>102.5</v>
      </c>
      <c r="I1485">
        <v>92.2</v>
      </c>
      <c r="J1485">
        <v>150.4</v>
      </c>
      <c r="K1485">
        <f t="shared" si="185"/>
        <v>10.299999999999997</v>
      </c>
      <c r="L1485">
        <f t="shared" si="186"/>
        <v>25.699999999999989</v>
      </c>
      <c r="M1485">
        <f t="shared" si="187"/>
        <v>12646.394534379999</v>
      </c>
      <c r="N1485">
        <f t="shared" si="188"/>
        <v>20664.444542999991</v>
      </c>
      <c r="O1485">
        <f t="shared" si="189"/>
        <v>27.474972799203172</v>
      </c>
      <c r="P1485">
        <f t="shared" si="190"/>
        <v>460.28779088533872</v>
      </c>
      <c r="Q1485">
        <f t="shared" si="191"/>
        <v>8018.0500086199918</v>
      </c>
    </row>
    <row r="1486" spans="3:17">
      <c r="C1486">
        <v>80</v>
      </c>
      <c r="D1486">
        <v>50</v>
      </c>
      <c r="E1486">
        <f t="shared" si="184"/>
        <v>0.29364200000000001</v>
      </c>
      <c r="F1486">
        <v>0.1923</v>
      </c>
      <c r="G1486">
        <v>174.4</v>
      </c>
      <c r="H1486">
        <v>102.7</v>
      </c>
      <c r="I1486">
        <v>92.5</v>
      </c>
      <c r="J1486">
        <v>152.30000000000001</v>
      </c>
      <c r="K1486">
        <f t="shared" si="185"/>
        <v>10.200000000000003</v>
      </c>
      <c r="L1486">
        <f t="shared" si="186"/>
        <v>22.099999999999994</v>
      </c>
      <c r="M1486">
        <f t="shared" si="187"/>
        <v>12523.614004920006</v>
      </c>
      <c r="N1486">
        <f t="shared" si="188"/>
        <v>17769.814178999997</v>
      </c>
      <c r="O1486">
        <f t="shared" si="189"/>
        <v>23.728427605534211</v>
      </c>
      <c r="P1486">
        <f t="shared" si="190"/>
        <v>527.78946052030471</v>
      </c>
      <c r="Q1486">
        <f t="shared" si="191"/>
        <v>5246.2001740799915</v>
      </c>
    </row>
    <row r="1487" spans="3:17">
      <c r="C1487">
        <v>80</v>
      </c>
      <c r="D1487">
        <v>50</v>
      </c>
      <c r="E1487">
        <f t="shared" si="184"/>
        <v>0.29364200000000001</v>
      </c>
      <c r="F1487">
        <v>0.1923</v>
      </c>
      <c r="G1487">
        <v>175.7</v>
      </c>
      <c r="H1487">
        <v>102.7</v>
      </c>
      <c r="I1487">
        <v>91.8</v>
      </c>
      <c r="J1487">
        <v>152.19999999999999</v>
      </c>
      <c r="K1487">
        <f t="shared" si="185"/>
        <v>10.900000000000006</v>
      </c>
      <c r="L1487">
        <f t="shared" si="186"/>
        <v>23.5</v>
      </c>
      <c r="M1487">
        <f t="shared" si="187"/>
        <v>13383.077711140009</v>
      </c>
      <c r="N1487">
        <f t="shared" si="188"/>
        <v>18895.503765000001</v>
      </c>
      <c r="O1487">
        <f t="shared" si="189"/>
        <v>23.879332325725379</v>
      </c>
      <c r="P1487">
        <f t="shared" si="190"/>
        <v>560.44605973854311</v>
      </c>
      <c r="Q1487">
        <f t="shared" si="191"/>
        <v>5512.426053859992</v>
      </c>
    </row>
    <row r="1488" spans="3:17">
      <c r="C1488">
        <v>80</v>
      </c>
      <c r="D1488">
        <v>50</v>
      </c>
      <c r="E1488">
        <f t="shared" si="184"/>
        <v>0.29364200000000001</v>
      </c>
      <c r="F1488">
        <v>0.1923</v>
      </c>
      <c r="G1488">
        <v>174.9</v>
      </c>
      <c r="H1488">
        <v>102.2</v>
      </c>
      <c r="I1488">
        <v>92.5</v>
      </c>
      <c r="J1488">
        <v>151.80000000000001</v>
      </c>
      <c r="K1488">
        <f t="shared" si="185"/>
        <v>9.7000000000000028</v>
      </c>
      <c r="L1488">
        <f t="shared" si="186"/>
        <v>23.099999999999994</v>
      </c>
      <c r="M1488">
        <f t="shared" si="187"/>
        <v>11909.711357620004</v>
      </c>
      <c r="N1488">
        <f t="shared" si="188"/>
        <v>18573.878168999996</v>
      </c>
      <c r="O1488">
        <f t="shared" si="189"/>
        <v>26.399019839712931</v>
      </c>
      <c r="P1488">
        <f t="shared" si="190"/>
        <v>451.14217989653639</v>
      </c>
      <c r="Q1488">
        <f t="shared" si="191"/>
        <v>6664.1668113799915</v>
      </c>
    </row>
    <row r="1489" spans="3:17">
      <c r="C1489">
        <v>80</v>
      </c>
      <c r="D1489">
        <v>50</v>
      </c>
      <c r="E1489">
        <f t="shared" si="184"/>
        <v>0.29364200000000001</v>
      </c>
      <c r="F1489">
        <v>0.1923</v>
      </c>
      <c r="G1489">
        <v>174.3</v>
      </c>
      <c r="H1489">
        <v>102.9</v>
      </c>
      <c r="I1489">
        <v>92.4</v>
      </c>
      <c r="J1489">
        <v>150</v>
      </c>
      <c r="K1489">
        <f t="shared" si="185"/>
        <v>10.5</v>
      </c>
      <c r="L1489">
        <f t="shared" si="186"/>
        <v>24.300000000000011</v>
      </c>
      <c r="M1489">
        <f t="shared" si="187"/>
        <v>12891.955593300001</v>
      </c>
      <c r="N1489">
        <f t="shared" si="188"/>
        <v>19538.754957000012</v>
      </c>
      <c r="O1489">
        <f t="shared" si="189"/>
        <v>24.944598145279954</v>
      </c>
      <c r="P1489">
        <f t="shared" si="190"/>
        <v>516.82354304590922</v>
      </c>
      <c r="Q1489">
        <f t="shared" si="191"/>
        <v>6646.7993637000109</v>
      </c>
    </row>
    <row r="1490" spans="3:17">
      <c r="C1490">
        <v>80</v>
      </c>
      <c r="D1490">
        <v>50</v>
      </c>
      <c r="E1490">
        <f t="shared" si="184"/>
        <v>0.29364200000000001</v>
      </c>
      <c r="F1490">
        <v>0.1923</v>
      </c>
      <c r="G1490">
        <v>174.5</v>
      </c>
      <c r="H1490">
        <v>103.6</v>
      </c>
      <c r="I1490">
        <v>92.2</v>
      </c>
      <c r="J1490">
        <v>151.6</v>
      </c>
      <c r="K1490">
        <f t="shared" si="185"/>
        <v>11.399999999999991</v>
      </c>
      <c r="L1490">
        <f t="shared" si="186"/>
        <v>22.900000000000006</v>
      </c>
      <c r="M1490">
        <f t="shared" si="187"/>
        <v>13996.980358439991</v>
      </c>
      <c r="N1490">
        <f t="shared" si="188"/>
        <v>18413.065371000008</v>
      </c>
      <c r="O1490">
        <f t="shared" si="189"/>
        <v>21.329076053704469</v>
      </c>
      <c r="P1490">
        <f t="shared" si="190"/>
        <v>656.23941342780165</v>
      </c>
      <c r="Q1490">
        <f t="shared" si="191"/>
        <v>4416.0850125600173</v>
      </c>
    </row>
    <row r="1491" spans="3:17">
      <c r="C1491">
        <v>80</v>
      </c>
      <c r="D1491">
        <v>50</v>
      </c>
      <c r="E1491">
        <f t="shared" si="184"/>
        <v>0.29364200000000001</v>
      </c>
      <c r="F1491">
        <v>0.1923</v>
      </c>
      <c r="G1491">
        <v>172.8</v>
      </c>
      <c r="H1491">
        <v>101.5</v>
      </c>
      <c r="I1491">
        <v>92.6</v>
      </c>
      <c r="J1491">
        <v>150.4</v>
      </c>
      <c r="K1491">
        <f t="shared" si="185"/>
        <v>8.9000000000000057</v>
      </c>
      <c r="L1491">
        <f t="shared" si="186"/>
        <v>22.400000000000006</v>
      </c>
      <c r="M1491">
        <f t="shared" si="187"/>
        <v>10927.46712194001</v>
      </c>
      <c r="N1491">
        <f t="shared" si="188"/>
        <v>18011.033376000003</v>
      </c>
      <c r="O1491">
        <f t="shared" si="189"/>
        <v>27.286722418129933</v>
      </c>
      <c r="P1491">
        <f t="shared" si="190"/>
        <v>400.46829203200843</v>
      </c>
      <c r="Q1491">
        <f t="shared" si="191"/>
        <v>7083.5662540599933</v>
      </c>
    </row>
    <row r="1492" spans="3:17">
      <c r="C1492">
        <v>80</v>
      </c>
      <c r="D1492">
        <v>50</v>
      </c>
      <c r="E1492">
        <f t="shared" si="184"/>
        <v>0.29364200000000001</v>
      </c>
      <c r="F1492">
        <v>0.1923</v>
      </c>
      <c r="G1492">
        <v>173.3</v>
      </c>
      <c r="H1492">
        <v>100.7</v>
      </c>
      <c r="I1492">
        <v>92.6</v>
      </c>
      <c r="J1492">
        <v>150.69999999999999</v>
      </c>
      <c r="K1492">
        <f t="shared" si="185"/>
        <v>8.1000000000000085</v>
      </c>
      <c r="L1492">
        <f t="shared" si="186"/>
        <v>22.600000000000023</v>
      </c>
      <c r="M1492">
        <f t="shared" si="187"/>
        <v>9945.2228862600114</v>
      </c>
      <c r="N1492">
        <f t="shared" si="188"/>
        <v>18171.846174000017</v>
      </c>
      <c r="O1492">
        <f t="shared" si="189"/>
        <v>30.289384580934655</v>
      </c>
      <c r="P1492">
        <f t="shared" si="190"/>
        <v>328.34020974199427</v>
      </c>
      <c r="Q1492">
        <f t="shared" si="191"/>
        <v>8226.6232877400053</v>
      </c>
    </row>
    <row r="1493" spans="3:17">
      <c r="C1493">
        <v>80</v>
      </c>
      <c r="D1493">
        <v>50</v>
      </c>
      <c r="E1493">
        <f t="shared" si="184"/>
        <v>0.29364200000000001</v>
      </c>
      <c r="F1493">
        <v>0.1923</v>
      </c>
      <c r="G1493">
        <v>169.3</v>
      </c>
      <c r="H1493">
        <v>102.1</v>
      </c>
      <c r="I1493">
        <v>92.6</v>
      </c>
      <c r="J1493">
        <v>151.1</v>
      </c>
      <c r="K1493">
        <f t="shared" si="185"/>
        <v>9.5</v>
      </c>
      <c r="L1493">
        <f t="shared" si="186"/>
        <v>18.200000000000017</v>
      </c>
      <c r="M1493">
        <f t="shared" si="187"/>
        <v>11664.1502987</v>
      </c>
      <c r="N1493">
        <f t="shared" si="188"/>
        <v>14633.964618000015</v>
      </c>
      <c r="O1493">
        <f t="shared" si="189"/>
        <v>19.416114573692433</v>
      </c>
      <c r="P1493">
        <f t="shared" si="190"/>
        <v>600.74585233979622</v>
      </c>
      <c r="Q1493">
        <f t="shared" si="191"/>
        <v>2969.8143193000142</v>
      </c>
    </row>
    <row r="1494" spans="3:17">
      <c r="C1494">
        <v>80</v>
      </c>
      <c r="D1494">
        <v>50</v>
      </c>
      <c r="E1494">
        <f t="shared" si="184"/>
        <v>0.29364200000000001</v>
      </c>
      <c r="F1494">
        <v>0.1923</v>
      </c>
      <c r="G1494">
        <v>163.9</v>
      </c>
      <c r="H1494">
        <v>102.8</v>
      </c>
      <c r="I1494">
        <v>92.6</v>
      </c>
      <c r="J1494">
        <v>149.4</v>
      </c>
      <c r="K1494">
        <f t="shared" si="185"/>
        <v>10.200000000000003</v>
      </c>
      <c r="L1494">
        <f t="shared" si="186"/>
        <v>14.5</v>
      </c>
      <c r="M1494">
        <f t="shared" si="187"/>
        <v>12523.614004920006</v>
      </c>
      <c r="N1494">
        <f t="shared" si="188"/>
        <v>11658.927855000002</v>
      </c>
      <c r="O1494">
        <f t="shared" si="189"/>
        <v>10.110610400173515</v>
      </c>
      <c r="P1494">
        <f t="shared" si="190"/>
        <v>1238.6605268367457</v>
      </c>
      <c r="Q1494">
        <f t="shared" si="191"/>
        <v>-864.68614992000403</v>
      </c>
    </row>
    <row r="1495" spans="3:17">
      <c r="C1495">
        <v>80</v>
      </c>
      <c r="D1495">
        <v>50</v>
      </c>
      <c r="E1495">
        <f t="shared" si="184"/>
        <v>0.29364200000000001</v>
      </c>
      <c r="F1495">
        <v>0.1923</v>
      </c>
      <c r="G1495">
        <v>169.1</v>
      </c>
      <c r="H1495">
        <v>100.8</v>
      </c>
      <c r="I1495">
        <v>91.4</v>
      </c>
      <c r="J1495">
        <v>147.6</v>
      </c>
      <c r="K1495">
        <f t="shared" si="185"/>
        <v>9.3999999999999915</v>
      </c>
      <c r="L1495">
        <f t="shared" si="186"/>
        <v>21.5</v>
      </c>
      <c r="M1495">
        <f t="shared" si="187"/>
        <v>11541.369769239991</v>
      </c>
      <c r="N1495">
        <f t="shared" si="188"/>
        <v>17287.375785</v>
      </c>
      <c r="O1495">
        <f t="shared" si="189"/>
        <v>23.867193258072085</v>
      </c>
      <c r="P1495">
        <f t="shared" si="190"/>
        <v>483.56627628749783</v>
      </c>
      <c r="Q1495">
        <f t="shared" si="191"/>
        <v>5746.0060157600092</v>
      </c>
    </row>
    <row r="1496" spans="3:17">
      <c r="C1496">
        <v>80</v>
      </c>
      <c r="D1496">
        <v>50</v>
      </c>
      <c r="E1496">
        <f t="shared" si="184"/>
        <v>0.29364200000000001</v>
      </c>
      <c r="F1496">
        <v>0.1923</v>
      </c>
      <c r="G1496">
        <v>174.3</v>
      </c>
      <c r="H1496">
        <v>101.5</v>
      </c>
      <c r="I1496">
        <v>93.1</v>
      </c>
      <c r="J1496">
        <v>149.69999999999999</v>
      </c>
      <c r="K1496">
        <f t="shared" si="185"/>
        <v>8.4000000000000057</v>
      </c>
      <c r="L1496">
        <f t="shared" si="186"/>
        <v>24.600000000000023</v>
      </c>
      <c r="M1496">
        <f t="shared" si="187"/>
        <v>10313.564474640008</v>
      </c>
      <c r="N1496">
        <f t="shared" si="188"/>
        <v>19779.974154000018</v>
      </c>
      <c r="O1496">
        <f t="shared" si="189"/>
        <v>31.060888910853176</v>
      </c>
      <c r="P1496">
        <f t="shared" si="190"/>
        <v>332.04344229299511</v>
      </c>
      <c r="Q1496">
        <f t="shared" si="191"/>
        <v>9466.4096793600092</v>
      </c>
    </row>
    <row r="1497" spans="3:17">
      <c r="C1497">
        <v>80</v>
      </c>
      <c r="D1497">
        <v>50</v>
      </c>
      <c r="E1497">
        <f t="shared" si="184"/>
        <v>0.29364200000000001</v>
      </c>
      <c r="F1497">
        <v>0.1923</v>
      </c>
      <c r="G1497">
        <v>173.2</v>
      </c>
      <c r="H1497">
        <v>100</v>
      </c>
      <c r="I1497">
        <v>91.4</v>
      </c>
      <c r="J1497">
        <v>145.69999999999999</v>
      </c>
      <c r="K1497">
        <f t="shared" si="185"/>
        <v>8.5999999999999943</v>
      </c>
      <c r="L1497">
        <f t="shared" si="186"/>
        <v>27.5</v>
      </c>
      <c r="M1497">
        <f t="shared" si="187"/>
        <v>10559.125533559994</v>
      </c>
      <c r="N1497">
        <f t="shared" si="188"/>
        <v>22111.759725</v>
      </c>
      <c r="O1497">
        <f t="shared" si="189"/>
        <v>32.464245124834797</v>
      </c>
      <c r="P1497">
        <f t="shared" si="190"/>
        <v>325.25399845143409</v>
      </c>
      <c r="Q1497">
        <f t="shared" si="191"/>
        <v>11552.634191440005</v>
      </c>
    </row>
    <row r="1498" spans="3:17">
      <c r="C1498">
        <v>80</v>
      </c>
      <c r="D1498">
        <v>50</v>
      </c>
      <c r="E1498">
        <f t="shared" si="184"/>
        <v>0.29364200000000001</v>
      </c>
      <c r="F1498">
        <v>0.1923</v>
      </c>
      <c r="G1498">
        <v>173.3</v>
      </c>
      <c r="H1498">
        <v>99.3</v>
      </c>
      <c r="I1498">
        <v>92</v>
      </c>
      <c r="J1498">
        <v>147.1</v>
      </c>
      <c r="K1498">
        <f t="shared" si="185"/>
        <v>7.2999999999999972</v>
      </c>
      <c r="L1498">
        <f t="shared" si="186"/>
        <v>26.200000000000017</v>
      </c>
      <c r="M1498">
        <f t="shared" si="187"/>
        <v>8962.9786505799984</v>
      </c>
      <c r="N1498">
        <f t="shared" si="188"/>
        <v>21066.476538000014</v>
      </c>
      <c r="O1498">
        <f t="shared" si="189"/>
        <v>35.585153227880433</v>
      </c>
      <c r="P1498">
        <f t="shared" si="190"/>
        <v>251.87410584360333</v>
      </c>
      <c r="Q1498">
        <f t="shared" si="191"/>
        <v>12103.497887420015</v>
      </c>
    </row>
    <row r="1499" spans="3:17">
      <c r="C1499">
        <v>80</v>
      </c>
      <c r="D1499">
        <v>50</v>
      </c>
      <c r="E1499">
        <f t="shared" si="184"/>
        <v>0.29364200000000001</v>
      </c>
      <c r="F1499">
        <v>0.1923</v>
      </c>
      <c r="G1499">
        <v>172.5</v>
      </c>
      <c r="H1499">
        <v>101.7</v>
      </c>
      <c r="I1499">
        <v>92.1</v>
      </c>
      <c r="J1499">
        <v>148.80000000000001</v>
      </c>
      <c r="K1499">
        <f t="shared" si="185"/>
        <v>9.6000000000000085</v>
      </c>
      <c r="L1499">
        <f t="shared" si="186"/>
        <v>23.699999999999989</v>
      </c>
      <c r="M1499">
        <f t="shared" si="187"/>
        <v>11786.930828160012</v>
      </c>
      <c r="N1499">
        <f t="shared" si="188"/>
        <v>19056.316562999989</v>
      </c>
      <c r="O1499">
        <f t="shared" si="189"/>
        <v>26.367896572980225</v>
      </c>
      <c r="P1499">
        <f t="shared" si="190"/>
        <v>447.01824415673502</v>
      </c>
      <c r="Q1499">
        <f t="shared" si="191"/>
        <v>7269.3857348399779</v>
      </c>
    </row>
    <row r="1500" spans="3:17">
      <c r="C1500">
        <v>80</v>
      </c>
      <c r="D1500">
        <v>50</v>
      </c>
      <c r="E1500">
        <f t="shared" si="184"/>
        <v>0.29364200000000001</v>
      </c>
      <c r="F1500">
        <v>0.1923</v>
      </c>
      <c r="G1500">
        <v>174</v>
      </c>
      <c r="H1500">
        <v>101</v>
      </c>
      <c r="I1500">
        <v>92.6</v>
      </c>
      <c r="J1500">
        <v>148.5</v>
      </c>
      <c r="K1500">
        <f t="shared" si="185"/>
        <v>8.4000000000000057</v>
      </c>
      <c r="L1500">
        <f t="shared" si="186"/>
        <v>25.5</v>
      </c>
      <c r="M1500">
        <f t="shared" si="187"/>
        <v>10313.564474640008</v>
      </c>
      <c r="N1500">
        <f t="shared" si="188"/>
        <v>20503.631745000002</v>
      </c>
      <c r="O1500">
        <f t="shared" si="189"/>
        <v>31.746293309326621</v>
      </c>
      <c r="P1500">
        <f t="shared" si="190"/>
        <v>324.87460423009531</v>
      </c>
      <c r="Q1500">
        <f t="shared" si="191"/>
        <v>10190.067270359994</v>
      </c>
    </row>
    <row r="1501" spans="3:17">
      <c r="C1501">
        <v>80</v>
      </c>
      <c r="D1501">
        <v>50</v>
      </c>
      <c r="E1501">
        <f t="shared" si="184"/>
        <v>0.29364200000000001</v>
      </c>
      <c r="F1501">
        <v>0.1923</v>
      </c>
      <c r="G1501">
        <v>176.4</v>
      </c>
      <c r="H1501">
        <v>100.6</v>
      </c>
      <c r="I1501">
        <v>91.9</v>
      </c>
      <c r="J1501">
        <v>147.19999999999999</v>
      </c>
      <c r="K1501">
        <f t="shared" si="185"/>
        <v>8.6999999999999886</v>
      </c>
      <c r="L1501">
        <f t="shared" si="186"/>
        <v>29.200000000000017</v>
      </c>
      <c r="M1501">
        <f t="shared" si="187"/>
        <v>10681.906063019987</v>
      </c>
      <c r="N1501">
        <f t="shared" si="188"/>
        <v>23478.668508000013</v>
      </c>
      <c r="O1501">
        <f t="shared" si="189"/>
        <v>34.4450403899856</v>
      </c>
      <c r="P1501">
        <f t="shared" si="190"/>
        <v>310.11448795181548</v>
      </c>
      <c r="Q1501">
        <f t="shared" si="191"/>
        <v>12796.762444980026</v>
      </c>
    </row>
    <row r="1502" spans="3:17">
      <c r="C1502">
        <v>80</v>
      </c>
      <c r="D1502">
        <v>50</v>
      </c>
      <c r="E1502">
        <f t="shared" si="184"/>
        <v>0.29364200000000001</v>
      </c>
      <c r="F1502">
        <v>0.1923</v>
      </c>
      <c r="G1502">
        <v>176</v>
      </c>
      <c r="H1502">
        <v>101.5</v>
      </c>
      <c r="I1502">
        <v>91.8</v>
      </c>
      <c r="J1502">
        <v>150.30000000000001</v>
      </c>
      <c r="K1502">
        <f t="shared" si="185"/>
        <v>9.7000000000000028</v>
      </c>
      <c r="L1502">
        <f t="shared" si="186"/>
        <v>25.699999999999989</v>
      </c>
      <c r="M1502">
        <f t="shared" si="187"/>
        <v>11909.711357620004</v>
      </c>
      <c r="N1502">
        <f t="shared" si="188"/>
        <v>20664.444542999991</v>
      </c>
      <c r="O1502">
        <f t="shared" si="189"/>
        <v>29.332792181054337</v>
      </c>
      <c r="P1502">
        <f t="shared" si="190"/>
        <v>406.02037760702268</v>
      </c>
      <c r="Q1502">
        <f t="shared" si="191"/>
        <v>8754.733185379986</v>
      </c>
    </row>
    <row r="1503" spans="3:17">
      <c r="C1503">
        <v>80</v>
      </c>
      <c r="D1503">
        <v>50</v>
      </c>
      <c r="E1503">
        <f t="shared" si="184"/>
        <v>0.29364200000000001</v>
      </c>
      <c r="F1503">
        <v>0.1923</v>
      </c>
      <c r="G1503">
        <v>174.8</v>
      </c>
      <c r="H1503">
        <v>100.7</v>
      </c>
      <c r="I1503">
        <v>91.8</v>
      </c>
      <c r="J1503">
        <v>149.19999999999999</v>
      </c>
      <c r="K1503">
        <f t="shared" si="185"/>
        <v>8.9000000000000057</v>
      </c>
      <c r="L1503">
        <f t="shared" si="186"/>
        <v>25.600000000000023</v>
      </c>
      <c r="M1503">
        <f t="shared" si="187"/>
        <v>10927.46712194001</v>
      </c>
      <c r="N1503">
        <f t="shared" si="188"/>
        <v>20584.03814400002</v>
      </c>
      <c r="O1503">
        <f t="shared" si="189"/>
        <v>31.082674133216678</v>
      </c>
      <c r="P1503">
        <f t="shared" si="190"/>
        <v>351.56135778749837</v>
      </c>
      <c r="Q1503">
        <f t="shared" si="191"/>
        <v>9656.5710220600104</v>
      </c>
    </row>
    <row r="1504" spans="3:17">
      <c r="C1504">
        <v>80</v>
      </c>
      <c r="D1504">
        <v>50</v>
      </c>
      <c r="E1504">
        <f t="shared" si="184"/>
        <v>0.29364200000000001</v>
      </c>
      <c r="F1504">
        <v>0.1923</v>
      </c>
      <c r="G1504">
        <v>174.5</v>
      </c>
      <c r="H1504">
        <v>102.2</v>
      </c>
      <c r="I1504">
        <v>92.6</v>
      </c>
      <c r="J1504">
        <v>148.6</v>
      </c>
      <c r="K1504">
        <f t="shared" si="185"/>
        <v>9.6000000000000085</v>
      </c>
      <c r="L1504">
        <f t="shared" si="186"/>
        <v>25.900000000000006</v>
      </c>
      <c r="M1504">
        <f t="shared" si="187"/>
        <v>11786.930828160012</v>
      </c>
      <c r="N1504">
        <f t="shared" si="188"/>
        <v>20825.257341000004</v>
      </c>
      <c r="O1504">
        <f t="shared" si="189"/>
        <v>28.687105660455931</v>
      </c>
      <c r="P1504">
        <f t="shared" si="190"/>
        <v>410.87905373485768</v>
      </c>
      <c r="Q1504">
        <f t="shared" si="191"/>
        <v>9038.3265128399926</v>
      </c>
    </row>
    <row r="1505" spans="3:17">
      <c r="C1505">
        <v>80</v>
      </c>
      <c r="D1505">
        <v>50</v>
      </c>
      <c r="E1505">
        <f t="shared" si="184"/>
        <v>0.29364200000000001</v>
      </c>
      <c r="F1505">
        <v>0.1923</v>
      </c>
      <c r="G1505">
        <v>173.4</v>
      </c>
      <c r="H1505">
        <v>99.8</v>
      </c>
      <c r="I1505">
        <v>92.2</v>
      </c>
      <c r="J1505">
        <v>149.9</v>
      </c>
      <c r="K1505">
        <f t="shared" si="185"/>
        <v>7.5999999999999943</v>
      </c>
      <c r="L1505">
        <f t="shared" si="186"/>
        <v>23.5</v>
      </c>
      <c r="M1505">
        <f t="shared" si="187"/>
        <v>9331.3202389599937</v>
      </c>
      <c r="N1505">
        <f t="shared" si="188"/>
        <v>18895.503765000001</v>
      </c>
      <c r="O1505">
        <f t="shared" si="189"/>
        <v>32.926464458133296</v>
      </c>
      <c r="P1505">
        <f t="shared" si="190"/>
        <v>283.39879159588992</v>
      </c>
      <c r="Q1505">
        <f t="shared" si="191"/>
        <v>9564.1835260400076</v>
      </c>
    </row>
    <row r="1506" spans="3:17">
      <c r="C1506">
        <v>80</v>
      </c>
      <c r="D1506">
        <v>50</v>
      </c>
      <c r="E1506">
        <f t="shared" si="184"/>
        <v>0.29364200000000001</v>
      </c>
      <c r="F1506">
        <v>0.1923</v>
      </c>
      <c r="G1506">
        <v>174.6</v>
      </c>
      <c r="H1506">
        <v>100.2</v>
      </c>
      <c r="I1506">
        <v>91.7</v>
      </c>
      <c r="J1506">
        <v>152.30000000000001</v>
      </c>
      <c r="K1506">
        <f t="shared" si="185"/>
        <v>8.5</v>
      </c>
      <c r="L1506">
        <f t="shared" si="186"/>
        <v>22.299999999999983</v>
      </c>
      <c r="M1506">
        <f t="shared" si="187"/>
        <v>10436.345004100001</v>
      </c>
      <c r="N1506">
        <f t="shared" si="188"/>
        <v>17930.626976999985</v>
      </c>
      <c r="O1506">
        <f t="shared" si="189"/>
        <v>29.711276576050484</v>
      </c>
      <c r="P1506">
        <f t="shared" si="190"/>
        <v>351.25872082226442</v>
      </c>
      <c r="Q1506">
        <f t="shared" si="191"/>
        <v>7494.2819728999839</v>
      </c>
    </row>
    <row r="1507" spans="3:17">
      <c r="C1507">
        <v>80</v>
      </c>
      <c r="D1507">
        <v>50</v>
      </c>
      <c r="E1507">
        <f t="shared" si="184"/>
        <v>0.29364200000000001</v>
      </c>
      <c r="F1507">
        <v>0.1923</v>
      </c>
      <c r="G1507">
        <v>174.5</v>
      </c>
      <c r="H1507">
        <v>100.4</v>
      </c>
      <c r="I1507">
        <v>92.3</v>
      </c>
      <c r="J1507">
        <v>149</v>
      </c>
      <c r="K1507">
        <f t="shared" si="185"/>
        <v>8.1000000000000085</v>
      </c>
      <c r="L1507">
        <f t="shared" si="186"/>
        <v>25.5</v>
      </c>
      <c r="M1507">
        <f t="shared" si="187"/>
        <v>9945.2228862600114</v>
      </c>
      <c r="N1507">
        <f t="shared" si="188"/>
        <v>20503.631745000002</v>
      </c>
      <c r="O1507">
        <f t="shared" si="189"/>
        <v>33.109320796601892</v>
      </c>
      <c r="P1507">
        <f t="shared" si="190"/>
        <v>300.37532172151111</v>
      </c>
      <c r="Q1507">
        <f t="shared" si="191"/>
        <v>10558.408858739991</v>
      </c>
    </row>
    <row r="1508" spans="3:17">
      <c r="C1508">
        <v>80</v>
      </c>
      <c r="D1508">
        <v>50</v>
      </c>
      <c r="E1508">
        <f t="shared" si="184"/>
        <v>0.29364200000000001</v>
      </c>
      <c r="F1508">
        <v>0.1923</v>
      </c>
      <c r="G1508">
        <v>174.9</v>
      </c>
      <c r="H1508">
        <v>102.6</v>
      </c>
      <c r="I1508">
        <v>92.4</v>
      </c>
      <c r="J1508">
        <v>151.5</v>
      </c>
      <c r="K1508">
        <f t="shared" si="185"/>
        <v>10.199999999999989</v>
      </c>
      <c r="L1508">
        <f t="shared" si="186"/>
        <v>23.400000000000006</v>
      </c>
      <c r="M1508">
        <f t="shared" si="187"/>
        <v>12523.614004919986</v>
      </c>
      <c r="N1508">
        <f t="shared" si="188"/>
        <v>18815.097366000005</v>
      </c>
      <c r="O1508">
        <f t="shared" si="189"/>
        <v>25.237997332902289</v>
      </c>
      <c r="P1508">
        <f t="shared" si="190"/>
        <v>496.22059308934121</v>
      </c>
      <c r="Q1508">
        <f t="shared" si="191"/>
        <v>6291.4833610800197</v>
      </c>
    </row>
    <row r="1509" spans="3:17">
      <c r="C1509">
        <v>80</v>
      </c>
      <c r="D1509">
        <v>50</v>
      </c>
      <c r="E1509">
        <f t="shared" si="184"/>
        <v>0.29364200000000001</v>
      </c>
      <c r="F1509">
        <v>0.1923</v>
      </c>
      <c r="G1509">
        <v>176.1</v>
      </c>
      <c r="H1509">
        <v>99.3</v>
      </c>
      <c r="I1509">
        <v>90.4</v>
      </c>
      <c r="J1509">
        <v>151.6</v>
      </c>
      <c r="K1509">
        <f t="shared" si="185"/>
        <v>8.8999999999999915</v>
      </c>
      <c r="L1509">
        <f t="shared" si="186"/>
        <v>24.5</v>
      </c>
      <c r="M1509">
        <f t="shared" si="187"/>
        <v>10927.46712193999</v>
      </c>
      <c r="N1509">
        <f t="shared" si="188"/>
        <v>19699.567755</v>
      </c>
      <c r="O1509">
        <f t="shared" si="189"/>
        <v>31.588126178802678</v>
      </c>
      <c r="P1509">
        <f t="shared" si="190"/>
        <v>345.93590832472057</v>
      </c>
      <c r="Q1509">
        <f t="shared" si="191"/>
        <v>8772.1006330600103</v>
      </c>
    </row>
    <row r="1510" spans="3:17">
      <c r="C1510">
        <v>80</v>
      </c>
      <c r="D1510">
        <v>50</v>
      </c>
      <c r="E1510">
        <f t="shared" si="184"/>
        <v>0.29364200000000001</v>
      </c>
      <c r="F1510">
        <v>0.1923</v>
      </c>
      <c r="G1510">
        <v>174</v>
      </c>
      <c r="H1510">
        <v>102.3</v>
      </c>
      <c r="I1510">
        <v>92.2</v>
      </c>
      <c r="J1510">
        <v>151.9</v>
      </c>
      <c r="K1510">
        <f t="shared" si="185"/>
        <v>10.099999999999994</v>
      </c>
      <c r="L1510">
        <f t="shared" si="186"/>
        <v>22.099999999999994</v>
      </c>
      <c r="M1510">
        <f t="shared" si="187"/>
        <v>12400.833475459993</v>
      </c>
      <c r="N1510">
        <f t="shared" si="188"/>
        <v>17769.814178999997</v>
      </c>
      <c r="O1510">
        <f t="shared" si="189"/>
        <v>23.986260196295667</v>
      </c>
      <c r="P1510">
        <f t="shared" si="190"/>
        <v>516.9973715775468</v>
      </c>
      <c r="Q1510">
        <f t="shared" si="191"/>
        <v>5368.9807035400045</v>
      </c>
    </row>
    <row r="1511" spans="3:17">
      <c r="C1511">
        <v>80</v>
      </c>
      <c r="D1511">
        <v>50</v>
      </c>
      <c r="E1511">
        <f t="shared" si="184"/>
        <v>0.29364200000000001</v>
      </c>
      <c r="F1511">
        <v>0.1923</v>
      </c>
      <c r="G1511">
        <v>176.3</v>
      </c>
      <c r="H1511">
        <v>101</v>
      </c>
      <c r="I1511">
        <v>91.2</v>
      </c>
      <c r="J1511">
        <v>150</v>
      </c>
      <c r="K1511">
        <f t="shared" si="185"/>
        <v>9.7999999999999972</v>
      </c>
      <c r="L1511">
        <f t="shared" si="186"/>
        <v>26.300000000000011</v>
      </c>
      <c r="M1511">
        <f t="shared" si="187"/>
        <v>12032.491887079997</v>
      </c>
      <c r="N1511">
        <f t="shared" si="188"/>
        <v>21146.882937000009</v>
      </c>
      <c r="O1511">
        <f t="shared" si="189"/>
        <v>29.890939512193075</v>
      </c>
      <c r="P1511">
        <f t="shared" si="190"/>
        <v>402.54646001246357</v>
      </c>
      <c r="Q1511">
        <f t="shared" si="191"/>
        <v>9114.3910499200119</v>
      </c>
    </row>
    <row r="1512" spans="3:17">
      <c r="C1512">
        <v>80</v>
      </c>
      <c r="D1512">
        <v>50</v>
      </c>
      <c r="E1512">
        <f t="shared" si="184"/>
        <v>0.29364200000000001</v>
      </c>
      <c r="F1512">
        <v>0.1923</v>
      </c>
      <c r="G1512">
        <v>176.3</v>
      </c>
      <c r="H1512">
        <v>101.4</v>
      </c>
      <c r="I1512">
        <v>91.8</v>
      </c>
      <c r="J1512">
        <v>150.9</v>
      </c>
      <c r="K1512">
        <f t="shared" si="185"/>
        <v>9.6000000000000085</v>
      </c>
      <c r="L1512">
        <f t="shared" si="186"/>
        <v>25.400000000000006</v>
      </c>
      <c r="M1512">
        <f t="shared" si="187"/>
        <v>11786.930828160012</v>
      </c>
      <c r="N1512">
        <f t="shared" si="188"/>
        <v>20423.225346000007</v>
      </c>
      <c r="O1512">
        <f t="shared" si="189"/>
        <v>29.544922285306153</v>
      </c>
      <c r="P1512">
        <f t="shared" si="190"/>
        <v>398.94946124201226</v>
      </c>
      <c r="Q1512">
        <f t="shared" si="191"/>
        <v>8636.294517839995</v>
      </c>
    </row>
    <row r="1513" spans="3:17">
      <c r="C1513">
        <v>80</v>
      </c>
      <c r="D1513">
        <v>50</v>
      </c>
      <c r="E1513">
        <f t="shared" si="184"/>
        <v>0.29364200000000001</v>
      </c>
      <c r="F1513">
        <v>0.1923</v>
      </c>
      <c r="G1513">
        <v>174.8</v>
      </c>
      <c r="H1513">
        <v>101.5</v>
      </c>
      <c r="I1513">
        <v>91.1</v>
      </c>
      <c r="J1513">
        <v>151.4</v>
      </c>
      <c r="K1513">
        <f t="shared" si="185"/>
        <v>10.400000000000006</v>
      </c>
      <c r="L1513">
        <f t="shared" si="186"/>
        <v>23.400000000000006</v>
      </c>
      <c r="M1513">
        <f t="shared" si="187"/>
        <v>12769.175063840008</v>
      </c>
      <c r="N1513">
        <f t="shared" si="188"/>
        <v>18815.097366000005</v>
      </c>
      <c r="O1513">
        <f t="shared" si="189"/>
        <v>25.134470638972509</v>
      </c>
      <c r="P1513">
        <f t="shared" si="190"/>
        <v>508.03437427644224</v>
      </c>
      <c r="Q1513">
        <f t="shared" si="191"/>
        <v>6045.9223021599973</v>
      </c>
    </row>
    <row r="1514" spans="3:17">
      <c r="C1514">
        <v>80</v>
      </c>
      <c r="D1514">
        <v>50</v>
      </c>
      <c r="E1514">
        <f t="shared" si="184"/>
        <v>0.29364200000000001</v>
      </c>
      <c r="F1514">
        <v>0.1923</v>
      </c>
      <c r="G1514">
        <v>174.3</v>
      </c>
      <c r="H1514">
        <v>98.8</v>
      </c>
      <c r="I1514">
        <v>91.8</v>
      </c>
      <c r="J1514">
        <v>152.19999999999999</v>
      </c>
      <c r="K1514">
        <f t="shared" si="185"/>
        <v>7</v>
      </c>
      <c r="L1514">
        <f t="shared" si="186"/>
        <v>22.100000000000023</v>
      </c>
      <c r="M1514">
        <f t="shared" si="187"/>
        <v>8594.6370622000013</v>
      </c>
      <c r="N1514">
        <f t="shared" si="188"/>
        <v>17769.814179000019</v>
      </c>
      <c r="O1514">
        <f t="shared" si="189"/>
        <v>34.713637415924076</v>
      </c>
      <c r="P1514">
        <f t="shared" si="190"/>
        <v>247.58676134173743</v>
      </c>
      <c r="Q1514">
        <f t="shared" si="191"/>
        <v>9175.1771168000178</v>
      </c>
    </row>
    <row r="1515" spans="3:17">
      <c r="C1515">
        <v>80</v>
      </c>
      <c r="D1515">
        <v>50</v>
      </c>
      <c r="E1515">
        <f t="shared" si="184"/>
        <v>0.29364200000000001</v>
      </c>
      <c r="F1515">
        <v>0.1923</v>
      </c>
      <c r="G1515">
        <v>173.2</v>
      </c>
      <c r="H1515">
        <v>100.6</v>
      </c>
      <c r="I1515">
        <v>90.8</v>
      </c>
      <c r="J1515">
        <v>150.6</v>
      </c>
      <c r="K1515">
        <f t="shared" si="185"/>
        <v>9.7999999999999972</v>
      </c>
      <c r="L1515">
        <f t="shared" si="186"/>
        <v>22.599999999999994</v>
      </c>
      <c r="M1515">
        <f t="shared" si="187"/>
        <v>12032.491887079997</v>
      </c>
      <c r="N1515">
        <f t="shared" si="188"/>
        <v>18171.846173999995</v>
      </c>
      <c r="O1515">
        <f t="shared" si="189"/>
        <v>25.622423131163572</v>
      </c>
      <c r="P1515">
        <f t="shared" si="190"/>
        <v>469.60788312192608</v>
      </c>
      <c r="Q1515">
        <f t="shared" si="191"/>
        <v>6139.3542869199973</v>
      </c>
    </row>
    <row r="1516" spans="3:17">
      <c r="C1516">
        <v>80</v>
      </c>
      <c r="D1516">
        <v>50</v>
      </c>
      <c r="E1516">
        <f t="shared" si="184"/>
        <v>0.29364200000000001</v>
      </c>
      <c r="F1516">
        <v>0.1923</v>
      </c>
      <c r="G1516">
        <v>174.6</v>
      </c>
      <c r="H1516">
        <v>101.8</v>
      </c>
      <c r="I1516">
        <v>91.2</v>
      </c>
      <c r="J1516">
        <v>152.69999999999999</v>
      </c>
      <c r="K1516">
        <f t="shared" si="185"/>
        <v>10.599999999999994</v>
      </c>
      <c r="L1516">
        <f t="shared" si="186"/>
        <v>21.900000000000006</v>
      </c>
      <c r="M1516">
        <f t="shared" si="187"/>
        <v>13014.736122759994</v>
      </c>
      <c r="N1516">
        <f t="shared" si="188"/>
        <v>17609.001381000005</v>
      </c>
      <c r="O1516">
        <f t="shared" si="189"/>
        <v>22.884435879981055</v>
      </c>
      <c r="P1516">
        <f t="shared" si="190"/>
        <v>568.71561925391745</v>
      </c>
      <c r="Q1516">
        <f t="shared" si="191"/>
        <v>4594.2652582400115</v>
      </c>
    </row>
    <row r="1517" spans="3:17">
      <c r="C1517">
        <v>80</v>
      </c>
      <c r="D1517">
        <v>50</v>
      </c>
      <c r="E1517">
        <f t="shared" si="184"/>
        <v>0.29364200000000001</v>
      </c>
      <c r="F1517">
        <v>0.1923</v>
      </c>
      <c r="G1517">
        <v>174.5</v>
      </c>
      <c r="H1517">
        <v>99.6</v>
      </c>
      <c r="I1517">
        <v>92.7</v>
      </c>
      <c r="J1517">
        <v>152.9</v>
      </c>
      <c r="K1517">
        <f t="shared" si="185"/>
        <v>6.8999999999999915</v>
      </c>
      <c r="L1517">
        <f t="shared" si="186"/>
        <v>21.599999999999994</v>
      </c>
      <c r="M1517">
        <f t="shared" si="187"/>
        <v>8471.8565327399901</v>
      </c>
      <c r="N1517">
        <f t="shared" si="188"/>
        <v>17367.782183999996</v>
      </c>
      <c r="O1517">
        <f t="shared" si="189"/>
        <v>34.318458903141597</v>
      </c>
      <c r="P1517">
        <f t="shared" si="190"/>
        <v>246.86005151485563</v>
      </c>
      <c r="Q1517">
        <f t="shared" si="191"/>
        <v>8895.9256512600059</v>
      </c>
    </row>
    <row r="1518" spans="3:17">
      <c r="C1518">
        <v>80</v>
      </c>
      <c r="D1518">
        <v>50</v>
      </c>
      <c r="E1518">
        <f t="shared" si="184"/>
        <v>0.29364200000000001</v>
      </c>
      <c r="F1518">
        <v>0.1923</v>
      </c>
      <c r="G1518">
        <v>176</v>
      </c>
      <c r="H1518">
        <v>101</v>
      </c>
      <c r="I1518">
        <v>91.1</v>
      </c>
      <c r="J1518">
        <v>154.4</v>
      </c>
      <c r="K1518">
        <f t="shared" si="185"/>
        <v>9.9000000000000057</v>
      </c>
      <c r="L1518">
        <f t="shared" si="186"/>
        <v>21.599999999999994</v>
      </c>
      <c r="M1518">
        <f t="shared" si="187"/>
        <v>12155.272416540009</v>
      </c>
      <c r="N1518">
        <f t="shared" si="188"/>
        <v>17367.782183999996</v>
      </c>
      <c r="O1518">
        <f t="shared" si="189"/>
        <v>25.233825504734295</v>
      </c>
      <c r="P1518">
        <f t="shared" si="190"/>
        <v>481.70549543744261</v>
      </c>
      <c r="Q1518">
        <f t="shared" si="191"/>
        <v>5212.5097674599874</v>
      </c>
    </row>
    <row r="1519" spans="3:17">
      <c r="C1519">
        <v>80</v>
      </c>
      <c r="D1519">
        <v>50</v>
      </c>
      <c r="E1519">
        <f t="shared" si="184"/>
        <v>0.29364200000000001</v>
      </c>
      <c r="F1519">
        <v>0.1923</v>
      </c>
      <c r="G1519">
        <v>175.8</v>
      </c>
      <c r="H1519">
        <v>101.3</v>
      </c>
      <c r="I1519">
        <v>92.4</v>
      </c>
      <c r="J1519">
        <v>152.30000000000001</v>
      </c>
      <c r="K1519">
        <f t="shared" si="185"/>
        <v>8.8999999999999915</v>
      </c>
      <c r="L1519">
        <f t="shared" si="186"/>
        <v>23.5</v>
      </c>
      <c r="M1519">
        <f t="shared" si="187"/>
        <v>10927.46712193999</v>
      </c>
      <c r="N1519">
        <f t="shared" si="188"/>
        <v>18895.503765000001</v>
      </c>
      <c r="O1519">
        <f t="shared" si="189"/>
        <v>29.685495796436509</v>
      </c>
      <c r="P1519">
        <f t="shared" si="190"/>
        <v>368.10795402823419</v>
      </c>
      <c r="Q1519">
        <f t="shared" si="191"/>
        <v>7968.0366430600116</v>
      </c>
    </row>
    <row r="1520" spans="3:17">
      <c r="C1520">
        <v>80</v>
      </c>
      <c r="D1520">
        <v>50</v>
      </c>
      <c r="E1520">
        <f t="shared" si="184"/>
        <v>0.29364200000000001</v>
      </c>
      <c r="F1520">
        <v>0.1923</v>
      </c>
      <c r="G1520">
        <v>173.5</v>
      </c>
      <c r="H1520">
        <v>99.3</v>
      </c>
      <c r="I1520">
        <v>89.2</v>
      </c>
      <c r="J1520">
        <v>152.5</v>
      </c>
      <c r="K1520">
        <f t="shared" si="185"/>
        <v>10.099999999999994</v>
      </c>
      <c r="L1520">
        <f t="shared" si="186"/>
        <v>21</v>
      </c>
      <c r="M1520">
        <f t="shared" si="187"/>
        <v>12400.833475459993</v>
      </c>
      <c r="N1520">
        <f t="shared" si="188"/>
        <v>16885.343789999999</v>
      </c>
      <c r="O1520">
        <f t="shared" si="189"/>
        <v>23.679001272137768</v>
      </c>
      <c r="P1520">
        <f t="shared" si="190"/>
        <v>523.70593391755961</v>
      </c>
      <c r="Q1520">
        <f t="shared" si="191"/>
        <v>4484.5103145400062</v>
      </c>
    </row>
    <row r="1521" spans="3:17">
      <c r="C1521">
        <v>80</v>
      </c>
      <c r="D1521">
        <v>50</v>
      </c>
      <c r="E1521">
        <f t="shared" si="184"/>
        <v>0.29364200000000001</v>
      </c>
      <c r="F1521">
        <v>0.1923</v>
      </c>
      <c r="G1521">
        <v>173.1</v>
      </c>
      <c r="H1521">
        <v>102.1</v>
      </c>
      <c r="I1521">
        <v>89.7</v>
      </c>
      <c r="J1521">
        <v>151.69999999999999</v>
      </c>
      <c r="K1521">
        <f t="shared" si="185"/>
        <v>12.399999999999991</v>
      </c>
      <c r="L1521">
        <f t="shared" si="186"/>
        <v>21.400000000000006</v>
      </c>
      <c r="M1521">
        <f t="shared" si="187"/>
        <v>15224.785653039991</v>
      </c>
      <c r="N1521">
        <f t="shared" si="188"/>
        <v>17206.969386000004</v>
      </c>
      <c r="O1521">
        <f t="shared" si="189"/>
        <v>17.319100411329281</v>
      </c>
      <c r="P1521">
        <f t="shared" si="190"/>
        <v>879.07485328052633</v>
      </c>
      <c r="Q1521">
        <f t="shared" si="191"/>
        <v>1982.183732960013</v>
      </c>
    </row>
    <row r="1522" spans="3:17">
      <c r="C1522">
        <v>80</v>
      </c>
      <c r="D1522">
        <v>50</v>
      </c>
      <c r="E1522">
        <f t="shared" si="184"/>
        <v>0.29364200000000001</v>
      </c>
      <c r="F1522">
        <v>0.1923</v>
      </c>
      <c r="G1522">
        <v>174.8</v>
      </c>
      <c r="H1522">
        <v>101.9</v>
      </c>
      <c r="I1522">
        <v>90.8</v>
      </c>
      <c r="J1522">
        <v>150.19999999999999</v>
      </c>
      <c r="K1522">
        <f t="shared" si="185"/>
        <v>11.100000000000009</v>
      </c>
      <c r="L1522">
        <f t="shared" si="186"/>
        <v>24.600000000000023</v>
      </c>
      <c r="M1522">
        <f t="shared" si="187"/>
        <v>13628.638770060012</v>
      </c>
      <c r="N1522">
        <f t="shared" si="188"/>
        <v>19779.974154000018</v>
      </c>
      <c r="O1522">
        <f t="shared" si="189"/>
        <v>24.395301985796873</v>
      </c>
      <c r="P1522">
        <f t="shared" si="190"/>
        <v>558.65833421511672</v>
      </c>
      <c r="Q1522">
        <f t="shared" si="191"/>
        <v>6151.3353839400061</v>
      </c>
    </row>
    <row r="1523" spans="3:17">
      <c r="C1523">
        <v>80</v>
      </c>
      <c r="D1523">
        <v>50</v>
      </c>
      <c r="E1523">
        <f t="shared" si="184"/>
        <v>0.29364200000000001</v>
      </c>
      <c r="F1523">
        <v>0.1923</v>
      </c>
      <c r="G1523">
        <v>174.2</v>
      </c>
      <c r="H1523">
        <v>101</v>
      </c>
      <c r="I1523">
        <v>89.5</v>
      </c>
      <c r="J1523">
        <v>152.6</v>
      </c>
      <c r="K1523">
        <f t="shared" si="185"/>
        <v>11.5</v>
      </c>
      <c r="L1523">
        <f t="shared" si="186"/>
        <v>21.599999999999994</v>
      </c>
      <c r="M1523">
        <f t="shared" si="187"/>
        <v>14119.760887900002</v>
      </c>
      <c r="N1523">
        <f t="shared" si="188"/>
        <v>17367.782183999996</v>
      </c>
      <c r="O1523">
        <f t="shared" si="189"/>
        <v>20.379587814776166</v>
      </c>
      <c r="P1523">
        <f t="shared" si="190"/>
        <v>692.83839380021743</v>
      </c>
      <c r="Q1523">
        <f t="shared" si="191"/>
        <v>3248.0212960999943</v>
      </c>
    </row>
    <row r="1524" spans="3:17">
      <c r="C1524">
        <v>80</v>
      </c>
      <c r="D1524">
        <v>50</v>
      </c>
      <c r="E1524">
        <f t="shared" si="184"/>
        <v>0.29364200000000001</v>
      </c>
      <c r="F1524">
        <v>0.1923</v>
      </c>
      <c r="G1524">
        <v>173.7</v>
      </c>
      <c r="H1524">
        <v>99.7</v>
      </c>
      <c r="I1524">
        <v>91.4</v>
      </c>
      <c r="J1524">
        <v>152.5</v>
      </c>
      <c r="K1524">
        <f t="shared" si="185"/>
        <v>8.2999999999999972</v>
      </c>
      <c r="L1524">
        <f t="shared" si="186"/>
        <v>21.199999999999989</v>
      </c>
      <c r="M1524">
        <f t="shared" si="187"/>
        <v>10190.783945179997</v>
      </c>
      <c r="N1524">
        <f t="shared" si="188"/>
        <v>17046.156587999991</v>
      </c>
      <c r="O1524">
        <f t="shared" si="189"/>
        <v>29.063223568458429</v>
      </c>
      <c r="P1524">
        <f t="shared" si="190"/>
        <v>350.64190044767759</v>
      </c>
      <c r="Q1524">
        <f t="shared" si="191"/>
        <v>6855.3726428199934</v>
      </c>
    </row>
    <row r="1525" spans="3:17">
      <c r="C1525">
        <v>80</v>
      </c>
      <c r="D1525">
        <v>50</v>
      </c>
      <c r="E1525">
        <f t="shared" si="184"/>
        <v>0.29364200000000001</v>
      </c>
      <c r="F1525">
        <v>0.1923</v>
      </c>
      <c r="G1525">
        <v>174.6</v>
      </c>
      <c r="H1525">
        <v>100.7</v>
      </c>
      <c r="I1525">
        <v>90.4</v>
      </c>
      <c r="J1525">
        <v>150.69999999999999</v>
      </c>
      <c r="K1525">
        <f t="shared" si="185"/>
        <v>10.299999999999997</v>
      </c>
      <c r="L1525">
        <f t="shared" si="186"/>
        <v>23.900000000000006</v>
      </c>
      <c r="M1525">
        <f t="shared" si="187"/>
        <v>12646.394534379999</v>
      </c>
      <c r="N1525">
        <f t="shared" si="188"/>
        <v>19217.129361000003</v>
      </c>
      <c r="O1525">
        <f t="shared" si="189"/>
        <v>26.095036181292603</v>
      </c>
      <c r="P1525">
        <f t="shared" si="190"/>
        <v>484.62835791912539</v>
      </c>
      <c r="Q1525">
        <f t="shared" si="191"/>
        <v>6570.7348266200042</v>
      </c>
    </row>
    <row r="1526" spans="3:17">
      <c r="C1526">
        <v>80</v>
      </c>
      <c r="D1526">
        <v>50</v>
      </c>
      <c r="E1526">
        <f t="shared" si="184"/>
        <v>0.29364200000000001</v>
      </c>
      <c r="F1526">
        <v>0.1923</v>
      </c>
      <c r="G1526">
        <v>175.8</v>
      </c>
      <c r="H1526">
        <v>101.6</v>
      </c>
      <c r="I1526">
        <v>91.5</v>
      </c>
      <c r="J1526">
        <v>151.19999999999999</v>
      </c>
      <c r="K1526">
        <f t="shared" si="185"/>
        <v>10.099999999999994</v>
      </c>
      <c r="L1526">
        <f t="shared" si="186"/>
        <v>24.600000000000023</v>
      </c>
      <c r="M1526">
        <f t="shared" si="187"/>
        <v>12400.833475459993</v>
      </c>
      <c r="N1526">
        <f t="shared" si="188"/>
        <v>19779.974154000018</v>
      </c>
      <c r="O1526">
        <f t="shared" si="189"/>
        <v>27.338320493638356</v>
      </c>
      <c r="P1526">
        <f t="shared" si="190"/>
        <v>453.6062659132873</v>
      </c>
      <c r="Q1526">
        <f t="shared" si="191"/>
        <v>7379.140678540025</v>
      </c>
    </row>
    <row r="1527" spans="3:17">
      <c r="C1527">
        <v>80</v>
      </c>
      <c r="D1527">
        <v>50</v>
      </c>
      <c r="E1527">
        <f t="shared" si="184"/>
        <v>0.29364200000000001</v>
      </c>
      <c r="F1527">
        <v>0.1923</v>
      </c>
      <c r="G1527">
        <v>174.4</v>
      </c>
      <c r="H1527">
        <v>102.3</v>
      </c>
      <c r="I1527">
        <v>89.9</v>
      </c>
      <c r="J1527">
        <v>152</v>
      </c>
      <c r="K1527">
        <f t="shared" si="185"/>
        <v>12.399999999999991</v>
      </c>
      <c r="L1527">
        <f t="shared" si="186"/>
        <v>22.400000000000006</v>
      </c>
      <c r="M1527">
        <f t="shared" si="187"/>
        <v>15224.785653039991</v>
      </c>
      <c r="N1527">
        <f t="shared" si="188"/>
        <v>18011.033376000003</v>
      </c>
      <c r="O1527">
        <f t="shared" si="189"/>
        <v>18.841383018279537</v>
      </c>
      <c r="P1527">
        <f t="shared" si="190"/>
        <v>808.0503240271272</v>
      </c>
      <c r="Q1527">
        <f t="shared" si="191"/>
        <v>2786.2477229600117</v>
      </c>
    </row>
    <row r="1528" spans="3:17">
      <c r="C1528">
        <v>80</v>
      </c>
      <c r="D1528">
        <v>50</v>
      </c>
      <c r="E1528">
        <f t="shared" si="184"/>
        <v>0.29364200000000001</v>
      </c>
      <c r="F1528">
        <v>0.1923</v>
      </c>
      <c r="G1528">
        <v>173.1</v>
      </c>
      <c r="H1528">
        <v>101.6</v>
      </c>
      <c r="I1528">
        <v>89.6</v>
      </c>
      <c r="J1528">
        <v>153.5</v>
      </c>
      <c r="K1528">
        <f t="shared" si="185"/>
        <v>12</v>
      </c>
      <c r="L1528">
        <f t="shared" si="186"/>
        <v>19.599999999999994</v>
      </c>
      <c r="M1528">
        <f t="shared" si="187"/>
        <v>14733.663535200003</v>
      </c>
      <c r="N1528">
        <f t="shared" si="188"/>
        <v>15759.654203999997</v>
      </c>
      <c r="O1528">
        <f t="shared" si="189"/>
        <v>15.982239805497933</v>
      </c>
      <c r="P1528">
        <f t="shared" si="190"/>
        <v>921.87726592186311</v>
      </c>
      <c r="Q1528">
        <f t="shared" si="191"/>
        <v>1025.9906687999937</v>
      </c>
    </row>
    <row r="1529" spans="3:17">
      <c r="C1529">
        <v>80</v>
      </c>
      <c r="D1529">
        <v>50</v>
      </c>
      <c r="E1529">
        <f t="shared" si="184"/>
        <v>0.29364200000000001</v>
      </c>
      <c r="F1529">
        <v>0.1923</v>
      </c>
      <c r="G1529">
        <v>174.2</v>
      </c>
      <c r="H1529">
        <v>101.5</v>
      </c>
      <c r="I1529">
        <v>89.9</v>
      </c>
      <c r="J1529">
        <v>153.4</v>
      </c>
      <c r="K1529">
        <f t="shared" si="185"/>
        <v>11.599999999999994</v>
      </c>
      <c r="L1529">
        <f t="shared" si="186"/>
        <v>20.799999999999983</v>
      </c>
      <c r="M1529">
        <f t="shared" si="187"/>
        <v>14242.541417359995</v>
      </c>
      <c r="N1529">
        <f t="shared" si="188"/>
        <v>16724.530991999989</v>
      </c>
      <c r="O1529">
        <f t="shared" si="189"/>
        <v>18.966605534983564</v>
      </c>
      <c r="P1529">
        <f t="shared" si="190"/>
        <v>750.92727536774476</v>
      </c>
      <c r="Q1529">
        <f t="shared" si="191"/>
        <v>2481.9895746399943</v>
      </c>
    </row>
    <row r="1530" spans="3:17">
      <c r="C1530">
        <v>80</v>
      </c>
      <c r="D1530">
        <v>50</v>
      </c>
      <c r="E1530">
        <f t="shared" si="184"/>
        <v>0.29364200000000001</v>
      </c>
      <c r="F1530">
        <v>0.1923</v>
      </c>
      <c r="G1530">
        <v>174.4</v>
      </c>
      <c r="H1530">
        <v>102</v>
      </c>
      <c r="I1530">
        <v>90.9</v>
      </c>
      <c r="J1530">
        <v>152.9</v>
      </c>
      <c r="K1530">
        <f t="shared" si="185"/>
        <v>11.099999999999994</v>
      </c>
      <c r="L1530">
        <f t="shared" si="186"/>
        <v>21.5</v>
      </c>
      <c r="M1530">
        <f t="shared" si="187"/>
        <v>13628.638770059993</v>
      </c>
      <c r="N1530">
        <f t="shared" si="188"/>
        <v>17287.375785</v>
      </c>
      <c r="O1530">
        <f t="shared" si="189"/>
        <v>21.010792528326569</v>
      </c>
      <c r="P1530">
        <f t="shared" si="190"/>
        <v>648.64943822018995</v>
      </c>
      <c r="Q1530">
        <f t="shared" si="191"/>
        <v>3658.7370149400067</v>
      </c>
    </row>
    <row r="1531" spans="3:17">
      <c r="C1531">
        <v>80</v>
      </c>
      <c r="D1531">
        <v>50</v>
      </c>
      <c r="E1531">
        <f t="shared" si="184"/>
        <v>0.29364200000000001</v>
      </c>
      <c r="F1531">
        <v>0.1923</v>
      </c>
      <c r="G1531">
        <v>177.4</v>
      </c>
      <c r="H1531">
        <v>102.5</v>
      </c>
      <c r="I1531">
        <v>93.4</v>
      </c>
      <c r="J1531">
        <v>152.19999999999999</v>
      </c>
      <c r="K1531">
        <f t="shared" si="185"/>
        <v>9.0999999999999943</v>
      </c>
      <c r="L1531">
        <f t="shared" si="186"/>
        <v>25.200000000000017</v>
      </c>
      <c r="M1531">
        <f t="shared" si="187"/>
        <v>11173.028180859994</v>
      </c>
      <c r="N1531">
        <f t="shared" si="188"/>
        <v>20262.412548000015</v>
      </c>
      <c r="O1531">
        <f t="shared" si="189"/>
        <v>30.677660035899027</v>
      </c>
      <c r="P1531">
        <f t="shared" si="190"/>
        <v>364.20731463173217</v>
      </c>
      <c r="Q1531">
        <f t="shared" si="191"/>
        <v>9089.3843671400209</v>
      </c>
    </row>
    <row r="1532" spans="3:17">
      <c r="C1532">
        <v>80</v>
      </c>
      <c r="D1532">
        <v>50</v>
      </c>
      <c r="E1532">
        <f t="shared" si="184"/>
        <v>0.29364200000000001</v>
      </c>
      <c r="F1532">
        <v>0.1923</v>
      </c>
      <c r="G1532">
        <v>176.8</v>
      </c>
      <c r="H1532">
        <v>102.7</v>
      </c>
      <c r="I1532">
        <v>92</v>
      </c>
      <c r="J1532">
        <v>155.30000000000001</v>
      </c>
      <c r="K1532">
        <f t="shared" si="185"/>
        <v>10.700000000000003</v>
      </c>
      <c r="L1532">
        <f t="shared" si="186"/>
        <v>21.5</v>
      </c>
      <c r="M1532">
        <f t="shared" si="187"/>
        <v>13137.516652220003</v>
      </c>
      <c r="N1532">
        <f t="shared" si="188"/>
        <v>17287.375785</v>
      </c>
      <c r="O1532">
        <f t="shared" si="189"/>
        <v>22.614039631214325</v>
      </c>
      <c r="P1532">
        <f t="shared" si="190"/>
        <v>580.94515029000797</v>
      </c>
      <c r="Q1532">
        <f t="shared" si="191"/>
        <v>4149.8591327799968</v>
      </c>
    </row>
    <row r="1533" spans="3:17">
      <c r="C1533">
        <v>80</v>
      </c>
      <c r="D1533">
        <v>50</v>
      </c>
      <c r="E1533">
        <f t="shared" si="184"/>
        <v>0.29364200000000001</v>
      </c>
      <c r="F1533">
        <v>0.1923</v>
      </c>
      <c r="G1533">
        <v>175.9</v>
      </c>
      <c r="H1533">
        <v>104.2</v>
      </c>
      <c r="I1533">
        <v>92.3</v>
      </c>
      <c r="J1533">
        <v>154.4</v>
      </c>
      <c r="K1533">
        <f t="shared" si="185"/>
        <v>11.900000000000006</v>
      </c>
      <c r="L1533">
        <f t="shared" si="186"/>
        <v>21.5</v>
      </c>
      <c r="M1533">
        <f t="shared" si="187"/>
        <v>14610.883005740008</v>
      </c>
      <c r="N1533">
        <f t="shared" si="188"/>
        <v>17287.375785</v>
      </c>
      <c r="O1533">
        <f t="shared" si="189"/>
        <v>18.822477811260786</v>
      </c>
      <c r="P1533">
        <f t="shared" si="190"/>
        <v>776.24652568318413</v>
      </c>
      <c r="Q1533">
        <f t="shared" si="191"/>
        <v>2676.4927792599919</v>
      </c>
    </row>
    <row r="1534" spans="3:17">
      <c r="C1534">
        <v>80</v>
      </c>
      <c r="D1534">
        <v>50</v>
      </c>
      <c r="E1534">
        <f t="shared" si="184"/>
        <v>0.29364200000000001</v>
      </c>
      <c r="F1534">
        <v>0.1923</v>
      </c>
      <c r="G1534">
        <v>176.1</v>
      </c>
      <c r="H1534">
        <v>103.3</v>
      </c>
      <c r="I1534">
        <v>92.3</v>
      </c>
      <c r="J1534">
        <v>154.80000000000001</v>
      </c>
      <c r="K1534">
        <f t="shared" si="185"/>
        <v>11</v>
      </c>
      <c r="L1534">
        <f t="shared" si="186"/>
        <v>21.299999999999983</v>
      </c>
      <c r="M1534">
        <f t="shared" si="187"/>
        <v>13505.858240600002</v>
      </c>
      <c r="N1534">
        <f t="shared" si="188"/>
        <v>17126.562986999987</v>
      </c>
      <c r="O1534">
        <f t="shared" si="189"/>
        <v>21.15636154094538</v>
      </c>
      <c r="P1534">
        <f t="shared" si="190"/>
        <v>638.3828435934588</v>
      </c>
      <c r="Q1534">
        <f t="shared" si="191"/>
        <v>3620.7047463999843</v>
      </c>
    </row>
    <row r="1535" spans="3:17">
      <c r="C1535">
        <v>80</v>
      </c>
      <c r="D1535">
        <v>50</v>
      </c>
      <c r="E1535">
        <f t="shared" si="184"/>
        <v>0.29364200000000001</v>
      </c>
      <c r="F1535">
        <v>0.1923</v>
      </c>
      <c r="G1535">
        <v>175.5</v>
      </c>
      <c r="H1535">
        <v>102.8</v>
      </c>
      <c r="I1535">
        <v>94.4</v>
      </c>
      <c r="J1535">
        <v>155</v>
      </c>
      <c r="K1535">
        <f t="shared" si="185"/>
        <v>8.3999999999999915</v>
      </c>
      <c r="L1535">
        <f t="shared" si="186"/>
        <v>20.5</v>
      </c>
      <c r="M1535">
        <f t="shared" si="187"/>
        <v>10313.564474639992</v>
      </c>
      <c r="N1535">
        <f t="shared" si="188"/>
        <v>16483.311795000001</v>
      </c>
      <c r="O1535">
        <f t="shared" si="189"/>
        <v>27.462522006518817</v>
      </c>
      <c r="P1535">
        <f t="shared" si="190"/>
        <v>375.55052198745062</v>
      </c>
      <c r="Q1535">
        <f t="shared" si="191"/>
        <v>6169.7473203600093</v>
      </c>
    </row>
    <row r="1536" spans="3:17">
      <c r="C1536">
        <v>80</v>
      </c>
      <c r="D1536">
        <v>50</v>
      </c>
      <c r="E1536">
        <f t="shared" si="184"/>
        <v>0.29364200000000001</v>
      </c>
      <c r="F1536">
        <v>0.1923</v>
      </c>
      <c r="G1536">
        <v>177</v>
      </c>
      <c r="H1536">
        <v>104.6</v>
      </c>
      <c r="I1536">
        <v>93.3</v>
      </c>
      <c r="J1536">
        <v>155.1</v>
      </c>
      <c r="K1536">
        <f t="shared" si="185"/>
        <v>11.299999999999997</v>
      </c>
      <c r="L1536">
        <f t="shared" si="186"/>
        <v>21.900000000000006</v>
      </c>
      <c r="M1536">
        <f t="shared" si="187"/>
        <v>13874.199828979998</v>
      </c>
      <c r="N1536">
        <f t="shared" si="188"/>
        <v>17609.001381000005</v>
      </c>
      <c r="O1536">
        <f t="shared" si="189"/>
        <v>20.979063556605592</v>
      </c>
      <c r="P1536">
        <f t="shared" si="190"/>
        <v>661.3355163134288</v>
      </c>
      <c r="Q1536">
        <f t="shared" si="191"/>
        <v>3734.8015520200079</v>
      </c>
    </row>
    <row r="1537" spans="3:17">
      <c r="C1537">
        <v>80</v>
      </c>
      <c r="D1537">
        <v>50</v>
      </c>
      <c r="E1537">
        <f t="shared" si="184"/>
        <v>0.29364200000000001</v>
      </c>
      <c r="F1537">
        <v>0.1923</v>
      </c>
      <c r="G1537">
        <v>173.8</v>
      </c>
      <c r="H1537">
        <v>102.5</v>
      </c>
      <c r="I1537">
        <v>93.2</v>
      </c>
      <c r="J1537">
        <v>153.80000000000001</v>
      </c>
      <c r="K1537">
        <f t="shared" si="185"/>
        <v>9.2999999999999972</v>
      </c>
      <c r="L1537">
        <f t="shared" si="186"/>
        <v>20</v>
      </c>
      <c r="M1537">
        <f t="shared" si="187"/>
        <v>11418.589239779998</v>
      </c>
      <c r="N1537">
        <f t="shared" si="188"/>
        <v>16081.2798</v>
      </c>
      <c r="O1537">
        <f t="shared" si="189"/>
        <v>23.682631629712276</v>
      </c>
      <c r="P1537">
        <f t="shared" si="190"/>
        <v>482.15035466980004</v>
      </c>
      <c r="Q1537">
        <f t="shared" si="191"/>
        <v>4662.6905602200022</v>
      </c>
    </row>
    <row r="1538" spans="3:17">
      <c r="C1538">
        <v>80</v>
      </c>
      <c r="D1538">
        <v>50</v>
      </c>
      <c r="E1538">
        <f t="shared" si="184"/>
        <v>0.29364200000000001</v>
      </c>
      <c r="F1538">
        <v>0.1923</v>
      </c>
      <c r="G1538">
        <v>174.1</v>
      </c>
      <c r="H1538">
        <v>102.3</v>
      </c>
      <c r="I1538">
        <v>91.9</v>
      </c>
      <c r="J1538">
        <v>154.1</v>
      </c>
      <c r="K1538">
        <f t="shared" si="185"/>
        <v>10.399999999999991</v>
      </c>
      <c r="L1538">
        <f t="shared" si="186"/>
        <v>20</v>
      </c>
      <c r="M1538">
        <f t="shared" si="187"/>
        <v>12769.175063839992</v>
      </c>
      <c r="N1538">
        <f t="shared" si="188"/>
        <v>16081.2798</v>
      </c>
      <c r="O1538">
        <f t="shared" si="189"/>
        <v>20.78978879600869</v>
      </c>
      <c r="P1538">
        <f t="shared" si="190"/>
        <v>614.20417442102496</v>
      </c>
      <c r="Q1538">
        <f t="shared" si="191"/>
        <v>3312.1047361600085</v>
      </c>
    </row>
    <row r="1539" spans="3:17">
      <c r="C1539">
        <v>80</v>
      </c>
      <c r="D1539">
        <v>50</v>
      </c>
      <c r="E1539">
        <f t="shared" ref="E1539:E1602" si="192" xml:space="preserve"> (5.7214*C1539 - 164.07)/1000</f>
        <v>0.29364200000000001</v>
      </c>
      <c r="F1539">
        <v>0.1923</v>
      </c>
      <c r="G1539">
        <v>174.4</v>
      </c>
      <c r="H1539">
        <v>103.2</v>
      </c>
      <c r="I1539">
        <v>92.5</v>
      </c>
      <c r="J1539">
        <v>153.4</v>
      </c>
      <c r="K1539">
        <f t="shared" ref="K1539:K1602" si="193" xml:space="preserve"> H1539 - I1539</f>
        <v>10.700000000000003</v>
      </c>
      <c r="L1539">
        <f t="shared" ref="L1539:L1602" si="194" xml:space="preserve"> G1539 - J1539</f>
        <v>21</v>
      </c>
      <c r="M1539">
        <f t="shared" ref="M1539:M1602" si="195" xml:space="preserve"> 4181.3*K1539*E1539</f>
        <v>13137.516652220003</v>
      </c>
      <c r="N1539">
        <f t="shared" ref="N1539:N1602" si="196">4181.3*L1539*F1539</f>
        <v>16885.343789999999</v>
      </c>
      <c r="O1539">
        <f t="shared" ref="O1539:O1602" si="197" xml:space="preserve"> ( (G1539 - H1539) - (J1539-I1539))/(LN( (G1539-I1539)/(J1539-H1539)))</f>
        <v>21.042568815604721</v>
      </c>
      <c r="P1539">
        <f t="shared" ref="P1539:P1602" si="198" xml:space="preserve"> M1539/O1539</f>
        <v>624.33045923924942</v>
      </c>
      <c r="Q1539">
        <f t="shared" ref="Q1539:Q1602" si="199" xml:space="preserve"> N1539 - M1539</f>
        <v>3747.8271377799956</v>
      </c>
    </row>
    <row r="1540" spans="3:17">
      <c r="C1540">
        <v>80</v>
      </c>
      <c r="D1540">
        <v>50</v>
      </c>
      <c r="E1540">
        <f t="shared" si="192"/>
        <v>0.29364200000000001</v>
      </c>
      <c r="F1540">
        <v>0.1923</v>
      </c>
      <c r="G1540">
        <v>173.1</v>
      </c>
      <c r="H1540">
        <v>104.3</v>
      </c>
      <c r="I1540">
        <v>91.5</v>
      </c>
      <c r="J1540">
        <v>155.69999999999999</v>
      </c>
      <c r="K1540">
        <f t="shared" si="193"/>
        <v>12.799999999999997</v>
      </c>
      <c r="L1540">
        <f t="shared" si="194"/>
        <v>17.400000000000006</v>
      </c>
      <c r="M1540">
        <f t="shared" si="195"/>
        <v>15715.907770879998</v>
      </c>
      <c r="N1540">
        <f t="shared" si="196"/>
        <v>13990.713426000004</v>
      </c>
      <c r="O1540">
        <f t="shared" si="197"/>
        <v>9.9525934281582735</v>
      </c>
      <c r="P1540">
        <f t="shared" si="198"/>
        <v>1579.0766380967523</v>
      </c>
      <c r="Q1540">
        <f t="shared" si="199"/>
        <v>-1725.1943448799939</v>
      </c>
    </row>
    <row r="1541" spans="3:17">
      <c r="C1541">
        <v>80</v>
      </c>
      <c r="D1541">
        <v>50</v>
      </c>
      <c r="E1541">
        <f t="shared" si="192"/>
        <v>0.29364200000000001</v>
      </c>
      <c r="F1541">
        <v>0.1923</v>
      </c>
      <c r="G1541">
        <v>172.3</v>
      </c>
      <c r="H1541">
        <v>104.5</v>
      </c>
      <c r="I1541">
        <v>92.9</v>
      </c>
      <c r="J1541">
        <v>153.4</v>
      </c>
      <c r="K1541">
        <f t="shared" si="193"/>
        <v>11.599999999999994</v>
      </c>
      <c r="L1541">
        <f t="shared" si="194"/>
        <v>18.900000000000006</v>
      </c>
      <c r="M1541">
        <f t="shared" si="195"/>
        <v>14242.541417359995</v>
      </c>
      <c r="N1541">
        <f t="shared" si="196"/>
        <v>15196.809411000004</v>
      </c>
      <c r="O1541">
        <f t="shared" si="197"/>
        <v>15.060210770970663</v>
      </c>
      <c r="P1541">
        <f t="shared" si="198"/>
        <v>945.70664607252593</v>
      </c>
      <c r="Q1541">
        <f t="shared" si="199"/>
        <v>954.26799364000908</v>
      </c>
    </row>
    <row r="1542" spans="3:17">
      <c r="C1542">
        <v>80</v>
      </c>
      <c r="D1542">
        <v>50</v>
      </c>
      <c r="E1542">
        <f t="shared" si="192"/>
        <v>0.29364200000000001</v>
      </c>
      <c r="F1542">
        <v>0.1923</v>
      </c>
      <c r="G1542">
        <v>173.6</v>
      </c>
      <c r="H1542">
        <v>104.7</v>
      </c>
      <c r="I1542">
        <v>92.8</v>
      </c>
      <c r="J1542">
        <v>154</v>
      </c>
      <c r="K1542">
        <f t="shared" si="193"/>
        <v>11.900000000000006</v>
      </c>
      <c r="L1542">
        <f t="shared" si="194"/>
        <v>19.599999999999994</v>
      </c>
      <c r="M1542">
        <f t="shared" si="195"/>
        <v>14610.883005740008</v>
      </c>
      <c r="N1542">
        <f t="shared" si="196"/>
        <v>15759.654203999997</v>
      </c>
      <c r="O1542">
        <f t="shared" si="197"/>
        <v>15.585376063797781</v>
      </c>
      <c r="P1542">
        <f t="shared" si="198"/>
        <v>937.4738823068019</v>
      </c>
      <c r="Q1542">
        <f t="shared" si="199"/>
        <v>1148.7711982599885</v>
      </c>
    </row>
    <row r="1543" spans="3:17">
      <c r="C1543">
        <v>80</v>
      </c>
      <c r="D1543">
        <v>50</v>
      </c>
      <c r="E1543">
        <f t="shared" si="192"/>
        <v>0.29364200000000001</v>
      </c>
      <c r="F1543">
        <v>0.1923</v>
      </c>
      <c r="G1543">
        <v>176</v>
      </c>
      <c r="H1543">
        <v>104.5</v>
      </c>
      <c r="I1543">
        <v>94.3</v>
      </c>
      <c r="J1543">
        <v>155</v>
      </c>
      <c r="K1543">
        <f t="shared" si="193"/>
        <v>10.200000000000003</v>
      </c>
      <c r="L1543">
        <f t="shared" si="194"/>
        <v>21</v>
      </c>
      <c r="M1543">
        <f t="shared" si="195"/>
        <v>12523.614004920006</v>
      </c>
      <c r="N1543">
        <f t="shared" si="196"/>
        <v>16885.343789999999</v>
      </c>
      <c r="O1543">
        <f t="shared" si="197"/>
        <v>22.44945759122345</v>
      </c>
      <c r="P1543">
        <f t="shared" si="198"/>
        <v>557.85820009371082</v>
      </c>
      <c r="Q1543">
        <f t="shared" si="199"/>
        <v>4361.7297850799932</v>
      </c>
    </row>
    <row r="1544" spans="3:17">
      <c r="C1544">
        <v>80</v>
      </c>
      <c r="D1544">
        <v>50</v>
      </c>
      <c r="E1544">
        <f t="shared" si="192"/>
        <v>0.29364200000000001</v>
      </c>
      <c r="F1544">
        <v>0.1923</v>
      </c>
      <c r="G1544">
        <v>175.3</v>
      </c>
      <c r="H1544">
        <v>102.8</v>
      </c>
      <c r="I1544">
        <v>93</v>
      </c>
      <c r="J1544">
        <v>154</v>
      </c>
      <c r="K1544">
        <f t="shared" si="193"/>
        <v>9.7999999999999972</v>
      </c>
      <c r="L1544">
        <f t="shared" si="194"/>
        <v>21.300000000000011</v>
      </c>
      <c r="M1544">
        <f t="shared" si="195"/>
        <v>12032.491887079997</v>
      </c>
      <c r="N1544">
        <f t="shared" si="196"/>
        <v>17126.562987000008</v>
      </c>
      <c r="O1544">
        <f t="shared" si="197"/>
        <v>24.229319308460077</v>
      </c>
      <c r="P1544">
        <f t="shared" si="198"/>
        <v>496.60874636617007</v>
      </c>
      <c r="Q1544">
        <f t="shared" si="199"/>
        <v>5094.071099920011</v>
      </c>
    </row>
    <row r="1545" spans="3:17">
      <c r="C1545">
        <v>80</v>
      </c>
      <c r="D1545">
        <v>50</v>
      </c>
      <c r="E1545">
        <f t="shared" si="192"/>
        <v>0.29364200000000001</v>
      </c>
      <c r="F1545">
        <v>0.1923</v>
      </c>
      <c r="G1545">
        <v>174.1</v>
      </c>
      <c r="H1545">
        <v>104.2</v>
      </c>
      <c r="I1545">
        <v>94.2</v>
      </c>
      <c r="J1545">
        <v>155.6</v>
      </c>
      <c r="K1545">
        <f t="shared" si="193"/>
        <v>10</v>
      </c>
      <c r="L1545">
        <f t="shared" si="194"/>
        <v>18.5</v>
      </c>
      <c r="M1545">
        <f t="shared" si="195"/>
        <v>12278.052946</v>
      </c>
      <c r="N1545">
        <f t="shared" si="196"/>
        <v>14875.183815</v>
      </c>
      <c r="O1545">
        <f t="shared" si="197"/>
        <v>19.268360830127747</v>
      </c>
      <c r="P1545">
        <f t="shared" si="198"/>
        <v>637.21315239240289</v>
      </c>
      <c r="Q1545">
        <f t="shared" si="199"/>
        <v>2597.1308690000005</v>
      </c>
    </row>
    <row r="1546" spans="3:17">
      <c r="C1546">
        <v>80</v>
      </c>
      <c r="D1546">
        <v>50</v>
      </c>
      <c r="E1546">
        <f t="shared" si="192"/>
        <v>0.29364200000000001</v>
      </c>
      <c r="F1546">
        <v>0.1923</v>
      </c>
      <c r="G1546">
        <v>175.3</v>
      </c>
      <c r="H1546">
        <v>103</v>
      </c>
      <c r="I1546">
        <v>94.2</v>
      </c>
      <c r="J1546">
        <v>153.6</v>
      </c>
      <c r="K1546">
        <f t="shared" si="193"/>
        <v>8.7999999999999972</v>
      </c>
      <c r="L1546">
        <f t="shared" si="194"/>
        <v>21.700000000000017</v>
      </c>
      <c r="M1546">
        <f t="shared" si="195"/>
        <v>10804.686592479997</v>
      </c>
      <c r="N1546">
        <f t="shared" si="196"/>
        <v>17448.188583000014</v>
      </c>
      <c r="O1546">
        <f t="shared" si="197"/>
        <v>27.346071122032676</v>
      </c>
      <c r="P1546">
        <f t="shared" si="198"/>
        <v>395.10928441104954</v>
      </c>
      <c r="Q1546">
        <f t="shared" si="199"/>
        <v>6643.501990520017</v>
      </c>
    </row>
    <row r="1547" spans="3:17">
      <c r="C1547">
        <v>80</v>
      </c>
      <c r="D1547">
        <v>50</v>
      </c>
      <c r="E1547">
        <f t="shared" si="192"/>
        <v>0.29364200000000001</v>
      </c>
      <c r="F1547">
        <v>0.1923</v>
      </c>
      <c r="G1547">
        <v>174.4</v>
      </c>
      <c r="H1547">
        <v>103.9</v>
      </c>
      <c r="I1547">
        <v>93.2</v>
      </c>
      <c r="J1547">
        <v>154.9</v>
      </c>
      <c r="K1547">
        <f t="shared" si="193"/>
        <v>10.700000000000003</v>
      </c>
      <c r="L1547">
        <f t="shared" si="194"/>
        <v>19.5</v>
      </c>
      <c r="M1547">
        <f t="shared" si="195"/>
        <v>13137.516652220003</v>
      </c>
      <c r="N1547">
        <f t="shared" si="196"/>
        <v>15679.247805000001</v>
      </c>
      <c r="O1547">
        <f t="shared" si="197"/>
        <v>18.921084725861363</v>
      </c>
      <c r="P1547">
        <f t="shared" si="198"/>
        <v>694.33210846858208</v>
      </c>
      <c r="Q1547">
        <f t="shared" si="199"/>
        <v>2541.7311527799975</v>
      </c>
    </row>
    <row r="1548" spans="3:17">
      <c r="C1548">
        <v>80</v>
      </c>
      <c r="D1548">
        <v>50</v>
      </c>
      <c r="E1548">
        <f t="shared" si="192"/>
        <v>0.29364200000000001</v>
      </c>
      <c r="F1548">
        <v>0.1923</v>
      </c>
      <c r="G1548">
        <v>171.3</v>
      </c>
      <c r="H1548">
        <v>105.7</v>
      </c>
      <c r="I1548">
        <v>93.9</v>
      </c>
      <c r="J1548">
        <v>151.6</v>
      </c>
      <c r="K1548">
        <f t="shared" si="193"/>
        <v>11.799999999999997</v>
      </c>
      <c r="L1548">
        <f t="shared" si="194"/>
        <v>19.700000000000017</v>
      </c>
      <c r="M1548">
        <f t="shared" si="195"/>
        <v>14488.102476279997</v>
      </c>
      <c r="N1548">
        <f t="shared" si="196"/>
        <v>15840.060603000014</v>
      </c>
      <c r="O1548">
        <f t="shared" si="197"/>
        <v>15.118990371886875</v>
      </c>
      <c r="P1548">
        <f t="shared" si="198"/>
        <v>958.27182370722403</v>
      </c>
      <c r="Q1548">
        <f t="shared" si="199"/>
        <v>1351.9581267200174</v>
      </c>
    </row>
    <row r="1549" spans="3:17">
      <c r="C1549">
        <v>80</v>
      </c>
      <c r="D1549">
        <v>50</v>
      </c>
      <c r="E1549">
        <f t="shared" si="192"/>
        <v>0.29364200000000001</v>
      </c>
      <c r="F1549">
        <v>0.1923</v>
      </c>
      <c r="G1549">
        <v>171.9</v>
      </c>
      <c r="H1549">
        <v>103.5</v>
      </c>
      <c r="I1549">
        <v>93.2</v>
      </c>
      <c r="J1549">
        <v>154.69999999999999</v>
      </c>
      <c r="K1549">
        <f t="shared" si="193"/>
        <v>10.299999999999997</v>
      </c>
      <c r="L1549">
        <f t="shared" si="194"/>
        <v>17.200000000000017</v>
      </c>
      <c r="M1549">
        <f t="shared" si="195"/>
        <v>12646.394534379999</v>
      </c>
      <c r="N1549">
        <f t="shared" si="196"/>
        <v>13829.900628000014</v>
      </c>
      <c r="O1549">
        <f t="shared" si="197"/>
        <v>16.05010896578267</v>
      </c>
      <c r="P1549">
        <f t="shared" si="198"/>
        <v>787.93200478208144</v>
      </c>
      <c r="Q1549">
        <f t="shared" si="199"/>
        <v>1183.5060936200152</v>
      </c>
    </row>
    <row r="1550" spans="3:17">
      <c r="C1550">
        <v>80</v>
      </c>
      <c r="D1550">
        <v>50</v>
      </c>
      <c r="E1550">
        <f t="shared" si="192"/>
        <v>0.29364200000000001</v>
      </c>
      <c r="F1550">
        <v>0.1923</v>
      </c>
      <c r="G1550">
        <v>172.3</v>
      </c>
      <c r="H1550">
        <v>104.7</v>
      </c>
      <c r="I1550">
        <v>94.4</v>
      </c>
      <c r="J1550">
        <v>153.1</v>
      </c>
      <c r="K1550">
        <f t="shared" si="193"/>
        <v>10.299999999999997</v>
      </c>
      <c r="L1550">
        <f t="shared" si="194"/>
        <v>19.200000000000017</v>
      </c>
      <c r="M1550">
        <f t="shared" si="195"/>
        <v>12646.394534379999</v>
      </c>
      <c r="N1550">
        <f t="shared" si="196"/>
        <v>15438.028608000015</v>
      </c>
      <c r="O1550">
        <f t="shared" si="197"/>
        <v>18.700380726762258</v>
      </c>
      <c r="P1550">
        <f t="shared" si="198"/>
        <v>676.2640140412567</v>
      </c>
      <c r="Q1550">
        <f t="shared" si="199"/>
        <v>2791.6340736200164</v>
      </c>
    </row>
    <row r="1551" spans="3:17">
      <c r="C1551">
        <v>80</v>
      </c>
      <c r="D1551">
        <v>50</v>
      </c>
      <c r="E1551">
        <f t="shared" si="192"/>
        <v>0.29364200000000001</v>
      </c>
      <c r="F1551">
        <v>0.1923</v>
      </c>
      <c r="G1551">
        <v>171.8</v>
      </c>
      <c r="H1551">
        <v>105</v>
      </c>
      <c r="I1551">
        <v>93.7</v>
      </c>
      <c r="J1551">
        <v>154</v>
      </c>
      <c r="K1551">
        <f t="shared" si="193"/>
        <v>11.299999999999997</v>
      </c>
      <c r="L1551">
        <f t="shared" si="194"/>
        <v>17.800000000000011</v>
      </c>
      <c r="M1551">
        <f t="shared" si="195"/>
        <v>13874.199828979998</v>
      </c>
      <c r="N1551">
        <f t="shared" si="196"/>
        <v>14312.339022000011</v>
      </c>
      <c r="O1551">
        <f t="shared" si="197"/>
        <v>13.943418418299474</v>
      </c>
      <c r="P1551">
        <f t="shared" si="198"/>
        <v>995.03575183337875</v>
      </c>
      <c r="Q1551">
        <f t="shared" si="199"/>
        <v>438.13919302001341</v>
      </c>
    </row>
    <row r="1552" spans="3:17">
      <c r="C1552">
        <v>80</v>
      </c>
      <c r="D1552">
        <v>50</v>
      </c>
      <c r="E1552">
        <f t="shared" si="192"/>
        <v>0.29364200000000001</v>
      </c>
      <c r="F1552">
        <v>0.1923</v>
      </c>
      <c r="G1552">
        <v>171.2</v>
      </c>
      <c r="H1552">
        <v>103.9</v>
      </c>
      <c r="I1552">
        <v>92.5</v>
      </c>
      <c r="J1552">
        <v>154.19999999999999</v>
      </c>
      <c r="K1552">
        <f t="shared" si="193"/>
        <v>11.400000000000006</v>
      </c>
      <c r="L1552">
        <f t="shared" si="194"/>
        <v>17</v>
      </c>
      <c r="M1552">
        <f t="shared" si="195"/>
        <v>13996.980358440009</v>
      </c>
      <c r="N1552">
        <f t="shared" si="196"/>
        <v>13669.08783</v>
      </c>
      <c r="O1552">
        <f t="shared" si="197"/>
        <v>12.510106425812106</v>
      </c>
      <c r="P1552">
        <f t="shared" si="198"/>
        <v>1118.8538196253899</v>
      </c>
      <c r="Q1552">
        <f t="shared" si="199"/>
        <v>-327.89252844000839</v>
      </c>
    </row>
    <row r="1553" spans="3:17">
      <c r="C1553">
        <v>80</v>
      </c>
      <c r="D1553">
        <v>50</v>
      </c>
      <c r="E1553">
        <f t="shared" si="192"/>
        <v>0.29364200000000001</v>
      </c>
      <c r="F1553">
        <v>0.1923</v>
      </c>
      <c r="G1553">
        <v>170.4</v>
      </c>
      <c r="H1553">
        <v>104.7</v>
      </c>
      <c r="I1553">
        <v>94.6</v>
      </c>
      <c r="J1553">
        <v>152.5</v>
      </c>
      <c r="K1553">
        <f t="shared" si="193"/>
        <v>10.100000000000009</v>
      </c>
      <c r="L1553">
        <f t="shared" si="194"/>
        <v>17.900000000000006</v>
      </c>
      <c r="M1553">
        <f t="shared" si="195"/>
        <v>12400.833475460013</v>
      </c>
      <c r="N1553">
        <f t="shared" si="196"/>
        <v>14392.745421000007</v>
      </c>
      <c r="O1553">
        <f t="shared" si="197"/>
        <v>16.917073581995638</v>
      </c>
      <c r="P1553">
        <f t="shared" si="198"/>
        <v>733.03656305295431</v>
      </c>
      <c r="Q1553">
        <f t="shared" si="199"/>
        <v>1991.9119455399941</v>
      </c>
    </row>
    <row r="1554" spans="3:17">
      <c r="C1554">
        <v>80</v>
      </c>
      <c r="D1554">
        <v>50</v>
      </c>
      <c r="E1554">
        <f t="shared" si="192"/>
        <v>0.29364200000000001</v>
      </c>
      <c r="F1554">
        <v>0.1923</v>
      </c>
      <c r="G1554">
        <v>170.3</v>
      </c>
      <c r="H1554">
        <v>103.3</v>
      </c>
      <c r="I1554">
        <v>92.9</v>
      </c>
      <c r="J1554">
        <v>153.19999999999999</v>
      </c>
      <c r="K1554">
        <f t="shared" si="193"/>
        <v>10.399999999999991</v>
      </c>
      <c r="L1554">
        <f t="shared" si="194"/>
        <v>17.100000000000023</v>
      </c>
      <c r="M1554">
        <f t="shared" si="195"/>
        <v>12769.175063839992</v>
      </c>
      <c r="N1554">
        <f t="shared" si="196"/>
        <v>13749.494229000018</v>
      </c>
      <c r="O1554">
        <f t="shared" si="197"/>
        <v>15.263148833596489</v>
      </c>
      <c r="P1554">
        <f t="shared" si="198"/>
        <v>836.60162152996338</v>
      </c>
      <c r="Q1554">
        <f t="shared" si="199"/>
        <v>980.31916516002639</v>
      </c>
    </row>
    <row r="1555" spans="3:17">
      <c r="C1555">
        <v>80</v>
      </c>
      <c r="D1555">
        <v>50</v>
      </c>
      <c r="E1555">
        <f t="shared" si="192"/>
        <v>0.29364200000000001</v>
      </c>
      <c r="F1555">
        <v>0.1923</v>
      </c>
      <c r="G1555">
        <v>171.4</v>
      </c>
      <c r="H1555">
        <v>102.8</v>
      </c>
      <c r="I1555">
        <v>94.4</v>
      </c>
      <c r="J1555">
        <v>152.5</v>
      </c>
      <c r="K1555">
        <f t="shared" si="193"/>
        <v>8.3999999999999915</v>
      </c>
      <c r="L1555">
        <f t="shared" si="194"/>
        <v>18.900000000000006</v>
      </c>
      <c r="M1555">
        <f t="shared" si="195"/>
        <v>10313.564474639992</v>
      </c>
      <c r="N1555">
        <f t="shared" si="196"/>
        <v>15196.809411000004</v>
      </c>
      <c r="O1555">
        <f t="shared" si="197"/>
        <v>23.983527359581124</v>
      </c>
      <c r="P1555">
        <f t="shared" si="198"/>
        <v>430.02700645365451</v>
      </c>
      <c r="Q1555">
        <f t="shared" si="199"/>
        <v>4883.2449363600117</v>
      </c>
    </row>
    <row r="1556" spans="3:17">
      <c r="C1556">
        <v>80</v>
      </c>
      <c r="D1556">
        <v>50</v>
      </c>
      <c r="E1556">
        <f t="shared" si="192"/>
        <v>0.29364200000000001</v>
      </c>
      <c r="F1556">
        <v>0.1923</v>
      </c>
      <c r="G1556">
        <v>170.2</v>
      </c>
      <c r="H1556">
        <v>104.9</v>
      </c>
      <c r="I1556">
        <v>93.3</v>
      </c>
      <c r="J1556">
        <v>153.80000000000001</v>
      </c>
      <c r="K1556">
        <f t="shared" si="193"/>
        <v>11.600000000000009</v>
      </c>
      <c r="L1556">
        <f t="shared" si="194"/>
        <v>16.399999999999977</v>
      </c>
      <c r="M1556">
        <f t="shared" si="195"/>
        <v>14242.541417360011</v>
      </c>
      <c r="N1556">
        <f t="shared" si="196"/>
        <v>13186.649435999982</v>
      </c>
      <c r="O1556">
        <f t="shared" si="197"/>
        <v>10.602381364816535</v>
      </c>
      <c r="P1556">
        <f t="shared" si="198"/>
        <v>1343.3341932618234</v>
      </c>
      <c r="Q1556">
        <f t="shared" si="199"/>
        <v>-1055.8919813600296</v>
      </c>
    </row>
    <row r="1557" spans="3:17">
      <c r="C1557">
        <v>80</v>
      </c>
      <c r="D1557">
        <v>50</v>
      </c>
      <c r="E1557">
        <f t="shared" si="192"/>
        <v>0.29364200000000001</v>
      </c>
      <c r="F1557">
        <v>0.1923</v>
      </c>
      <c r="G1557">
        <v>172.3</v>
      </c>
      <c r="H1557">
        <v>104.7</v>
      </c>
      <c r="I1557">
        <v>93.4</v>
      </c>
      <c r="J1557">
        <v>151.5</v>
      </c>
      <c r="K1557">
        <f t="shared" si="193"/>
        <v>11.299999999999997</v>
      </c>
      <c r="L1557">
        <f t="shared" si="194"/>
        <v>20.800000000000011</v>
      </c>
      <c r="M1557">
        <f t="shared" si="195"/>
        <v>13874.199828979998</v>
      </c>
      <c r="N1557">
        <f t="shared" si="196"/>
        <v>16724.530992000011</v>
      </c>
      <c r="O1557">
        <f t="shared" si="197"/>
        <v>18.188849175344806</v>
      </c>
      <c r="P1557">
        <f t="shared" si="198"/>
        <v>762.78601769850479</v>
      </c>
      <c r="Q1557">
        <f t="shared" si="199"/>
        <v>2850.3311630200133</v>
      </c>
    </row>
    <row r="1558" spans="3:17">
      <c r="C1558">
        <v>80</v>
      </c>
      <c r="D1558">
        <v>50</v>
      </c>
      <c r="E1558">
        <f t="shared" si="192"/>
        <v>0.29364200000000001</v>
      </c>
      <c r="F1558">
        <v>0.1923</v>
      </c>
      <c r="G1558">
        <v>169.3</v>
      </c>
      <c r="H1558">
        <v>105.1</v>
      </c>
      <c r="I1558">
        <v>94</v>
      </c>
      <c r="J1558">
        <v>152.19999999999999</v>
      </c>
      <c r="K1558">
        <f t="shared" si="193"/>
        <v>11.099999999999994</v>
      </c>
      <c r="L1558">
        <f t="shared" si="194"/>
        <v>17.100000000000023</v>
      </c>
      <c r="M1558">
        <f t="shared" si="195"/>
        <v>13628.638770059993</v>
      </c>
      <c r="N1558">
        <f t="shared" si="196"/>
        <v>13749.494229000018</v>
      </c>
      <c r="O1558">
        <f t="shared" si="197"/>
        <v>12.7875293617527</v>
      </c>
      <c r="P1558">
        <f t="shared" si="198"/>
        <v>1065.7757557783632</v>
      </c>
      <c r="Q1558">
        <f t="shared" si="199"/>
        <v>120.85545894002462</v>
      </c>
    </row>
    <row r="1559" spans="3:17">
      <c r="C1559">
        <v>80</v>
      </c>
      <c r="D1559">
        <v>50</v>
      </c>
      <c r="E1559">
        <f t="shared" si="192"/>
        <v>0.29364200000000001</v>
      </c>
      <c r="F1559">
        <v>0.1923</v>
      </c>
      <c r="G1559">
        <v>170.7</v>
      </c>
      <c r="H1559">
        <v>103.9</v>
      </c>
      <c r="I1559">
        <v>93.3</v>
      </c>
      <c r="J1559">
        <v>152.80000000000001</v>
      </c>
      <c r="K1559">
        <f t="shared" si="193"/>
        <v>10.600000000000009</v>
      </c>
      <c r="L1559">
        <f t="shared" si="194"/>
        <v>17.899999999999977</v>
      </c>
      <c r="M1559">
        <f t="shared" si="195"/>
        <v>13014.73612276001</v>
      </c>
      <c r="N1559">
        <f t="shared" si="196"/>
        <v>14392.745420999981</v>
      </c>
      <c r="O1559">
        <f t="shared" si="197"/>
        <v>15.896887678092687</v>
      </c>
      <c r="P1559">
        <f t="shared" si="198"/>
        <v>818.69711771917866</v>
      </c>
      <c r="Q1559">
        <f t="shared" si="199"/>
        <v>1378.009298239971</v>
      </c>
    </row>
    <row r="1560" spans="3:17">
      <c r="C1560">
        <v>80</v>
      </c>
      <c r="D1560">
        <v>50</v>
      </c>
      <c r="E1560">
        <f t="shared" si="192"/>
        <v>0.29364200000000001</v>
      </c>
      <c r="F1560">
        <v>0.1923</v>
      </c>
      <c r="G1560">
        <v>170.2</v>
      </c>
      <c r="H1560">
        <v>105.2</v>
      </c>
      <c r="I1560">
        <v>94.3</v>
      </c>
      <c r="J1560">
        <v>154.19999999999999</v>
      </c>
      <c r="K1560">
        <f t="shared" si="193"/>
        <v>10.900000000000006</v>
      </c>
      <c r="L1560">
        <f t="shared" si="194"/>
        <v>16</v>
      </c>
      <c r="M1560">
        <f t="shared" si="195"/>
        <v>13383.077711140009</v>
      </c>
      <c r="N1560">
        <f t="shared" si="196"/>
        <v>12865.02384</v>
      </c>
      <c r="O1560">
        <f t="shared" si="197"/>
        <v>11.654575219935669</v>
      </c>
      <c r="P1560">
        <f t="shared" si="198"/>
        <v>1148.3110674207721</v>
      </c>
      <c r="Q1560">
        <f t="shared" si="199"/>
        <v>-518.05387114000951</v>
      </c>
    </row>
    <row r="1561" spans="3:17">
      <c r="C1561">
        <v>80</v>
      </c>
      <c r="D1561">
        <v>50</v>
      </c>
      <c r="E1561">
        <f t="shared" si="192"/>
        <v>0.29364200000000001</v>
      </c>
      <c r="F1561">
        <v>0.1923</v>
      </c>
      <c r="G1561">
        <v>167.6</v>
      </c>
      <c r="H1561">
        <v>104.4</v>
      </c>
      <c r="I1561">
        <v>92.3</v>
      </c>
      <c r="J1561">
        <v>152.5</v>
      </c>
      <c r="K1561">
        <f t="shared" si="193"/>
        <v>12.100000000000009</v>
      </c>
      <c r="L1561">
        <f t="shared" si="194"/>
        <v>15.099999999999994</v>
      </c>
      <c r="M1561">
        <f t="shared" si="195"/>
        <v>14856.444064660012</v>
      </c>
      <c r="N1561">
        <f t="shared" si="196"/>
        <v>12141.366248999995</v>
      </c>
      <c r="O1561">
        <f t="shared" si="197"/>
        <v>6.6934709284135154</v>
      </c>
      <c r="P1561">
        <f t="shared" si="198"/>
        <v>2219.5426294592548</v>
      </c>
      <c r="Q1561">
        <f t="shared" si="199"/>
        <v>-2715.0778156600172</v>
      </c>
    </row>
    <row r="1562" spans="3:17">
      <c r="C1562">
        <v>80</v>
      </c>
      <c r="D1562">
        <v>50</v>
      </c>
      <c r="E1562">
        <f t="shared" si="192"/>
        <v>0.29364200000000001</v>
      </c>
      <c r="F1562">
        <v>0.1923</v>
      </c>
      <c r="G1562">
        <v>169.5</v>
      </c>
      <c r="H1562">
        <v>103.8</v>
      </c>
      <c r="I1562">
        <v>92.1</v>
      </c>
      <c r="J1562">
        <v>152.80000000000001</v>
      </c>
      <c r="K1562">
        <f t="shared" si="193"/>
        <v>11.700000000000003</v>
      </c>
      <c r="L1562">
        <f t="shared" si="194"/>
        <v>16.699999999999989</v>
      </c>
      <c r="M1562">
        <f t="shared" si="195"/>
        <v>14365.321946820004</v>
      </c>
      <c r="N1562">
        <f t="shared" si="196"/>
        <v>13427.868632999993</v>
      </c>
      <c r="O1562">
        <f t="shared" si="197"/>
        <v>10.936934774441699</v>
      </c>
      <c r="P1562">
        <f t="shared" si="198"/>
        <v>1313.4687408386153</v>
      </c>
      <c r="Q1562">
        <f t="shared" si="199"/>
        <v>-937.45331382001132</v>
      </c>
    </row>
    <row r="1563" spans="3:17">
      <c r="C1563">
        <v>80</v>
      </c>
      <c r="D1563">
        <v>50</v>
      </c>
      <c r="E1563">
        <f t="shared" si="192"/>
        <v>0.29364200000000001</v>
      </c>
      <c r="F1563">
        <v>0.1923</v>
      </c>
      <c r="G1563">
        <v>168.7</v>
      </c>
      <c r="H1563">
        <v>103.4</v>
      </c>
      <c r="I1563">
        <v>93.2</v>
      </c>
      <c r="J1563">
        <v>151.30000000000001</v>
      </c>
      <c r="K1563">
        <f t="shared" si="193"/>
        <v>10.200000000000003</v>
      </c>
      <c r="L1563">
        <f t="shared" si="194"/>
        <v>17.399999999999977</v>
      </c>
      <c r="M1563">
        <f t="shared" si="195"/>
        <v>12523.614004920006</v>
      </c>
      <c r="N1563">
        <f t="shared" si="196"/>
        <v>13990.713425999982</v>
      </c>
      <c r="O1563">
        <f t="shared" si="197"/>
        <v>15.823579333030651</v>
      </c>
      <c r="P1563">
        <f t="shared" si="198"/>
        <v>791.45266322758016</v>
      </c>
      <c r="Q1563">
        <f t="shared" si="199"/>
        <v>1467.0994210799763</v>
      </c>
    </row>
    <row r="1564" spans="3:17">
      <c r="C1564">
        <v>80</v>
      </c>
      <c r="D1564">
        <v>50</v>
      </c>
      <c r="E1564">
        <f t="shared" si="192"/>
        <v>0.29364200000000001</v>
      </c>
      <c r="F1564">
        <v>0.1923</v>
      </c>
      <c r="G1564">
        <v>167.7</v>
      </c>
      <c r="H1564">
        <v>104</v>
      </c>
      <c r="I1564">
        <v>93.2</v>
      </c>
      <c r="J1564">
        <v>151.9</v>
      </c>
      <c r="K1564">
        <f t="shared" si="193"/>
        <v>10.799999999999997</v>
      </c>
      <c r="L1564">
        <f t="shared" si="194"/>
        <v>15.799999999999983</v>
      </c>
      <c r="M1564">
        <f t="shared" si="195"/>
        <v>13260.297181679998</v>
      </c>
      <c r="N1564">
        <f t="shared" si="196"/>
        <v>12704.211041999988</v>
      </c>
      <c r="O1564">
        <f t="shared" si="197"/>
        <v>11.320320162732378</v>
      </c>
      <c r="P1564">
        <f t="shared" si="198"/>
        <v>1171.3712148649486</v>
      </c>
      <c r="Q1564">
        <f t="shared" si="199"/>
        <v>-556.08613968001009</v>
      </c>
    </row>
    <row r="1565" spans="3:17">
      <c r="C1565">
        <v>80</v>
      </c>
      <c r="D1565">
        <v>50</v>
      </c>
      <c r="E1565">
        <f t="shared" si="192"/>
        <v>0.29364200000000001</v>
      </c>
      <c r="F1565">
        <v>0.1923</v>
      </c>
      <c r="G1565">
        <v>167.6</v>
      </c>
      <c r="H1565">
        <v>103.4</v>
      </c>
      <c r="I1565">
        <v>94.1</v>
      </c>
      <c r="J1565">
        <v>151.69999999999999</v>
      </c>
      <c r="K1565">
        <f t="shared" si="193"/>
        <v>9.3000000000000114</v>
      </c>
      <c r="L1565">
        <f t="shared" si="194"/>
        <v>15.900000000000006</v>
      </c>
      <c r="M1565">
        <f t="shared" si="195"/>
        <v>11418.589239780014</v>
      </c>
      <c r="N1565">
        <f t="shared" si="196"/>
        <v>12784.617441000006</v>
      </c>
      <c r="O1565">
        <f t="shared" si="197"/>
        <v>15.719755981257657</v>
      </c>
      <c r="P1565">
        <f t="shared" si="198"/>
        <v>726.38463684768158</v>
      </c>
      <c r="Q1565">
        <f t="shared" si="199"/>
        <v>1366.0282012199914</v>
      </c>
    </row>
    <row r="1566" spans="3:17">
      <c r="C1566">
        <v>80</v>
      </c>
      <c r="D1566">
        <v>50</v>
      </c>
      <c r="E1566">
        <f t="shared" si="192"/>
        <v>0.29364200000000001</v>
      </c>
      <c r="F1566">
        <v>0.1923</v>
      </c>
      <c r="G1566">
        <v>166.4</v>
      </c>
      <c r="H1566">
        <v>102.5</v>
      </c>
      <c r="I1566">
        <v>91.8</v>
      </c>
      <c r="J1566">
        <v>149.80000000000001</v>
      </c>
      <c r="K1566">
        <f t="shared" si="193"/>
        <v>10.700000000000003</v>
      </c>
      <c r="L1566">
        <f t="shared" si="194"/>
        <v>16.599999999999994</v>
      </c>
      <c r="M1566">
        <f t="shared" si="195"/>
        <v>13137.516652220003</v>
      </c>
      <c r="N1566">
        <f t="shared" si="196"/>
        <v>13347.462233999995</v>
      </c>
      <c r="O1566">
        <f t="shared" si="197"/>
        <v>12.949097422300786</v>
      </c>
      <c r="P1566">
        <f t="shared" si="198"/>
        <v>1014.5507616302834</v>
      </c>
      <c r="Q1566">
        <f t="shared" si="199"/>
        <v>209.9455817799917</v>
      </c>
    </row>
    <row r="1567" spans="3:17">
      <c r="C1567">
        <v>80</v>
      </c>
      <c r="D1567">
        <v>50</v>
      </c>
      <c r="E1567">
        <f t="shared" si="192"/>
        <v>0.29364200000000001</v>
      </c>
      <c r="F1567">
        <v>0.1923</v>
      </c>
      <c r="G1567">
        <v>164.9</v>
      </c>
      <c r="H1567">
        <v>101.5</v>
      </c>
      <c r="I1567">
        <v>91.8</v>
      </c>
      <c r="J1567">
        <v>147.80000000000001</v>
      </c>
      <c r="K1567">
        <f t="shared" si="193"/>
        <v>9.7000000000000028</v>
      </c>
      <c r="L1567">
        <f t="shared" si="194"/>
        <v>17.099999999999994</v>
      </c>
      <c r="M1567">
        <f t="shared" si="195"/>
        <v>11909.711357620004</v>
      </c>
      <c r="N1567">
        <f t="shared" si="196"/>
        <v>13749.494228999996</v>
      </c>
      <c r="O1567">
        <f t="shared" si="197"/>
        <v>16.203679172906696</v>
      </c>
      <c r="P1567">
        <f t="shared" si="198"/>
        <v>735.00044221645635</v>
      </c>
      <c r="Q1567">
        <f t="shared" si="199"/>
        <v>1839.7828713799918</v>
      </c>
    </row>
    <row r="1568" spans="3:17">
      <c r="C1568">
        <v>80</v>
      </c>
      <c r="D1568">
        <v>50</v>
      </c>
      <c r="E1568">
        <f t="shared" si="192"/>
        <v>0.29364200000000001</v>
      </c>
      <c r="F1568">
        <v>0.1923</v>
      </c>
      <c r="G1568">
        <v>164.5</v>
      </c>
      <c r="H1568">
        <v>100.8</v>
      </c>
      <c r="I1568">
        <v>92.1</v>
      </c>
      <c r="J1568">
        <v>147.30000000000001</v>
      </c>
      <c r="K1568">
        <f t="shared" si="193"/>
        <v>8.7000000000000028</v>
      </c>
      <c r="L1568">
        <f t="shared" si="194"/>
        <v>17.199999999999989</v>
      </c>
      <c r="M1568">
        <f t="shared" si="195"/>
        <v>10681.906063020004</v>
      </c>
      <c r="N1568">
        <f t="shared" si="196"/>
        <v>13829.900627999992</v>
      </c>
      <c r="O1568">
        <f t="shared" si="197"/>
        <v>19.198020240235753</v>
      </c>
      <c r="P1568">
        <f t="shared" si="198"/>
        <v>556.40664658913965</v>
      </c>
      <c r="Q1568">
        <f t="shared" si="199"/>
        <v>3147.9945649799884</v>
      </c>
    </row>
    <row r="1569" spans="3:17">
      <c r="C1569">
        <v>80</v>
      </c>
      <c r="D1569">
        <v>50</v>
      </c>
      <c r="E1569">
        <f t="shared" si="192"/>
        <v>0.29364200000000001</v>
      </c>
      <c r="F1569">
        <v>0.1923</v>
      </c>
      <c r="G1569">
        <v>164.1</v>
      </c>
      <c r="H1569">
        <v>101.5</v>
      </c>
      <c r="I1569">
        <v>91.6</v>
      </c>
      <c r="J1569">
        <v>146.80000000000001</v>
      </c>
      <c r="K1569">
        <f t="shared" si="193"/>
        <v>9.9000000000000057</v>
      </c>
      <c r="L1569">
        <f t="shared" si="194"/>
        <v>17.299999999999983</v>
      </c>
      <c r="M1569">
        <f t="shared" si="195"/>
        <v>12155.272416540009</v>
      </c>
      <c r="N1569">
        <f t="shared" si="196"/>
        <v>13910.307026999986</v>
      </c>
      <c r="O1569">
        <f t="shared" si="197"/>
        <v>15.735322372818176</v>
      </c>
      <c r="P1569">
        <f t="shared" si="198"/>
        <v>772.48321505872104</v>
      </c>
      <c r="Q1569">
        <f t="shared" si="199"/>
        <v>1755.0346104599776</v>
      </c>
    </row>
    <row r="1570" spans="3:17">
      <c r="C1570">
        <v>80</v>
      </c>
      <c r="D1570">
        <v>50</v>
      </c>
      <c r="E1570">
        <f t="shared" si="192"/>
        <v>0.29364200000000001</v>
      </c>
      <c r="F1570">
        <v>0.1923</v>
      </c>
      <c r="G1570">
        <v>166.8</v>
      </c>
      <c r="H1570">
        <v>101.3</v>
      </c>
      <c r="I1570">
        <v>92.3</v>
      </c>
      <c r="J1570">
        <v>148.19999999999999</v>
      </c>
      <c r="K1570">
        <f t="shared" si="193"/>
        <v>9</v>
      </c>
      <c r="L1570">
        <f t="shared" si="194"/>
        <v>18.600000000000023</v>
      </c>
      <c r="M1570">
        <f t="shared" si="195"/>
        <v>11050.247651400001</v>
      </c>
      <c r="N1570">
        <f t="shared" si="196"/>
        <v>14955.590214000018</v>
      </c>
      <c r="O1570">
        <f t="shared" si="197"/>
        <v>20.74413311377122</v>
      </c>
      <c r="P1570">
        <f t="shared" si="198"/>
        <v>532.69266981632381</v>
      </c>
      <c r="Q1570">
        <f t="shared" si="199"/>
        <v>3905.3425626000171</v>
      </c>
    </row>
    <row r="1571" spans="3:17">
      <c r="C1571">
        <v>80</v>
      </c>
      <c r="D1571">
        <v>50</v>
      </c>
      <c r="E1571">
        <f t="shared" si="192"/>
        <v>0.29364200000000001</v>
      </c>
      <c r="F1571">
        <v>0.1923</v>
      </c>
      <c r="G1571">
        <v>164.6</v>
      </c>
      <c r="H1571">
        <v>101.1</v>
      </c>
      <c r="I1571">
        <v>92.5</v>
      </c>
      <c r="J1571">
        <v>146.6</v>
      </c>
      <c r="K1571">
        <f t="shared" si="193"/>
        <v>8.5999999999999943</v>
      </c>
      <c r="L1571">
        <f t="shared" si="194"/>
        <v>18</v>
      </c>
      <c r="M1571">
        <f t="shared" si="195"/>
        <v>10559.125533559994</v>
      </c>
      <c r="N1571">
        <f t="shared" si="196"/>
        <v>14473.151820000001</v>
      </c>
      <c r="O1571">
        <f t="shared" si="197"/>
        <v>20.419613573193214</v>
      </c>
      <c r="P1571">
        <f t="shared" si="198"/>
        <v>517.10702044929837</v>
      </c>
      <c r="Q1571">
        <f t="shared" si="199"/>
        <v>3914.0262864400065</v>
      </c>
    </row>
    <row r="1572" spans="3:17">
      <c r="C1572">
        <v>80</v>
      </c>
      <c r="D1572">
        <v>50</v>
      </c>
      <c r="E1572">
        <f t="shared" si="192"/>
        <v>0.29364200000000001</v>
      </c>
      <c r="F1572">
        <v>0.1923</v>
      </c>
      <c r="G1572">
        <v>165.1</v>
      </c>
      <c r="H1572">
        <v>101.4</v>
      </c>
      <c r="I1572">
        <v>92.6</v>
      </c>
      <c r="J1572">
        <v>146.1</v>
      </c>
      <c r="K1572">
        <f t="shared" si="193"/>
        <v>8.8000000000000114</v>
      </c>
      <c r="L1572">
        <f t="shared" si="194"/>
        <v>19</v>
      </c>
      <c r="M1572">
        <f t="shared" si="195"/>
        <v>10804.686592480013</v>
      </c>
      <c r="N1572">
        <f t="shared" si="196"/>
        <v>15277.21581</v>
      </c>
      <c r="O1572">
        <f t="shared" si="197"/>
        <v>21.091241818231207</v>
      </c>
      <c r="P1572">
        <f t="shared" si="198"/>
        <v>512.28309293483483</v>
      </c>
      <c r="Q1572">
        <f t="shared" si="199"/>
        <v>4472.5292175199866</v>
      </c>
    </row>
    <row r="1573" spans="3:17">
      <c r="C1573">
        <v>80</v>
      </c>
      <c r="D1573">
        <v>50</v>
      </c>
      <c r="E1573">
        <f t="shared" si="192"/>
        <v>0.29364200000000001</v>
      </c>
      <c r="F1573">
        <v>0.1923</v>
      </c>
      <c r="G1573">
        <v>163.19999999999999</v>
      </c>
      <c r="H1573">
        <v>103.1</v>
      </c>
      <c r="I1573">
        <v>90.8</v>
      </c>
      <c r="J1573">
        <v>147.80000000000001</v>
      </c>
      <c r="K1573">
        <f t="shared" si="193"/>
        <v>12.299999999999997</v>
      </c>
      <c r="L1573">
        <f t="shared" si="194"/>
        <v>15.399999999999977</v>
      </c>
      <c r="M1573">
        <f t="shared" si="195"/>
        <v>15102.005123579998</v>
      </c>
      <c r="N1573">
        <f t="shared" si="196"/>
        <v>12382.585445999983</v>
      </c>
      <c r="O1573">
        <f t="shared" si="197"/>
        <v>6.4284304475381564</v>
      </c>
      <c r="P1573">
        <f t="shared" si="198"/>
        <v>2349.2523170042991</v>
      </c>
      <c r="Q1573">
        <f t="shared" si="199"/>
        <v>-2719.4196775800156</v>
      </c>
    </row>
    <row r="1574" spans="3:17">
      <c r="C1574">
        <v>80</v>
      </c>
      <c r="D1574">
        <v>50</v>
      </c>
      <c r="E1574">
        <f t="shared" si="192"/>
        <v>0.29364200000000001</v>
      </c>
      <c r="F1574">
        <v>0.1923</v>
      </c>
      <c r="G1574">
        <v>162.9</v>
      </c>
      <c r="H1574">
        <v>100.7</v>
      </c>
      <c r="I1574">
        <v>90.9</v>
      </c>
      <c r="J1574">
        <v>145.5</v>
      </c>
      <c r="K1574">
        <f t="shared" si="193"/>
        <v>9.7999999999999972</v>
      </c>
      <c r="L1574">
        <f t="shared" si="194"/>
        <v>17.400000000000006</v>
      </c>
      <c r="M1574">
        <f t="shared" si="195"/>
        <v>12032.491887079997</v>
      </c>
      <c r="N1574">
        <f t="shared" si="196"/>
        <v>13990.713426000004</v>
      </c>
      <c r="O1574">
        <f t="shared" si="197"/>
        <v>16.018278386814266</v>
      </c>
      <c r="P1574">
        <f t="shared" si="198"/>
        <v>751.17260397876214</v>
      </c>
      <c r="Q1574">
        <f t="shared" si="199"/>
        <v>1958.2215389200064</v>
      </c>
    </row>
    <row r="1575" spans="3:17">
      <c r="C1575">
        <v>80</v>
      </c>
      <c r="D1575">
        <v>50</v>
      </c>
      <c r="E1575">
        <f t="shared" si="192"/>
        <v>0.29364200000000001</v>
      </c>
      <c r="F1575">
        <v>0.1923</v>
      </c>
      <c r="G1575">
        <v>164.9</v>
      </c>
      <c r="H1575">
        <v>99.8</v>
      </c>
      <c r="I1575">
        <v>91.5</v>
      </c>
      <c r="J1575">
        <v>146.5</v>
      </c>
      <c r="K1575">
        <f t="shared" si="193"/>
        <v>8.2999999999999972</v>
      </c>
      <c r="L1575">
        <f t="shared" si="194"/>
        <v>18.400000000000006</v>
      </c>
      <c r="M1575">
        <f t="shared" si="195"/>
        <v>10190.783945179997</v>
      </c>
      <c r="N1575">
        <f t="shared" si="196"/>
        <v>14794.777416000004</v>
      </c>
      <c r="O1575">
        <f t="shared" si="197"/>
        <v>22.336249095970043</v>
      </c>
      <c r="P1575">
        <f t="shared" si="198"/>
        <v>456.24419307799724</v>
      </c>
      <c r="Q1575">
        <f t="shared" si="199"/>
        <v>4603.9934708200071</v>
      </c>
    </row>
    <row r="1576" spans="3:17">
      <c r="C1576">
        <v>80</v>
      </c>
      <c r="D1576">
        <v>50</v>
      </c>
      <c r="E1576">
        <f t="shared" si="192"/>
        <v>0.29364200000000001</v>
      </c>
      <c r="F1576">
        <v>0.1923</v>
      </c>
      <c r="G1576">
        <v>165</v>
      </c>
      <c r="H1576">
        <v>101</v>
      </c>
      <c r="I1576">
        <v>91.8</v>
      </c>
      <c r="J1576">
        <v>146.6</v>
      </c>
      <c r="K1576">
        <f t="shared" si="193"/>
        <v>9.2000000000000028</v>
      </c>
      <c r="L1576">
        <f t="shared" si="194"/>
        <v>18.400000000000006</v>
      </c>
      <c r="M1576">
        <f t="shared" si="195"/>
        <v>11295.808710320005</v>
      </c>
      <c r="N1576">
        <f t="shared" si="196"/>
        <v>14794.777416000004</v>
      </c>
      <c r="O1576">
        <f t="shared" si="197"/>
        <v>19.438493570736078</v>
      </c>
      <c r="P1576">
        <f t="shared" si="198"/>
        <v>581.10514938901542</v>
      </c>
      <c r="Q1576">
        <f t="shared" si="199"/>
        <v>3498.9687056799994</v>
      </c>
    </row>
    <row r="1577" spans="3:17">
      <c r="C1577">
        <v>80</v>
      </c>
      <c r="D1577">
        <v>50</v>
      </c>
      <c r="E1577">
        <f t="shared" si="192"/>
        <v>0.29364200000000001</v>
      </c>
      <c r="F1577">
        <v>0.1923</v>
      </c>
      <c r="G1577">
        <v>165.5</v>
      </c>
      <c r="H1577">
        <v>100.5</v>
      </c>
      <c r="I1577">
        <v>91.5</v>
      </c>
      <c r="J1577">
        <v>146.4</v>
      </c>
      <c r="K1577">
        <f t="shared" si="193"/>
        <v>9</v>
      </c>
      <c r="L1577">
        <f t="shared" si="194"/>
        <v>19.099999999999994</v>
      </c>
      <c r="M1577">
        <f t="shared" si="195"/>
        <v>11050.247651400001</v>
      </c>
      <c r="N1577">
        <f t="shared" si="196"/>
        <v>15357.622208999994</v>
      </c>
      <c r="O1577">
        <f t="shared" si="197"/>
        <v>21.147404741679942</v>
      </c>
      <c r="P1577">
        <f t="shared" si="198"/>
        <v>522.53445689346438</v>
      </c>
      <c r="Q1577">
        <f t="shared" si="199"/>
        <v>4307.3745575999928</v>
      </c>
    </row>
    <row r="1578" spans="3:17">
      <c r="C1578">
        <v>80</v>
      </c>
      <c r="D1578">
        <v>50</v>
      </c>
      <c r="E1578">
        <f t="shared" si="192"/>
        <v>0.29364200000000001</v>
      </c>
      <c r="F1578">
        <v>0.1923</v>
      </c>
      <c r="G1578">
        <v>164.6</v>
      </c>
      <c r="H1578">
        <v>104.1</v>
      </c>
      <c r="I1578">
        <v>93.7</v>
      </c>
      <c r="J1578">
        <v>147.30000000000001</v>
      </c>
      <c r="K1578">
        <f t="shared" si="193"/>
        <v>10.399999999999991</v>
      </c>
      <c r="L1578">
        <f t="shared" si="194"/>
        <v>17.299999999999983</v>
      </c>
      <c r="M1578">
        <f t="shared" si="195"/>
        <v>12769.175063839992</v>
      </c>
      <c r="N1578">
        <f t="shared" si="196"/>
        <v>13910.307026999986</v>
      </c>
      <c r="O1578">
        <f t="shared" si="197"/>
        <v>13.927297215512029</v>
      </c>
      <c r="P1578">
        <f t="shared" si="198"/>
        <v>916.84516143001986</v>
      </c>
      <c r="Q1578">
        <f t="shared" si="199"/>
        <v>1141.1319631599945</v>
      </c>
    </row>
    <row r="1579" spans="3:17">
      <c r="C1579">
        <v>80</v>
      </c>
      <c r="D1579">
        <v>50</v>
      </c>
      <c r="E1579">
        <f t="shared" si="192"/>
        <v>0.29364200000000001</v>
      </c>
      <c r="F1579">
        <v>0.1923</v>
      </c>
      <c r="G1579">
        <v>166.8</v>
      </c>
      <c r="H1579">
        <v>103.2</v>
      </c>
      <c r="I1579">
        <v>93.3</v>
      </c>
      <c r="J1579">
        <v>149.30000000000001</v>
      </c>
      <c r="K1579">
        <f t="shared" si="193"/>
        <v>9.9000000000000057</v>
      </c>
      <c r="L1579">
        <f t="shared" si="194"/>
        <v>17.5</v>
      </c>
      <c r="M1579">
        <f t="shared" si="195"/>
        <v>12155.272416540009</v>
      </c>
      <c r="N1579">
        <f t="shared" si="196"/>
        <v>14071.119825</v>
      </c>
      <c r="O1579">
        <f t="shared" si="197"/>
        <v>16.29249465584255</v>
      </c>
      <c r="P1579">
        <f t="shared" si="198"/>
        <v>746.0657605421452</v>
      </c>
      <c r="Q1579">
        <f t="shared" si="199"/>
        <v>1915.8474084599911</v>
      </c>
    </row>
    <row r="1580" spans="3:17">
      <c r="C1580">
        <v>80</v>
      </c>
      <c r="D1580">
        <v>50</v>
      </c>
      <c r="E1580">
        <f t="shared" si="192"/>
        <v>0.29364200000000001</v>
      </c>
      <c r="F1580">
        <v>0.1923</v>
      </c>
      <c r="G1580">
        <v>164.7</v>
      </c>
      <c r="H1580">
        <v>101</v>
      </c>
      <c r="I1580">
        <v>94.3</v>
      </c>
      <c r="J1580">
        <v>145.9</v>
      </c>
      <c r="K1580">
        <f t="shared" si="193"/>
        <v>6.7000000000000028</v>
      </c>
      <c r="L1580">
        <f t="shared" si="194"/>
        <v>18.799999999999983</v>
      </c>
      <c r="M1580">
        <f t="shared" si="195"/>
        <v>8226.2954738200042</v>
      </c>
      <c r="N1580">
        <f t="shared" si="196"/>
        <v>15116.403011999986</v>
      </c>
      <c r="O1580">
        <f t="shared" si="197"/>
        <v>26.903508350039285</v>
      </c>
      <c r="P1580">
        <f t="shared" si="198"/>
        <v>305.77036150037998</v>
      </c>
      <c r="Q1580">
        <f t="shared" si="199"/>
        <v>6890.1075381799819</v>
      </c>
    </row>
    <row r="1581" spans="3:17">
      <c r="C1581">
        <v>80</v>
      </c>
      <c r="D1581">
        <v>50</v>
      </c>
      <c r="E1581">
        <f t="shared" si="192"/>
        <v>0.29364200000000001</v>
      </c>
      <c r="F1581">
        <v>0.1923</v>
      </c>
      <c r="G1581">
        <v>166.5</v>
      </c>
      <c r="H1581">
        <v>102.5</v>
      </c>
      <c r="I1581">
        <v>92.8</v>
      </c>
      <c r="J1581">
        <v>146.1</v>
      </c>
      <c r="K1581">
        <f t="shared" si="193"/>
        <v>9.7000000000000028</v>
      </c>
      <c r="L1581">
        <f t="shared" si="194"/>
        <v>20.400000000000006</v>
      </c>
      <c r="M1581">
        <f t="shared" si="195"/>
        <v>11909.711357620004</v>
      </c>
      <c r="N1581">
        <f t="shared" si="196"/>
        <v>16402.905396000006</v>
      </c>
      <c r="O1581">
        <f t="shared" si="197"/>
        <v>20.383062558263298</v>
      </c>
      <c r="P1581">
        <f t="shared" si="198"/>
        <v>584.29450057257486</v>
      </c>
      <c r="Q1581">
        <f t="shared" si="199"/>
        <v>4493.1940383800011</v>
      </c>
    </row>
    <row r="1582" spans="3:17">
      <c r="C1582">
        <v>80</v>
      </c>
      <c r="D1582">
        <v>50</v>
      </c>
      <c r="E1582">
        <f t="shared" si="192"/>
        <v>0.29364200000000001</v>
      </c>
      <c r="F1582">
        <v>0.1923</v>
      </c>
      <c r="G1582">
        <v>164.7</v>
      </c>
      <c r="H1582">
        <v>103.8</v>
      </c>
      <c r="I1582">
        <v>93.1</v>
      </c>
      <c r="J1582">
        <v>148.30000000000001</v>
      </c>
      <c r="K1582">
        <f t="shared" si="193"/>
        <v>10.700000000000003</v>
      </c>
      <c r="L1582">
        <f t="shared" si="194"/>
        <v>16.399999999999977</v>
      </c>
      <c r="M1582">
        <f t="shared" si="195"/>
        <v>13137.516652220003</v>
      </c>
      <c r="N1582">
        <f t="shared" si="196"/>
        <v>13186.649435999982</v>
      </c>
      <c r="O1582">
        <f t="shared" si="197"/>
        <v>11.984712936140332</v>
      </c>
      <c r="P1582">
        <f t="shared" si="198"/>
        <v>1096.1895142772548</v>
      </c>
      <c r="Q1582">
        <f t="shared" si="199"/>
        <v>49.132783779978126</v>
      </c>
    </row>
    <row r="1583" spans="3:17">
      <c r="C1583">
        <v>80</v>
      </c>
      <c r="D1583">
        <v>50</v>
      </c>
      <c r="E1583">
        <f t="shared" si="192"/>
        <v>0.29364200000000001</v>
      </c>
      <c r="F1583">
        <v>0.1923</v>
      </c>
      <c r="G1583">
        <v>164.5</v>
      </c>
      <c r="H1583">
        <v>103.8</v>
      </c>
      <c r="I1583">
        <v>94.3</v>
      </c>
      <c r="J1583">
        <v>146.80000000000001</v>
      </c>
      <c r="K1583">
        <f t="shared" si="193"/>
        <v>9.5</v>
      </c>
      <c r="L1583">
        <f t="shared" si="194"/>
        <v>17.699999999999989</v>
      </c>
      <c r="M1583">
        <f t="shared" si="195"/>
        <v>11664.1502987</v>
      </c>
      <c r="N1583">
        <f t="shared" si="196"/>
        <v>14231.93262299999</v>
      </c>
      <c r="O1583">
        <f t="shared" si="197"/>
        <v>16.729634175929142</v>
      </c>
      <c r="P1583">
        <f t="shared" si="198"/>
        <v>697.21490476358179</v>
      </c>
      <c r="Q1583">
        <f t="shared" si="199"/>
        <v>2567.7823242999893</v>
      </c>
    </row>
    <row r="1584" spans="3:17">
      <c r="C1584">
        <v>80</v>
      </c>
      <c r="D1584">
        <v>50</v>
      </c>
      <c r="E1584">
        <f t="shared" si="192"/>
        <v>0.29364200000000001</v>
      </c>
      <c r="F1584">
        <v>0.1923</v>
      </c>
      <c r="G1584">
        <v>164.3</v>
      </c>
      <c r="H1584">
        <v>101</v>
      </c>
      <c r="I1584">
        <v>92.5</v>
      </c>
      <c r="J1584">
        <v>145.6</v>
      </c>
      <c r="K1584">
        <f t="shared" si="193"/>
        <v>8.5</v>
      </c>
      <c r="L1584">
        <f t="shared" si="194"/>
        <v>18.700000000000017</v>
      </c>
      <c r="M1584">
        <f t="shared" si="195"/>
        <v>10436.345004100001</v>
      </c>
      <c r="N1584">
        <f t="shared" si="196"/>
        <v>15035.996613000014</v>
      </c>
      <c r="O1584">
        <f t="shared" si="197"/>
        <v>21.421793094928976</v>
      </c>
      <c r="P1584">
        <f t="shared" si="198"/>
        <v>487.18354051185946</v>
      </c>
      <c r="Q1584">
        <f t="shared" si="199"/>
        <v>4599.6516089000124</v>
      </c>
    </row>
    <row r="1585" spans="3:17">
      <c r="C1585">
        <v>80</v>
      </c>
      <c r="D1585">
        <v>50</v>
      </c>
      <c r="E1585">
        <f t="shared" si="192"/>
        <v>0.29364200000000001</v>
      </c>
      <c r="F1585">
        <v>0.1923</v>
      </c>
      <c r="G1585">
        <v>165</v>
      </c>
      <c r="H1585">
        <v>103</v>
      </c>
      <c r="I1585">
        <v>92.9</v>
      </c>
      <c r="J1585">
        <v>147.6</v>
      </c>
      <c r="K1585">
        <f t="shared" si="193"/>
        <v>10.099999999999994</v>
      </c>
      <c r="L1585">
        <f t="shared" si="194"/>
        <v>17.400000000000006</v>
      </c>
      <c r="M1585">
        <f t="shared" si="195"/>
        <v>12400.833475459993</v>
      </c>
      <c r="N1585">
        <f t="shared" si="196"/>
        <v>13990.713426000004</v>
      </c>
      <c r="O1585">
        <f t="shared" si="197"/>
        <v>15.198195337083817</v>
      </c>
      <c r="P1585">
        <f t="shared" si="198"/>
        <v>815.94118251670182</v>
      </c>
      <c r="Q1585">
        <f t="shared" si="199"/>
        <v>1589.8799505400111</v>
      </c>
    </row>
    <row r="1586" spans="3:17">
      <c r="C1586">
        <v>80</v>
      </c>
      <c r="D1586">
        <v>50</v>
      </c>
      <c r="E1586">
        <f t="shared" si="192"/>
        <v>0.29364200000000001</v>
      </c>
      <c r="F1586">
        <v>0.1923</v>
      </c>
      <c r="G1586">
        <v>163.80000000000001</v>
      </c>
      <c r="H1586">
        <v>103</v>
      </c>
      <c r="I1586">
        <v>92</v>
      </c>
      <c r="J1586">
        <v>145.30000000000001</v>
      </c>
      <c r="K1586">
        <f t="shared" si="193"/>
        <v>11</v>
      </c>
      <c r="L1586">
        <f t="shared" si="194"/>
        <v>18.5</v>
      </c>
      <c r="M1586">
        <f t="shared" si="195"/>
        <v>13505.858240600002</v>
      </c>
      <c r="N1586">
        <f t="shared" si="196"/>
        <v>14875.183815</v>
      </c>
      <c r="O1586">
        <f t="shared" si="197"/>
        <v>14.175084099304314</v>
      </c>
      <c r="P1586">
        <f t="shared" si="198"/>
        <v>952.7885793116983</v>
      </c>
      <c r="Q1586">
        <f t="shared" si="199"/>
        <v>1369.325574399998</v>
      </c>
    </row>
    <row r="1587" spans="3:17">
      <c r="C1587">
        <v>80</v>
      </c>
      <c r="D1587">
        <v>50</v>
      </c>
      <c r="E1587">
        <f t="shared" si="192"/>
        <v>0.29364200000000001</v>
      </c>
      <c r="F1587">
        <v>0.1923</v>
      </c>
      <c r="G1587">
        <v>165.9</v>
      </c>
      <c r="H1587">
        <v>101.7</v>
      </c>
      <c r="I1587">
        <v>92.3</v>
      </c>
      <c r="J1587">
        <v>144.80000000000001</v>
      </c>
      <c r="K1587">
        <f t="shared" si="193"/>
        <v>9.4000000000000057</v>
      </c>
      <c r="L1587">
        <f t="shared" si="194"/>
        <v>21.099999999999994</v>
      </c>
      <c r="M1587">
        <f t="shared" si="195"/>
        <v>11541.369769240007</v>
      </c>
      <c r="N1587">
        <f t="shared" si="196"/>
        <v>16965.750188999995</v>
      </c>
      <c r="O1587">
        <f t="shared" si="197"/>
        <v>21.864171860127716</v>
      </c>
      <c r="P1587">
        <f t="shared" si="198"/>
        <v>527.86676957508098</v>
      </c>
      <c r="Q1587">
        <f t="shared" si="199"/>
        <v>5424.3804197599875</v>
      </c>
    </row>
    <row r="1588" spans="3:17">
      <c r="C1588">
        <v>80</v>
      </c>
      <c r="D1588">
        <v>50</v>
      </c>
      <c r="E1588">
        <f t="shared" si="192"/>
        <v>0.29364200000000001</v>
      </c>
      <c r="F1588">
        <v>0.1923</v>
      </c>
      <c r="G1588">
        <v>164.9</v>
      </c>
      <c r="H1588">
        <v>100.3</v>
      </c>
      <c r="I1588">
        <v>93.3</v>
      </c>
      <c r="J1588">
        <v>145.30000000000001</v>
      </c>
      <c r="K1588">
        <f t="shared" si="193"/>
        <v>7</v>
      </c>
      <c r="L1588">
        <f t="shared" si="194"/>
        <v>19.599999999999994</v>
      </c>
      <c r="M1588">
        <f t="shared" si="195"/>
        <v>8594.6370622000013</v>
      </c>
      <c r="N1588">
        <f t="shared" si="196"/>
        <v>15759.654203999997</v>
      </c>
      <c r="O1588">
        <f t="shared" si="197"/>
        <v>27.129879402852026</v>
      </c>
      <c r="P1588">
        <f t="shared" si="198"/>
        <v>316.79599214497398</v>
      </c>
      <c r="Q1588">
        <f t="shared" si="199"/>
        <v>7165.0171417999954</v>
      </c>
    </row>
    <row r="1589" spans="3:17">
      <c r="C1589">
        <v>80</v>
      </c>
      <c r="D1589">
        <v>50</v>
      </c>
      <c r="E1589">
        <f t="shared" si="192"/>
        <v>0.29364200000000001</v>
      </c>
      <c r="F1589">
        <v>0.1923</v>
      </c>
      <c r="G1589">
        <v>163</v>
      </c>
      <c r="H1589">
        <v>100</v>
      </c>
      <c r="I1589">
        <v>91.8</v>
      </c>
      <c r="J1589">
        <v>143.9</v>
      </c>
      <c r="K1589">
        <f t="shared" si="193"/>
        <v>8.2000000000000028</v>
      </c>
      <c r="L1589">
        <f t="shared" si="194"/>
        <v>19.099999999999994</v>
      </c>
      <c r="M1589">
        <f t="shared" si="195"/>
        <v>10068.003415720004</v>
      </c>
      <c r="N1589">
        <f t="shared" si="196"/>
        <v>15357.622208999994</v>
      </c>
      <c r="O1589">
        <f t="shared" si="197"/>
        <v>22.540290847274857</v>
      </c>
      <c r="P1589">
        <f t="shared" si="198"/>
        <v>446.66697000217437</v>
      </c>
      <c r="Q1589">
        <f t="shared" si="199"/>
        <v>5289.6187932799894</v>
      </c>
    </row>
    <row r="1590" spans="3:17">
      <c r="C1590">
        <v>80</v>
      </c>
      <c r="D1590">
        <v>50</v>
      </c>
      <c r="E1590">
        <f t="shared" si="192"/>
        <v>0.29364200000000001</v>
      </c>
      <c r="F1590">
        <v>0.1923</v>
      </c>
      <c r="G1590">
        <v>162.5</v>
      </c>
      <c r="H1590">
        <v>101.6</v>
      </c>
      <c r="I1590">
        <v>92.4</v>
      </c>
      <c r="J1590">
        <v>146.69999999999999</v>
      </c>
      <c r="K1590">
        <f t="shared" si="193"/>
        <v>9.1999999999999886</v>
      </c>
      <c r="L1590">
        <f t="shared" si="194"/>
        <v>15.800000000000011</v>
      </c>
      <c r="M1590">
        <f t="shared" si="195"/>
        <v>11295.808710319987</v>
      </c>
      <c r="N1590">
        <f t="shared" si="196"/>
        <v>12704.21104200001</v>
      </c>
      <c r="O1590">
        <f t="shared" si="197"/>
        <v>14.964610480678028</v>
      </c>
      <c r="P1590">
        <f t="shared" si="198"/>
        <v>754.83479672958299</v>
      </c>
      <c r="Q1590">
        <f t="shared" si="199"/>
        <v>1408.4023316800231</v>
      </c>
    </row>
    <row r="1591" spans="3:17">
      <c r="C1591">
        <v>80</v>
      </c>
      <c r="D1591">
        <v>50</v>
      </c>
      <c r="E1591">
        <f t="shared" si="192"/>
        <v>0.29364200000000001</v>
      </c>
      <c r="F1591">
        <v>0.1923</v>
      </c>
      <c r="G1591">
        <v>162.4</v>
      </c>
      <c r="H1591">
        <v>100</v>
      </c>
      <c r="I1591">
        <v>91.8</v>
      </c>
      <c r="J1591">
        <v>145.1</v>
      </c>
      <c r="K1591">
        <f t="shared" si="193"/>
        <v>8.2000000000000028</v>
      </c>
      <c r="L1591">
        <f t="shared" si="194"/>
        <v>17.300000000000011</v>
      </c>
      <c r="M1591">
        <f t="shared" si="195"/>
        <v>10068.003415720004</v>
      </c>
      <c r="N1591">
        <f t="shared" si="196"/>
        <v>13910.30702700001</v>
      </c>
      <c r="O1591">
        <f t="shared" si="197"/>
        <v>20.305796458720895</v>
      </c>
      <c r="P1591">
        <f t="shared" si="198"/>
        <v>495.81918326557525</v>
      </c>
      <c r="Q1591">
        <f t="shared" si="199"/>
        <v>3842.3036112800055</v>
      </c>
    </row>
    <row r="1592" spans="3:17">
      <c r="C1592">
        <v>80</v>
      </c>
      <c r="D1592">
        <v>50</v>
      </c>
      <c r="E1592">
        <f t="shared" si="192"/>
        <v>0.29364200000000001</v>
      </c>
      <c r="F1592">
        <v>0.1923</v>
      </c>
      <c r="G1592">
        <v>165</v>
      </c>
      <c r="H1592">
        <v>101.3</v>
      </c>
      <c r="I1592">
        <v>91.8</v>
      </c>
      <c r="J1592">
        <v>146.19999999999999</v>
      </c>
      <c r="K1592">
        <f t="shared" si="193"/>
        <v>9.5</v>
      </c>
      <c r="L1592">
        <f t="shared" si="194"/>
        <v>18.800000000000011</v>
      </c>
      <c r="M1592">
        <f t="shared" si="195"/>
        <v>11664.1502987</v>
      </c>
      <c r="N1592">
        <f t="shared" si="196"/>
        <v>15116.403012000008</v>
      </c>
      <c r="O1592">
        <f t="shared" si="197"/>
        <v>19.027836091158651</v>
      </c>
      <c r="P1592">
        <f t="shared" si="198"/>
        <v>613.00456041450707</v>
      </c>
      <c r="Q1592">
        <f t="shared" si="199"/>
        <v>3452.2527133000076</v>
      </c>
    </row>
    <row r="1593" spans="3:17">
      <c r="C1593">
        <v>80</v>
      </c>
      <c r="D1593">
        <v>50</v>
      </c>
      <c r="E1593">
        <f t="shared" si="192"/>
        <v>0.29364200000000001</v>
      </c>
      <c r="F1593">
        <v>0.1923</v>
      </c>
      <c r="G1593">
        <v>163.4</v>
      </c>
      <c r="H1593">
        <v>100.9</v>
      </c>
      <c r="I1593">
        <v>91.8</v>
      </c>
      <c r="J1593">
        <v>146.1</v>
      </c>
      <c r="K1593">
        <f t="shared" si="193"/>
        <v>9.1000000000000085</v>
      </c>
      <c r="L1593">
        <f t="shared" si="194"/>
        <v>17.300000000000011</v>
      </c>
      <c r="M1593">
        <f t="shared" si="195"/>
        <v>11173.028180860012</v>
      </c>
      <c r="N1593">
        <f t="shared" si="196"/>
        <v>13910.30702700001</v>
      </c>
      <c r="O1593">
        <f t="shared" si="197"/>
        <v>17.82616496039331</v>
      </c>
      <c r="P1593">
        <f t="shared" si="198"/>
        <v>626.77688699081205</v>
      </c>
      <c r="Q1593">
        <f t="shared" si="199"/>
        <v>2737.2788461399978</v>
      </c>
    </row>
    <row r="1594" spans="3:17">
      <c r="C1594">
        <v>80</v>
      </c>
      <c r="D1594">
        <v>50</v>
      </c>
      <c r="E1594">
        <f t="shared" si="192"/>
        <v>0.29364200000000001</v>
      </c>
      <c r="F1594">
        <v>0.1923</v>
      </c>
      <c r="G1594">
        <v>164.4</v>
      </c>
      <c r="H1594">
        <v>101.5</v>
      </c>
      <c r="I1594">
        <v>92.3</v>
      </c>
      <c r="J1594">
        <v>145.9</v>
      </c>
      <c r="K1594">
        <f t="shared" si="193"/>
        <v>9.2000000000000028</v>
      </c>
      <c r="L1594">
        <f t="shared" si="194"/>
        <v>18.5</v>
      </c>
      <c r="M1594">
        <f t="shared" si="195"/>
        <v>11295.808710320005</v>
      </c>
      <c r="N1594">
        <f t="shared" si="196"/>
        <v>14875.183815</v>
      </c>
      <c r="O1594">
        <f t="shared" si="197"/>
        <v>19.182591618300929</v>
      </c>
      <c r="P1594">
        <f t="shared" si="198"/>
        <v>588.85727930231121</v>
      </c>
      <c r="Q1594">
        <f t="shared" si="199"/>
        <v>3579.3751046799953</v>
      </c>
    </row>
    <row r="1595" spans="3:17">
      <c r="C1595">
        <v>80</v>
      </c>
      <c r="D1595">
        <v>50</v>
      </c>
      <c r="E1595">
        <f t="shared" si="192"/>
        <v>0.29364200000000001</v>
      </c>
      <c r="F1595">
        <v>0.1923</v>
      </c>
      <c r="G1595">
        <v>163.9</v>
      </c>
      <c r="H1595">
        <v>100.4</v>
      </c>
      <c r="I1595">
        <v>92.9</v>
      </c>
      <c r="J1595">
        <v>145.5</v>
      </c>
      <c r="K1595">
        <f t="shared" si="193"/>
        <v>7.5</v>
      </c>
      <c r="L1595">
        <f t="shared" si="194"/>
        <v>18.400000000000006</v>
      </c>
      <c r="M1595">
        <f t="shared" si="195"/>
        <v>9208.5397095000008</v>
      </c>
      <c r="N1595">
        <f t="shared" si="196"/>
        <v>14794.777416000004</v>
      </c>
      <c r="O1595">
        <f t="shared" si="197"/>
        <v>24.019517217851536</v>
      </c>
      <c r="P1595">
        <f t="shared" si="198"/>
        <v>383.3773853979099</v>
      </c>
      <c r="Q1595">
        <f t="shared" si="199"/>
        <v>5586.2377065000037</v>
      </c>
    </row>
    <row r="1596" spans="3:17">
      <c r="C1596">
        <v>80</v>
      </c>
      <c r="D1596">
        <v>50</v>
      </c>
      <c r="E1596">
        <f t="shared" si="192"/>
        <v>0.29364200000000001</v>
      </c>
      <c r="F1596">
        <v>0.1923</v>
      </c>
      <c r="G1596">
        <v>163</v>
      </c>
      <c r="H1596">
        <v>102.3</v>
      </c>
      <c r="I1596">
        <v>93</v>
      </c>
      <c r="J1596">
        <v>146</v>
      </c>
      <c r="K1596">
        <f t="shared" si="193"/>
        <v>9.2999999999999972</v>
      </c>
      <c r="L1596">
        <f t="shared" si="194"/>
        <v>17</v>
      </c>
      <c r="M1596">
        <f t="shared" si="195"/>
        <v>11418.589239779998</v>
      </c>
      <c r="N1596">
        <f t="shared" si="196"/>
        <v>13669.08783</v>
      </c>
      <c r="O1596">
        <f t="shared" si="197"/>
        <v>16.343089763535179</v>
      </c>
      <c r="P1596">
        <f t="shared" si="198"/>
        <v>698.67995617678355</v>
      </c>
      <c r="Q1596">
        <f t="shared" si="199"/>
        <v>2250.4985902200024</v>
      </c>
    </row>
    <row r="1597" spans="3:17">
      <c r="C1597">
        <v>80</v>
      </c>
      <c r="D1597">
        <v>50</v>
      </c>
      <c r="E1597">
        <f t="shared" si="192"/>
        <v>0.29364200000000001</v>
      </c>
      <c r="F1597">
        <v>0.1923</v>
      </c>
      <c r="G1597">
        <v>163.1</v>
      </c>
      <c r="H1597">
        <v>100.8</v>
      </c>
      <c r="I1597">
        <v>92.9</v>
      </c>
      <c r="J1597">
        <v>143.30000000000001</v>
      </c>
      <c r="K1597">
        <f t="shared" si="193"/>
        <v>7.8999999999999915</v>
      </c>
      <c r="L1597">
        <f t="shared" si="194"/>
        <v>19.799999999999983</v>
      </c>
      <c r="M1597">
        <f t="shared" si="195"/>
        <v>9699.6618273399909</v>
      </c>
      <c r="N1597">
        <f t="shared" si="196"/>
        <v>15920.467001999987</v>
      </c>
      <c r="O1597">
        <f t="shared" si="197"/>
        <v>23.712537013792115</v>
      </c>
      <c r="P1597">
        <f t="shared" si="198"/>
        <v>409.05204793980067</v>
      </c>
      <c r="Q1597">
        <f t="shared" si="199"/>
        <v>6220.8051746599958</v>
      </c>
    </row>
    <row r="1598" spans="3:17">
      <c r="C1598">
        <v>80</v>
      </c>
      <c r="D1598">
        <v>50</v>
      </c>
      <c r="E1598">
        <f t="shared" si="192"/>
        <v>0.29364200000000001</v>
      </c>
      <c r="F1598">
        <v>0.1923</v>
      </c>
      <c r="G1598">
        <v>163.9</v>
      </c>
      <c r="H1598">
        <v>100.6</v>
      </c>
      <c r="I1598">
        <v>92.1</v>
      </c>
      <c r="J1598">
        <v>143.30000000000001</v>
      </c>
      <c r="K1598">
        <f t="shared" si="193"/>
        <v>8.5</v>
      </c>
      <c r="L1598">
        <f t="shared" si="194"/>
        <v>20.599999999999994</v>
      </c>
      <c r="M1598">
        <f t="shared" si="195"/>
        <v>10436.345004100001</v>
      </c>
      <c r="N1598">
        <f t="shared" si="196"/>
        <v>16563.718193999997</v>
      </c>
      <c r="O1598">
        <f t="shared" si="197"/>
        <v>23.283310194983208</v>
      </c>
      <c r="P1598">
        <f t="shared" si="198"/>
        <v>448.23287224634805</v>
      </c>
      <c r="Q1598">
        <f t="shared" si="199"/>
        <v>6127.3731898999959</v>
      </c>
    </row>
    <row r="1599" spans="3:17">
      <c r="C1599">
        <v>80</v>
      </c>
      <c r="D1599">
        <v>50</v>
      </c>
      <c r="E1599">
        <f t="shared" si="192"/>
        <v>0.29364200000000001</v>
      </c>
      <c r="F1599">
        <v>0.1923</v>
      </c>
      <c r="G1599">
        <v>164.4</v>
      </c>
      <c r="H1599">
        <v>99.8</v>
      </c>
      <c r="I1599">
        <v>92.4</v>
      </c>
      <c r="J1599">
        <v>144.80000000000001</v>
      </c>
      <c r="K1599">
        <f t="shared" si="193"/>
        <v>7.3999999999999915</v>
      </c>
      <c r="L1599">
        <f t="shared" si="194"/>
        <v>19.599999999999994</v>
      </c>
      <c r="M1599">
        <f t="shared" si="195"/>
        <v>9085.7591800399914</v>
      </c>
      <c r="N1599">
        <f t="shared" si="196"/>
        <v>15759.654203999997</v>
      </c>
      <c r="O1599">
        <f t="shared" si="197"/>
        <v>25.957246371860236</v>
      </c>
      <c r="P1599">
        <f t="shared" si="198"/>
        <v>350.02785156324177</v>
      </c>
      <c r="Q1599">
        <f t="shared" si="199"/>
        <v>6673.8950239600053</v>
      </c>
    </row>
    <row r="1600" spans="3:17">
      <c r="C1600">
        <v>80</v>
      </c>
      <c r="D1600">
        <v>50</v>
      </c>
      <c r="E1600">
        <f t="shared" si="192"/>
        <v>0.29364200000000001</v>
      </c>
      <c r="F1600">
        <v>0.1923</v>
      </c>
      <c r="G1600">
        <v>162.9</v>
      </c>
      <c r="H1600">
        <v>101.5</v>
      </c>
      <c r="I1600">
        <v>92.3</v>
      </c>
      <c r="J1600">
        <v>143.6</v>
      </c>
      <c r="K1600">
        <f t="shared" si="193"/>
        <v>9.2000000000000028</v>
      </c>
      <c r="L1600">
        <f t="shared" si="194"/>
        <v>19.300000000000011</v>
      </c>
      <c r="M1600">
        <f t="shared" si="195"/>
        <v>11295.808710320005</v>
      </c>
      <c r="N1600">
        <f t="shared" si="196"/>
        <v>15518.435007000011</v>
      </c>
      <c r="O1600">
        <f t="shared" si="197"/>
        <v>19.536448292145575</v>
      </c>
      <c r="P1600">
        <f t="shared" si="198"/>
        <v>578.19151881672201</v>
      </c>
      <c r="Q1600">
        <f t="shared" si="199"/>
        <v>4222.6262966800059</v>
      </c>
    </row>
    <row r="1601" spans="3:17">
      <c r="C1601">
        <v>80</v>
      </c>
      <c r="D1601">
        <v>50</v>
      </c>
      <c r="E1601">
        <f t="shared" si="192"/>
        <v>0.29364200000000001</v>
      </c>
      <c r="F1601">
        <v>0.1923</v>
      </c>
      <c r="G1601">
        <v>166.4</v>
      </c>
      <c r="H1601">
        <v>104.5</v>
      </c>
      <c r="I1601">
        <v>96.4</v>
      </c>
      <c r="J1601">
        <v>147.1</v>
      </c>
      <c r="K1601">
        <f t="shared" si="193"/>
        <v>8.0999999999999943</v>
      </c>
      <c r="L1601">
        <f t="shared" si="194"/>
        <v>19.300000000000011</v>
      </c>
      <c r="M1601">
        <f t="shared" si="195"/>
        <v>9945.2228862599932</v>
      </c>
      <c r="N1601">
        <f t="shared" si="196"/>
        <v>15518.435007000011</v>
      </c>
      <c r="O1601">
        <f t="shared" si="197"/>
        <v>22.551501493357168</v>
      </c>
      <c r="P1601">
        <f t="shared" si="198"/>
        <v>441.00047569734926</v>
      </c>
      <c r="Q1601">
        <f t="shared" si="199"/>
        <v>5573.2121207400178</v>
      </c>
    </row>
    <row r="1602" spans="3:17">
      <c r="C1602">
        <v>80</v>
      </c>
      <c r="D1602">
        <v>50</v>
      </c>
      <c r="E1602">
        <f t="shared" si="192"/>
        <v>0.29364200000000001</v>
      </c>
      <c r="F1602">
        <v>0.1923</v>
      </c>
      <c r="G1602">
        <v>166.1</v>
      </c>
      <c r="H1602">
        <v>103</v>
      </c>
      <c r="I1602">
        <v>95.3</v>
      </c>
      <c r="J1602">
        <v>148.19999999999999</v>
      </c>
      <c r="K1602">
        <f t="shared" si="193"/>
        <v>7.7000000000000028</v>
      </c>
      <c r="L1602">
        <f t="shared" si="194"/>
        <v>17.900000000000006</v>
      </c>
      <c r="M1602">
        <f t="shared" si="195"/>
        <v>9454.1007684200049</v>
      </c>
      <c r="N1602">
        <f t="shared" si="196"/>
        <v>14392.745421000007</v>
      </c>
      <c r="O1602">
        <f t="shared" si="197"/>
        <v>22.729201576469457</v>
      </c>
      <c r="P1602">
        <f t="shared" si="198"/>
        <v>415.94513281132674</v>
      </c>
      <c r="Q1602">
        <f t="shared" si="199"/>
        <v>4938.644652580002</v>
      </c>
    </row>
    <row r="1603" spans="3:17">
      <c r="C1603">
        <v>80</v>
      </c>
      <c r="D1603">
        <v>50</v>
      </c>
      <c r="E1603">
        <f t="shared" ref="E1603:E1666" si="200" xml:space="preserve"> (5.7214*C1603 - 164.07)/1000</f>
        <v>0.29364200000000001</v>
      </c>
      <c r="F1603">
        <v>0.1923</v>
      </c>
      <c r="G1603">
        <v>166</v>
      </c>
      <c r="H1603">
        <v>102.8</v>
      </c>
      <c r="I1603">
        <v>93.3</v>
      </c>
      <c r="J1603">
        <v>146.6</v>
      </c>
      <c r="K1603">
        <f t="shared" ref="K1603:K1666" si="201" xml:space="preserve"> H1603 - I1603</f>
        <v>9.5</v>
      </c>
      <c r="L1603">
        <f t="shared" ref="L1603:L1666" si="202" xml:space="preserve"> G1603 - J1603</f>
        <v>19.400000000000006</v>
      </c>
      <c r="M1603">
        <f t="shared" ref="M1603:M1666" si="203" xml:space="preserve"> 4181.3*K1603*E1603</f>
        <v>11664.1502987</v>
      </c>
      <c r="N1603">
        <f t="shared" ref="N1603:N1666" si="204">4181.3*L1603*F1603</f>
        <v>15598.841406000005</v>
      </c>
      <c r="O1603">
        <f t="shared" ref="O1603:O1666" si="205" xml:space="preserve"> ( (G1603 - H1603) - (J1603-I1603))/(LN( (G1603-I1603)/(J1603-H1603)))</f>
        <v>19.537896494312903</v>
      </c>
      <c r="P1603">
        <f t="shared" ref="P1603:P1666" si="206" xml:space="preserve"> M1603/O1603</f>
        <v>597.00133543522475</v>
      </c>
      <c r="Q1603">
        <f t="shared" ref="Q1603:Q1666" si="207" xml:space="preserve"> N1603 - M1603</f>
        <v>3934.6911073000047</v>
      </c>
    </row>
    <row r="1604" spans="3:17">
      <c r="C1604">
        <v>80</v>
      </c>
      <c r="D1604">
        <v>50</v>
      </c>
      <c r="E1604">
        <f t="shared" si="200"/>
        <v>0.29364200000000001</v>
      </c>
      <c r="F1604">
        <v>0.1923</v>
      </c>
      <c r="G1604">
        <v>164.5</v>
      </c>
      <c r="H1604">
        <v>101.9</v>
      </c>
      <c r="I1604">
        <v>94.2</v>
      </c>
      <c r="J1604">
        <v>145.1</v>
      </c>
      <c r="K1604">
        <f t="shared" si="201"/>
        <v>7.7000000000000028</v>
      </c>
      <c r="L1604">
        <f t="shared" si="202"/>
        <v>19.400000000000006</v>
      </c>
      <c r="M1604">
        <f t="shared" si="203"/>
        <v>9454.1007684200049</v>
      </c>
      <c r="N1604">
        <f t="shared" si="204"/>
        <v>15598.841406000005</v>
      </c>
      <c r="O1604">
        <f t="shared" si="205"/>
        <v>24.028030061535819</v>
      </c>
      <c r="P1604">
        <f t="shared" si="206"/>
        <v>393.46133429199313</v>
      </c>
      <c r="Q1604">
        <f t="shared" si="207"/>
        <v>6144.7406375800001</v>
      </c>
    </row>
    <row r="1605" spans="3:17">
      <c r="C1605">
        <v>80</v>
      </c>
      <c r="D1605">
        <v>50</v>
      </c>
      <c r="E1605">
        <f t="shared" si="200"/>
        <v>0.29364200000000001</v>
      </c>
      <c r="F1605">
        <v>0.1923</v>
      </c>
      <c r="G1605">
        <v>167.7</v>
      </c>
      <c r="H1605">
        <v>102.5</v>
      </c>
      <c r="I1605">
        <v>93.8</v>
      </c>
      <c r="J1605">
        <v>147.1</v>
      </c>
      <c r="K1605">
        <f t="shared" si="201"/>
        <v>8.7000000000000028</v>
      </c>
      <c r="L1605">
        <f t="shared" si="202"/>
        <v>20.599999999999994</v>
      </c>
      <c r="M1605">
        <f t="shared" si="203"/>
        <v>10681.906063020004</v>
      </c>
      <c r="N1605">
        <f t="shared" si="204"/>
        <v>16563.718193999997</v>
      </c>
      <c r="O1605">
        <f t="shared" si="205"/>
        <v>23.565337830323482</v>
      </c>
      <c r="P1605">
        <f t="shared" si="206"/>
        <v>453.28889999084612</v>
      </c>
      <c r="Q1605">
        <f t="shared" si="207"/>
        <v>5881.8121309799935</v>
      </c>
    </row>
    <row r="1606" spans="3:17">
      <c r="C1606">
        <v>80</v>
      </c>
      <c r="D1606">
        <v>50</v>
      </c>
      <c r="E1606">
        <f t="shared" si="200"/>
        <v>0.29364200000000001</v>
      </c>
      <c r="F1606">
        <v>0.1923</v>
      </c>
      <c r="G1606">
        <v>165.5</v>
      </c>
      <c r="H1606">
        <v>102.1</v>
      </c>
      <c r="I1606">
        <v>93.2</v>
      </c>
      <c r="J1606">
        <v>146.6</v>
      </c>
      <c r="K1606">
        <f t="shared" si="201"/>
        <v>8.8999999999999915</v>
      </c>
      <c r="L1606">
        <f t="shared" si="202"/>
        <v>18.900000000000006</v>
      </c>
      <c r="M1606">
        <f t="shared" si="203"/>
        <v>10927.46712193999</v>
      </c>
      <c r="N1606">
        <f t="shared" si="204"/>
        <v>15196.809411000004</v>
      </c>
      <c r="O1606">
        <f t="shared" si="205"/>
        <v>20.604327395332472</v>
      </c>
      <c r="P1606">
        <f t="shared" si="206"/>
        <v>530.34815998970214</v>
      </c>
      <c r="Q1606">
        <f t="shared" si="207"/>
        <v>4269.3422890600141</v>
      </c>
    </row>
    <row r="1607" spans="3:17">
      <c r="C1607">
        <v>80</v>
      </c>
      <c r="D1607">
        <v>50</v>
      </c>
      <c r="E1607">
        <f t="shared" si="200"/>
        <v>0.29364200000000001</v>
      </c>
      <c r="F1607">
        <v>0.1923</v>
      </c>
      <c r="G1607">
        <v>165.5</v>
      </c>
      <c r="H1607">
        <v>103</v>
      </c>
      <c r="I1607">
        <v>95.3</v>
      </c>
      <c r="J1607">
        <v>149.9</v>
      </c>
      <c r="K1607">
        <f t="shared" si="201"/>
        <v>7.7000000000000028</v>
      </c>
      <c r="L1607">
        <f t="shared" si="202"/>
        <v>15.599999999999994</v>
      </c>
      <c r="M1607">
        <f t="shared" si="203"/>
        <v>9454.1007684200049</v>
      </c>
      <c r="N1607">
        <f t="shared" si="204"/>
        <v>12543.398243999996</v>
      </c>
      <c r="O1607">
        <f t="shared" si="205"/>
        <v>19.586907869392952</v>
      </c>
      <c r="P1607">
        <f t="shared" si="206"/>
        <v>482.67449009617519</v>
      </c>
      <c r="Q1607">
        <f t="shared" si="207"/>
        <v>3089.2974755799914</v>
      </c>
    </row>
    <row r="1608" spans="3:17">
      <c r="C1608">
        <v>80</v>
      </c>
      <c r="D1608">
        <v>50</v>
      </c>
      <c r="E1608">
        <f t="shared" si="200"/>
        <v>0.29364200000000001</v>
      </c>
      <c r="F1608">
        <v>0.1923</v>
      </c>
      <c r="G1608">
        <v>166.4</v>
      </c>
      <c r="H1608">
        <v>102.2</v>
      </c>
      <c r="I1608">
        <v>93.1</v>
      </c>
      <c r="J1608">
        <v>145</v>
      </c>
      <c r="K1608">
        <f t="shared" si="201"/>
        <v>9.1000000000000085</v>
      </c>
      <c r="L1608">
        <f t="shared" si="202"/>
        <v>21.400000000000006</v>
      </c>
      <c r="M1608">
        <f t="shared" si="203"/>
        <v>11173.028180860012</v>
      </c>
      <c r="N1608">
        <f t="shared" si="204"/>
        <v>17206.969386000004</v>
      </c>
      <c r="O1608">
        <f t="shared" si="205"/>
        <v>22.861497160177453</v>
      </c>
      <c r="P1608">
        <f t="shared" si="206"/>
        <v>488.72688007163242</v>
      </c>
      <c r="Q1608">
        <f t="shared" si="207"/>
        <v>6033.9412051399922</v>
      </c>
    </row>
    <row r="1609" spans="3:17">
      <c r="C1609">
        <v>80</v>
      </c>
      <c r="D1609">
        <v>50</v>
      </c>
      <c r="E1609">
        <f t="shared" si="200"/>
        <v>0.29364200000000001</v>
      </c>
      <c r="F1609">
        <v>0.1923</v>
      </c>
      <c r="G1609">
        <v>168</v>
      </c>
      <c r="H1609">
        <v>103.2</v>
      </c>
      <c r="I1609">
        <v>94.8</v>
      </c>
      <c r="J1609">
        <v>146.6</v>
      </c>
      <c r="K1609">
        <f t="shared" si="201"/>
        <v>8.4000000000000057</v>
      </c>
      <c r="L1609">
        <f t="shared" si="202"/>
        <v>21.400000000000006</v>
      </c>
      <c r="M1609">
        <f t="shared" si="203"/>
        <v>10313.564474640008</v>
      </c>
      <c r="N1609">
        <f t="shared" si="204"/>
        <v>17206.969386000004</v>
      </c>
      <c r="O1609">
        <f t="shared" si="205"/>
        <v>24.869150968829665</v>
      </c>
      <c r="P1609">
        <f t="shared" si="206"/>
        <v>414.7131716545835</v>
      </c>
      <c r="Q1609">
        <f t="shared" si="207"/>
        <v>6893.4049113599958</v>
      </c>
    </row>
    <row r="1610" spans="3:17">
      <c r="C1610">
        <v>80</v>
      </c>
      <c r="D1610">
        <v>50</v>
      </c>
      <c r="E1610">
        <f t="shared" si="200"/>
        <v>0.29364200000000001</v>
      </c>
      <c r="F1610">
        <v>0.1923</v>
      </c>
      <c r="G1610">
        <v>167.4</v>
      </c>
      <c r="H1610">
        <v>103.6</v>
      </c>
      <c r="I1610">
        <v>94.5</v>
      </c>
      <c r="J1610">
        <v>146.69999999999999</v>
      </c>
      <c r="K1610">
        <f t="shared" si="201"/>
        <v>9.0999999999999943</v>
      </c>
      <c r="L1610">
        <f t="shared" si="202"/>
        <v>20.700000000000017</v>
      </c>
      <c r="M1610">
        <f t="shared" si="203"/>
        <v>11173.028180859994</v>
      </c>
      <c r="N1610">
        <f t="shared" si="204"/>
        <v>16644.124593000015</v>
      </c>
      <c r="O1610">
        <f t="shared" si="205"/>
        <v>22.071458016083145</v>
      </c>
      <c r="P1610">
        <f t="shared" si="206"/>
        <v>506.22066619787302</v>
      </c>
      <c r="Q1610">
        <f t="shared" si="207"/>
        <v>5471.0964121400211</v>
      </c>
    </row>
    <row r="1611" spans="3:17">
      <c r="C1611">
        <v>80</v>
      </c>
      <c r="D1611">
        <v>50</v>
      </c>
      <c r="E1611">
        <f t="shared" si="200"/>
        <v>0.29364200000000001</v>
      </c>
      <c r="F1611">
        <v>0.1923</v>
      </c>
      <c r="G1611">
        <v>166.8</v>
      </c>
      <c r="H1611">
        <v>104</v>
      </c>
      <c r="I1611">
        <v>93</v>
      </c>
      <c r="J1611">
        <v>145.9</v>
      </c>
      <c r="K1611">
        <f t="shared" si="201"/>
        <v>11</v>
      </c>
      <c r="L1611">
        <f t="shared" si="202"/>
        <v>20.900000000000006</v>
      </c>
      <c r="M1611">
        <f t="shared" si="203"/>
        <v>13505.858240600002</v>
      </c>
      <c r="N1611">
        <f t="shared" si="204"/>
        <v>16804.937391000007</v>
      </c>
      <c r="O1611">
        <f t="shared" si="205"/>
        <v>17.48891338585722</v>
      </c>
      <c r="P1611">
        <f t="shared" si="206"/>
        <v>772.25256610406689</v>
      </c>
      <c r="Q1611">
        <f t="shared" si="207"/>
        <v>3299.0791504000044</v>
      </c>
    </row>
    <row r="1612" spans="3:17">
      <c r="C1612">
        <v>80</v>
      </c>
      <c r="D1612">
        <v>50</v>
      </c>
      <c r="E1612">
        <f t="shared" si="200"/>
        <v>0.29364200000000001</v>
      </c>
      <c r="F1612">
        <v>0.1923</v>
      </c>
      <c r="G1612">
        <v>162.9</v>
      </c>
      <c r="H1612">
        <v>99.1</v>
      </c>
      <c r="I1612">
        <v>91.3</v>
      </c>
      <c r="J1612">
        <v>142.9</v>
      </c>
      <c r="K1612">
        <f t="shared" si="201"/>
        <v>7.7999999999999972</v>
      </c>
      <c r="L1612">
        <f t="shared" si="202"/>
        <v>20</v>
      </c>
      <c r="M1612">
        <f t="shared" si="203"/>
        <v>9576.8812978799979</v>
      </c>
      <c r="N1612">
        <f t="shared" si="204"/>
        <v>16081.2798</v>
      </c>
      <c r="O1612">
        <f t="shared" si="205"/>
        <v>24.823930343550579</v>
      </c>
      <c r="P1612">
        <f t="shared" si="206"/>
        <v>385.79230465687056</v>
      </c>
      <c r="Q1612">
        <f t="shared" si="207"/>
        <v>6504.3985021200024</v>
      </c>
    </row>
    <row r="1613" spans="3:17">
      <c r="C1613">
        <v>80</v>
      </c>
      <c r="D1613">
        <v>50</v>
      </c>
      <c r="E1613">
        <f t="shared" si="200"/>
        <v>0.29364200000000001</v>
      </c>
      <c r="F1613">
        <v>0.1923</v>
      </c>
      <c r="G1613">
        <v>162.69999999999999</v>
      </c>
      <c r="H1613">
        <v>99.1</v>
      </c>
      <c r="I1613">
        <v>90.9</v>
      </c>
      <c r="J1613">
        <v>145.19999999999999</v>
      </c>
      <c r="K1613">
        <f t="shared" si="201"/>
        <v>8.1999999999999886</v>
      </c>
      <c r="L1613">
        <f t="shared" si="202"/>
        <v>17.5</v>
      </c>
      <c r="M1613">
        <f t="shared" si="203"/>
        <v>10068.003415719986</v>
      </c>
      <c r="N1613">
        <f t="shared" si="204"/>
        <v>14071.119825</v>
      </c>
      <c r="O1613">
        <f t="shared" si="205"/>
        <v>20.989839006078331</v>
      </c>
      <c r="P1613">
        <f t="shared" si="206"/>
        <v>479.66082125758322</v>
      </c>
      <c r="Q1613">
        <f t="shared" si="207"/>
        <v>4003.1164092800136</v>
      </c>
    </row>
    <row r="1614" spans="3:17">
      <c r="C1614">
        <v>80</v>
      </c>
      <c r="D1614">
        <v>50</v>
      </c>
      <c r="E1614">
        <f t="shared" si="200"/>
        <v>0.29364200000000001</v>
      </c>
      <c r="F1614">
        <v>0.1923</v>
      </c>
      <c r="G1614">
        <v>163</v>
      </c>
      <c r="H1614">
        <v>99.2</v>
      </c>
      <c r="I1614">
        <v>92.3</v>
      </c>
      <c r="J1614">
        <v>145</v>
      </c>
      <c r="K1614">
        <f t="shared" si="201"/>
        <v>6.9000000000000057</v>
      </c>
      <c r="L1614">
        <f t="shared" si="202"/>
        <v>18</v>
      </c>
      <c r="M1614">
        <f t="shared" si="203"/>
        <v>8471.8565327400083</v>
      </c>
      <c r="N1614">
        <f t="shared" si="204"/>
        <v>14473.151820000001</v>
      </c>
      <c r="O1614">
        <f t="shared" si="205"/>
        <v>25.566524129295239</v>
      </c>
      <c r="P1614">
        <f t="shared" si="206"/>
        <v>331.36520591911773</v>
      </c>
      <c r="Q1614">
        <f t="shared" si="207"/>
        <v>6001.2952872599926</v>
      </c>
    </row>
    <row r="1615" spans="3:17">
      <c r="C1615">
        <v>80</v>
      </c>
      <c r="D1615">
        <v>50</v>
      </c>
      <c r="E1615">
        <f t="shared" si="200"/>
        <v>0.29364200000000001</v>
      </c>
      <c r="F1615">
        <v>0.1923</v>
      </c>
      <c r="G1615">
        <v>162.6</v>
      </c>
      <c r="H1615">
        <v>99.9</v>
      </c>
      <c r="I1615">
        <v>91.4</v>
      </c>
      <c r="J1615">
        <v>145.5</v>
      </c>
      <c r="K1615">
        <f t="shared" si="201"/>
        <v>8.5</v>
      </c>
      <c r="L1615">
        <f t="shared" si="202"/>
        <v>17.099999999999994</v>
      </c>
      <c r="M1615">
        <f t="shared" si="203"/>
        <v>10436.345004100001</v>
      </c>
      <c r="N1615">
        <f t="shared" si="204"/>
        <v>13749.494228999996</v>
      </c>
      <c r="O1615">
        <f t="shared" si="205"/>
        <v>19.300465754747254</v>
      </c>
      <c r="P1615">
        <f t="shared" si="206"/>
        <v>540.73021535933754</v>
      </c>
      <c r="Q1615">
        <f t="shared" si="207"/>
        <v>3313.1492248999948</v>
      </c>
    </row>
    <row r="1616" spans="3:17">
      <c r="C1616">
        <v>80</v>
      </c>
      <c r="D1616">
        <v>50</v>
      </c>
      <c r="E1616">
        <f t="shared" si="200"/>
        <v>0.29364200000000001</v>
      </c>
      <c r="F1616">
        <v>0.1923</v>
      </c>
      <c r="G1616">
        <v>165.2</v>
      </c>
      <c r="H1616">
        <v>100.6</v>
      </c>
      <c r="I1616">
        <v>90.1</v>
      </c>
      <c r="J1616">
        <v>143.6</v>
      </c>
      <c r="K1616">
        <f t="shared" si="201"/>
        <v>10.5</v>
      </c>
      <c r="L1616">
        <f t="shared" si="202"/>
        <v>21.599999999999994</v>
      </c>
      <c r="M1616">
        <f t="shared" si="203"/>
        <v>12891.955593300001</v>
      </c>
      <c r="N1616">
        <f t="shared" si="204"/>
        <v>17367.782183999996</v>
      </c>
      <c r="O1616">
        <f t="shared" si="205"/>
        <v>19.906013378488449</v>
      </c>
      <c r="P1616">
        <f t="shared" si="206"/>
        <v>647.64126036566256</v>
      </c>
      <c r="Q1616">
        <f t="shared" si="207"/>
        <v>4475.826590699995</v>
      </c>
    </row>
    <row r="1617" spans="3:17">
      <c r="C1617">
        <v>80</v>
      </c>
      <c r="D1617">
        <v>50</v>
      </c>
      <c r="E1617">
        <f t="shared" si="200"/>
        <v>0.29364200000000001</v>
      </c>
      <c r="F1617">
        <v>0.1923</v>
      </c>
      <c r="G1617">
        <v>163</v>
      </c>
      <c r="H1617">
        <v>100.5</v>
      </c>
      <c r="I1617">
        <v>92.3</v>
      </c>
      <c r="J1617">
        <v>142.19999999999999</v>
      </c>
      <c r="K1617">
        <f t="shared" si="201"/>
        <v>8.2000000000000028</v>
      </c>
      <c r="L1617">
        <f t="shared" si="202"/>
        <v>20.800000000000011</v>
      </c>
      <c r="M1617">
        <f t="shared" si="203"/>
        <v>10068.003415720004</v>
      </c>
      <c r="N1617">
        <f t="shared" si="204"/>
        <v>16724.530992000011</v>
      </c>
      <c r="O1617">
        <f t="shared" si="205"/>
        <v>23.86614754802984</v>
      </c>
      <c r="P1617">
        <f t="shared" si="206"/>
        <v>421.85289416561585</v>
      </c>
      <c r="Q1617">
        <f t="shared" si="207"/>
        <v>6656.5275762800065</v>
      </c>
    </row>
    <row r="1618" spans="3:17">
      <c r="C1618">
        <v>80</v>
      </c>
      <c r="D1618">
        <v>50</v>
      </c>
      <c r="E1618">
        <f t="shared" si="200"/>
        <v>0.29364200000000001</v>
      </c>
      <c r="F1618">
        <v>0.1923</v>
      </c>
      <c r="G1618">
        <v>164.6</v>
      </c>
      <c r="H1618">
        <v>98.2</v>
      </c>
      <c r="I1618">
        <v>91.3</v>
      </c>
      <c r="J1618">
        <v>146.1</v>
      </c>
      <c r="K1618">
        <f t="shared" si="201"/>
        <v>6.9000000000000057</v>
      </c>
      <c r="L1618">
        <f t="shared" si="202"/>
        <v>18.5</v>
      </c>
      <c r="M1618">
        <f t="shared" si="203"/>
        <v>8471.8565327400083</v>
      </c>
      <c r="N1618">
        <f t="shared" si="204"/>
        <v>14875.183815</v>
      </c>
      <c r="O1618">
        <f t="shared" si="205"/>
        <v>27.265562296913338</v>
      </c>
      <c r="P1618">
        <f t="shared" si="206"/>
        <v>310.71636962715729</v>
      </c>
      <c r="Q1618">
        <f t="shared" si="207"/>
        <v>6403.327282259992</v>
      </c>
    </row>
    <row r="1619" spans="3:17">
      <c r="C1619">
        <v>80</v>
      </c>
      <c r="D1619">
        <v>50</v>
      </c>
      <c r="E1619">
        <f t="shared" si="200"/>
        <v>0.29364200000000001</v>
      </c>
      <c r="F1619">
        <v>0.1923</v>
      </c>
      <c r="G1619">
        <v>162.80000000000001</v>
      </c>
      <c r="H1619">
        <v>99.6</v>
      </c>
      <c r="I1619">
        <v>90.5</v>
      </c>
      <c r="J1619">
        <v>145.69999999999999</v>
      </c>
      <c r="K1619">
        <f t="shared" si="201"/>
        <v>9.0999999999999943</v>
      </c>
      <c r="L1619">
        <f t="shared" si="202"/>
        <v>17.100000000000023</v>
      </c>
      <c r="M1619">
        <f t="shared" si="203"/>
        <v>11173.028180859994</v>
      </c>
      <c r="N1619">
        <f t="shared" si="204"/>
        <v>13749.494229000018</v>
      </c>
      <c r="O1619">
        <f t="shared" si="205"/>
        <v>17.777336142838422</v>
      </c>
      <c r="P1619">
        <f t="shared" si="206"/>
        <v>628.49844831004305</v>
      </c>
      <c r="Q1619">
        <f t="shared" si="207"/>
        <v>2576.4660481400242</v>
      </c>
    </row>
    <row r="1620" spans="3:17">
      <c r="C1620">
        <v>80</v>
      </c>
      <c r="D1620">
        <v>50</v>
      </c>
      <c r="E1620">
        <f t="shared" si="200"/>
        <v>0.29364200000000001</v>
      </c>
      <c r="F1620">
        <v>0.1923</v>
      </c>
      <c r="G1620">
        <v>163.69999999999999</v>
      </c>
      <c r="H1620">
        <v>99.8</v>
      </c>
      <c r="I1620">
        <v>91.3</v>
      </c>
      <c r="J1620">
        <v>143.69999999999999</v>
      </c>
      <c r="K1620">
        <f t="shared" si="201"/>
        <v>8.5</v>
      </c>
      <c r="L1620">
        <f t="shared" si="202"/>
        <v>20</v>
      </c>
      <c r="M1620">
        <f t="shared" si="203"/>
        <v>10436.345004100001</v>
      </c>
      <c r="N1620">
        <f t="shared" si="204"/>
        <v>16081.2798</v>
      </c>
      <c r="O1620">
        <f t="shared" si="205"/>
        <v>22.986576790313944</v>
      </c>
      <c r="P1620">
        <f t="shared" si="206"/>
        <v>454.01910424947033</v>
      </c>
      <c r="Q1620">
        <f t="shared" si="207"/>
        <v>5644.9347958999988</v>
      </c>
    </row>
    <row r="1621" spans="3:17">
      <c r="C1621">
        <v>80</v>
      </c>
      <c r="D1621">
        <v>50</v>
      </c>
      <c r="E1621">
        <f t="shared" si="200"/>
        <v>0.29364200000000001</v>
      </c>
      <c r="F1621">
        <v>0.1923</v>
      </c>
      <c r="G1621">
        <v>163.4</v>
      </c>
      <c r="H1621">
        <v>100.6</v>
      </c>
      <c r="I1621">
        <v>92.1</v>
      </c>
      <c r="J1621">
        <v>144.30000000000001</v>
      </c>
      <c r="K1621">
        <f t="shared" si="201"/>
        <v>8.5</v>
      </c>
      <c r="L1621">
        <f t="shared" si="202"/>
        <v>19.099999999999994</v>
      </c>
      <c r="M1621">
        <f t="shared" si="203"/>
        <v>10436.345004100001</v>
      </c>
      <c r="N1621">
        <f t="shared" si="204"/>
        <v>15357.622208999994</v>
      </c>
      <c r="O1621">
        <f t="shared" si="205"/>
        <v>21.652616538644761</v>
      </c>
      <c r="P1621">
        <f t="shared" si="206"/>
        <v>481.99001656329216</v>
      </c>
      <c r="Q1621">
        <f t="shared" si="207"/>
        <v>4921.2772048999923</v>
      </c>
    </row>
    <row r="1622" spans="3:17">
      <c r="C1622">
        <v>80</v>
      </c>
      <c r="D1622">
        <v>50</v>
      </c>
      <c r="E1622">
        <f t="shared" si="200"/>
        <v>0.29364200000000001</v>
      </c>
      <c r="F1622">
        <v>0.1923</v>
      </c>
      <c r="G1622">
        <v>164.1</v>
      </c>
      <c r="H1622">
        <v>99.8</v>
      </c>
      <c r="I1622">
        <v>89.8</v>
      </c>
      <c r="J1622">
        <v>143.4</v>
      </c>
      <c r="K1622">
        <f t="shared" si="201"/>
        <v>10</v>
      </c>
      <c r="L1622">
        <f t="shared" si="202"/>
        <v>20.699999999999989</v>
      </c>
      <c r="M1622">
        <f t="shared" si="203"/>
        <v>12278.052946</v>
      </c>
      <c r="N1622">
        <f t="shared" si="204"/>
        <v>16644.124592999993</v>
      </c>
      <c r="O1622">
        <f t="shared" si="205"/>
        <v>20.073020720470524</v>
      </c>
      <c r="P1622">
        <f t="shared" si="206"/>
        <v>611.66942021231546</v>
      </c>
      <c r="Q1622">
        <f t="shared" si="207"/>
        <v>4366.0716469999934</v>
      </c>
    </row>
    <row r="1623" spans="3:17">
      <c r="C1623">
        <v>80</v>
      </c>
      <c r="D1623">
        <v>50</v>
      </c>
      <c r="E1623">
        <f t="shared" si="200"/>
        <v>0.29364200000000001</v>
      </c>
      <c r="F1623">
        <v>0.1923</v>
      </c>
      <c r="G1623">
        <v>164.1</v>
      </c>
      <c r="H1623">
        <v>100.7</v>
      </c>
      <c r="I1623">
        <v>92.5</v>
      </c>
      <c r="J1623">
        <v>144.6</v>
      </c>
      <c r="K1623">
        <f t="shared" si="201"/>
        <v>8.2000000000000028</v>
      </c>
      <c r="L1623">
        <f t="shared" si="202"/>
        <v>19.5</v>
      </c>
      <c r="M1623">
        <f t="shared" si="203"/>
        <v>10068.003415720004</v>
      </c>
      <c r="N1623">
        <f t="shared" si="204"/>
        <v>15679.247805000001</v>
      </c>
      <c r="O1623">
        <f t="shared" si="205"/>
        <v>23.099845834583924</v>
      </c>
      <c r="P1623">
        <f t="shared" si="206"/>
        <v>435.84721247995071</v>
      </c>
      <c r="Q1623">
        <f t="shared" si="207"/>
        <v>5611.2443892799965</v>
      </c>
    </row>
    <row r="1624" spans="3:17">
      <c r="C1624">
        <v>80</v>
      </c>
      <c r="D1624">
        <v>50</v>
      </c>
      <c r="E1624">
        <f t="shared" si="200"/>
        <v>0.29364200000000001</v>
      </c>
      <c r="F1624">
        <v>0.1923</v>
      </c>
      <c r="G1624">
        <v>164.1</v>
      </c>
      <c r="H1624">
        <v>101</v>
      </c>
      <c r="I1624">
        <v>90.7</v>
      </c>
      <c r="J1624">
        <v>143.4</v>
      </c>
      <c r="K1624">
        <f t="shared" si="201"/>
        <v>10.299999999999997</v>
      </c>
      <c r="L1624">
        <f t="shared" si="202"/>
        <v>20.699999999999989</v>
      </c>
      <c r="M1624">
        <f t="shared" si="203"/>
        <v>12646.394534379999</v>
      </c>
      <c r="N1624">
        <f t="shared" si="204"/>
        <v>16644.124592999993</v>
      </c>
      <c r="O1624">
        <f t="shared" si="205"/>
        <v>18.951280823044279</v>
      </c>
      <c r="P1624">
        <f t="shared" si="206"/>
        <v>667.31080882946458</v>
      </c>
      <c r="Q1624">
        <f t="shared" si="207"/>
        <v>3997.7300586199945</v>
      </c>
    </row>
    <row r="1625" spans="3:17">
      <c r="C1625">
        <v>80</v>
      </c>
      <c r="D1625">
        <v>50</v>
      </c>
      <c r="E1625">
        <f t="shared" si="200"/>
        <v>0.29364200000000001</v>
      </c>
      <c r="F1625">
        <v>0.1923</v>
      </c>
      <c r="G1625">
        <v>162.69999999999999</v>
      </c>
      <c r="H1625">
        <v>100.9</v>
      </c>
      <c r="I1625">
        <v>90.7</v>
      </c>
      <c r="J1625">
        <v>143</v>
      </c>
      <c r="K1625">
        <f t="shared" si="201"/>
        <v>10.200000000000003</v>
      </c>
      <c r="L1625">
        <f t="shared" si="202"/>
        <v>19.699999999999989</v>
      </c>
      <c r="M1625">
        <f t="shared" si="203"/>
        <v>12523.614004920006</v>
      </c>
      <c r="N1625">
        <f t="shared" si="204"/>
        <v>15840.060602999991</v>
      </c>
      <c r="O1625">
        <f t="shared" si="205"/>
        <v>17.703456280429922</v>
      </c>
      <c r="P1625">
        <f t="shared" si="206"/>
        <v>707.41067769710526</v>
      </c>
      <c r="Q1625">
        <f t="shared" si="207"/>
        <v>3316.4465980799851</v>
      </c>
    </row>
    <row r="1626" spans="3:17">
      <c r="C1626">
        <v>80</v>
      </c>
      <c r="D1626">
        <v>50</v>
      </c>
      <c r="E1626">
        <f t="shared" si="200"/>
        <v>0.29364200000000001</v>
      </c>
      <c r="F1626">
        <v>0.1923</v>
      </c>
      <c r="G1626">
        <v>161.6</v>
      </c>
      <c r="H1626">
        <v>99.4</v>
      </c>
      <c r="I1626">
        <v>91.2</v>
      </c>
      <c r="J1626">
        <v>142.80000000000001</v>
      </c>
      <c r="K1626">
        <f t="shared" si="201"/>
        <v>8.2000000000000028</v>
      </c>
      <c r="L1626">
        <f t="shared" si="202"/>
        <v>18.799999999999983</v>
      </c>
      <c r="M1626">
        <f t="shared" si="203"/>
        <v>10068.003415720004</v>
      </c>
      <c r="N1626">
        <f t="shared" si="204"/>
        <v>15116.403011999986</v>
      </c>
      <c r="O1626">
        <f t="shared" si="205"/>
        <v>21.91287753027321</v>
      </c>
      <c r="P1626">
        <f t="shared" si="206"/>
        <v>459.45601629958441</v>
      </c>
      <c r="Q1626">
        <f t="shared" si="207"/>
        <v>5048.3995962799818</v>
      </c>
    </row>
    <row r="1627" spans="3:17">
      <c r="C1627">
        <v>80</v>
      </c>
      <c r="D1627">
        <v>50</v>
      </c>
      <c r="E1627">
        <f t="shared" si="200"/>
        <v>0.29364200000000001</v>
      </c>
      <c r="F1627">
        <v>0.1923</v>
      </c>
      <c r="G1627">
        <v>163.6</v>
      </c>
      <c r="H1627">
        <v>100.6</v>
      </c>
      <c r="I1627">
        <v>91.7</v>
      </c>
      <c r="J1627">
        <v>144.1</v>
      </c>
      <c r="K1627">
        <f t="shared" si="201"/>
        <v>8.8999999999999915</v>
      </c>
      <c r="L1627">
        <f t="shared" si="202"/>
        <v>19.5</v>
      </c>
      <c r="M1627">
        <f t="shared" si="203"/>
        <v>10927.46712193999</v>
      </c>
      <c r="N1627">
        <f t="shared" si="204"/>
        <v>15679.247805000001</v>
      </c>
      <c r="O1627">
        <f t="shared" si="205"/>
        <v>21.093883983671827</v>
      </c>
      <c r="P1627">
        <f t="shared" si="206"/>
        <v>518.03959528736527</v>
      </c>
      <c r="Q1627">
        <f t="shared" si="207"/>
        <v>4751.7806830600111</v>
      </c>
    </row>
    <row r="1628" spans="3:17">
      <c r="C1628">
        <v>80</v>
      </c>
      <c r="D1628">
        <v>50</v>
      </c>
      <c r="E1628">
        <f t="shared" si="200"/>
        <v>0.29364200000000001</v>
      </c>
      <c r="F1628">
        <v>0.1923</v>
      </c>
      <c r="G1628">
        <v>164</v>
      </c>
      <c r="H1628">
        <v>101.4</v>
      </c>
      <c r="I1628">
        <v>89.9</v>
      </c>
      <c r="J1628">
        <v>144.30000000000001</v>
      </c>
      <c r="K1628">
        <f t="shared" si="201"/>
        <v>11.5</v>
      </c>
      <c r="L1628">
        <f t="shared" si="202"/>
        <v>19.699999999999989</v>
      </c>
      <c r="M1628">
        <f t="shared" si="203"/>
        <v>14119.760887900002</v>
      </c>
      <c r="N1628">
        <f t="shared" si="204"/>
        <v>15840.060602999991</v>
      </c>
      <c r="O1628">
        <f t="shared" si="205"/>
        <v>15.003374669687808</v>
      </c>
      <c r="P1628">
        <f t="shared" si="206"/>
        <v>941.1056644760713</v>
      </c>
      <c r="Q1628">
        <f t="shared" si="207"/>
        <v>1720.299715099989</v>
      </c>
    </row>
    <row r="1629" spans="3:17">
      <c r="C1629">
        <v>80</v>
      </c>
      <c r="D1629">
        <v>50</v>
      </c>
      <c r="E1629">
        <f t="shared" si="200"/>
        <v>0.29364200000000001</v>
      </c>
      <c r="F1629">
        <v>0.1923</v>
      </c>
      <c r="G1629">
        <v>164.9</v>
      </c>
      <c r="H1629">
        <v>99.7</v>
      </c>
      <c r="I1629">
        <v>92.8</v>
      </c>
      <c r="J1629">
        <v>144.6</v>
      </c>
      <c r="K1629">
        <f t="shared" si="201"/>
        <v>6.9000000000000057</v>
      </c>
      <c r="L1629">
        <f t="shared" si="202"/>
        <v>20.300000000000011</v>
      </c>
      <c r="M1629">
        <f t="shared" si="203"/>
        <v>8471.8565327400083</v>
      </c>
      <c r="N1629">
        <f t="shared" si="204"/>
        <v>16322.498997000012</v>
      </c>
      <c r="O1629">
        <f t="shared" si="205"/>
        <v>28.292948168350449</v>
      </c>
      <c r="P1629">
        <f t="shared" si="206"/>
        <v>299.43350132090313</v>
      </c>
      <c r="Q1629">
        <f t="shared" si="207"/>
        <v>7850.6424642600032</v>
      </c>
    </row>
    <row r="1630" spans="3:17">
      <c r="C1630">
        <v>80</v>
      </c>
      <c r="D1630">
        <v>50</v>
      </c>
      <c r="E1630">
        <f t="shared" si="200"/>
        <v>0.29364200000000001</v>
      </c>
      <c r="F1630">
        <v>0.1923</v>
      </c>
      <c r="G1630">
        <v>164.4</v>
      </c>
      <c r="H1630">
        <v>97.6</v>
      </c>
      <c r="I1630">
        <v>91.7</v>
      </c>
      <c r="J1630">
        <v>143.19999999999999</v>
      </c>
      <c r="K1630">
        <f t="shared" si="201"/>
        <v>5.8999999999999915</v>
      </c>
      <c r="L1630">
        <f t="shared" si="202"/>
        <v>21.200000000000017</v>
      </c>
      <c r="M1630">
        <f t="shared" si="203"/>
        <v>7244.0512381399903</v>
      </c>
      <c r="N1630">
        <f t="shared" si="204"/>
        <v>17046.156588000013</v>
      </c>
      <c r="O1630">
        <f t="shared" si="205"/>
        <v>32.80209180648685</v>
      </c>
      <c r="P1630">
        <f t="shared" si="206"/>
        <v>220.84113662249513</v>
      </c>
      <c r="Q1630">
        <f t="shared" si="207"/>
        <v>9802.1053498600231</v>
      </c>
    </row>
    <row r="1631" spans="3:17">
      <c r="C1631">
        <v>80</v>
      </c>
      <c r="D1631">
        <v>50</v>
      </c>
      <c r="E1631">
        <f t="shared" si="200"/>
        <v>0.29364200000000001</v>
      </c>
      <c r="F1631">
        <v>0.1923</v>
      </c>
      <c r="G1631">
        <v>162.6</v>
      </c>
      <c r="H1631">
        <v>100.6</v>
      </c>
      <c r="I1631">
        <v>91.5</v>
      </c>
      <c r="J1631">
        <v>144.9</v>
      </c>
      <c r="K1631">
        <f t="shared" si="201"/>
        <v>9.0999999999999943</v>
      </c>
      <c r="L1631">
        <f t="shared" si="202"/>
        <v>17.699999999999989</v>
      </c>
      <c r="M1631">
        <f t="shared" si="203"/>
        <v>11173.028180859994</v>
      </c>
      <c r="N1631">
        <f t="shared" si="204"/>
        <v>14231.93262299999</v>
      </c>
      <c r="O1631">
        <f t="shared" si="205"/>
        <v>18.177872862513883</v>
      </c>
      <c r="P1631">
        <f t="shared" si="206"/>
        <v>614.64992440896822</v>
      </c>
      <c r="Q1631">
        <f t="shared" si="207"/>
        <v>3058.9044421399958</v>
      </c>
    </row>
    <row r="1632" spans="3:17">
      <c r="C1632">
        <v>80</v>
      </c>
      <c r="D1632">
        <v>50</v>
      </c>
      <c r="E1632">
        <f t="shared" si="200"/>
        <v>0.29364200000000001</v>
      </c>
      <c r="F1632">
        <v>0.1923</v>
      </c>
      <c r="G1632">
        <v>163.1</v>
      </c>
      <c r="H1632">
        <v>100.1</v>
      </c>
      <c r="I1632">
        <v>91.3</v>
      </c>
      <c r="J1632">
        <v>143.80000000000001</v>
      </c>
      <c r="K1632">
        <f t="shared" si="201"/>
        <v>8.7999999999999972</v>
      </c>
      <c r="L1632">
        <f t="shared" si="202"/>
        <v>19.299999999999983</v>
      </c>
      <c r="M1632">
        <f t="shared" si="203"/>
        <v>10804.686592479997</v>
      </c>
      <c r="N1632">
        <f t="shared" si="204"/>
        <v>15518.435006999987</v>
      </c>
      <c r="O1632">
        <f t="shared" si="205"/>
        <v>21.146487046690396</v>
      </c>
      <c r="P1632">
        <f t="shared" si="206"/>
        <v>510.94475260234873</v>
      </c>
      <c r="Q1632">
        <f t="shared" si="207"/>
        <v>4713.7484145199905</v>
      </c>
    </row>
    <row r="1633" spans="3:17">
      <c r="C1633">
        <v>80</v>
      </c>
      <c r="D1633">
        <v>50</v>
      </c>
      <c r="E1633">
        <f t="shared" si="200"/>
        <v>0.29364200000000001</v>
      </c>
      <c r="F1633">
        <v>0.1923</v>
      </c>
      <c r="G1633">
        <v>164.1</v>
      </c>
      <c r="H1633">
        <v>100.2</v>
      </c>
      <c r="I1633">
        <v>91.4</v>
      </c>
      <c r="J1633">
        <v>144.5</v>
      </c>
      <c r="K1633">
        <f t="shared" si="201"/>
        <v>8.7999999999999972</v>
      </c>
      <c r="L1633">
        <f t="shared" si="202"/>
        <v>19.599999999999994</v>
      </c>
      <c r="M1633">
        <f t="shared" si="203"/>
        <v>10804.686592479997</v>
      </c>
      <c r="N1633">
        <f t="shared" si="204"/>
        <v>15759.654203999997</v>
      </c>
      <c r="O1633">
        <f t="shared" si="205"/>
        <v>21.802470495977413</v>
      </c>
      <c r="P1633">
        <f t="shared" si="206"/>
        <v>495.5716644347014</v>
      </c>
      <c r="Q1633">
        <f t="shared" si="207"/>
        <v>4954.96761152</v>
      </c>
    </row>
    <row r="1634" spans="3:17">
      <c r="C1634">
        <v>80</v>
      </c>
      <c r="D1634">
        <v>50</v>
      </c>
      <c r="E1634">
        <f t="shared" si="200"/>
        <v>0.29364200000000001</v>
      </c>
      <c r="F1634">
        <v>0.1923</v>
      </c>
      <c r="G1634">
        <v>162.80000000000001</v>
      </c>
      <c r="H1634">
        <v>98.6</v>
      </c>
      <c r="I1634">
        <v>91.4</v>
      </c>
      <c r="J1634">
        <v>144.30000000000001</v>
      </c>
      <c r="K1634">
        <f t="shared" si="201"/>
        <v>7.1999999999999886</v>
      </c>
      <c r="L1634">
        <f t="shared" si="202"/>
        <v>18.5</v>
      </c>
      <c r="M1634">
        <f t="shared" si="203"/>
        <v>8840.1981211199873</v>
      </c>
      <c r="N1634">
        <f t="shared" si="204"/>
        <v>14875.183815</v>
      </c>
      <c r="O1634">
        <f t="shared" si="205"/>
        <v>25.324990706279237</v>
      </c>
      <c r="P1634">
        <f t="shared" si="206"/>
        <v>349.07014275539666</v>
      </c>
      <c r="Q1634">
        <f t="shared" si="207"/>
        <v>6034.9856938800131</v>
      </c>
    </row>
    <row r="1635" spans="3:17">
      <c r="C1635">
        <v>80</v>
      </c>
      <c r="D1635">
        <v>50</v>
      </c>
      <c r="E1635">
        <f t="shared" si="200"/>
        <v>0.29364200000000001</v>
      </c>
      <c r="F1635">
        <v>0.1923</v>
      </c>
      <c r="G1635">
        <v>165.6</v>
      </c>
      <c r="H1635">
        <v>99.5</v>
      </c>
      <c r="I1635">
        <v>92.1</v>
      </c>
      <c r="J1635">
        <v>144.6</v>
      </c>
      <c r="K1635">
        <f t="shared" si="201"/>
        <v>7.4000000000000057</v>
      </c>
      <c r="L1635">
        <f t="shared" si="202"/>
        <v>21</v>
      </c>
      <c r="M1635">
        <f t="shared" si="203"/>
        <v>9085.7591800400078</v>
      </c>
      <c r="N1635">
        <f t="shared" si="204"/>
        <v>16885.343789999999</v>
      </c>
      <c r="O1635">
        <f t="shared" si="205"/>
        <v>27.845847696953637</v>
      </c>
      <c r="P1635">
        <f t="shared" si="206"/>
        <v>326.28775675714115</v>
      </c>
      <c r="Q1635">
        <f t="shared" si="207"/>
        <v>7799.5846099599912</v>
      </c>
    </row>
    <row r="1636" spans="3:17">
      <c r="C1636">
        <v>78</v>
      </c>
      <c r="D1636">
        <v>50</v>
      </c>
      <c r="E1636">
        <f t="shared" si="200"/>
        <v>0.28219920000000004</v>
      </c>
      <c r="F1636">
        <v>0.1923</v>
      </c>
      <c r="G1636">
        <v>164.7</v>
      </c>
      <c r="H1636">
        <v>101.1</v>
      </c>
      <c r="I1636">
        <v>92.9</v>
      </c>
      <c r="J1636">
        <v>146.5</v>
      </c>
      <c r="K1636">
        <f t="shared" si="201"/>
        <v>8.1999999999999886</v>
      </c>
      <c r="L1636">
        <f t="shared" si="202"/>
        <v>18.199999999999989</v>
      </c>
      <c r="M1636">
        <f t="shared" si="203"/>
        <v>9675.6680226719873</v>
      </c>
      <c r="N1636">
        <f t="shared" si="204"/>
        <v>14633.964617999993</v>
      </c>
      <c r="O1636">
        <f t="shared" si="205"/>
        <v>21.816323654136639</v>
      </c>
      <c r="P1636">
        <f t="shared" si="206"/>
        <v>443.50588926275685</v>
      </c>
      <c r="Q1636">
        <f t="shared" si="207"/>
        <v>4958.2965953280054</v>
      </c>
    </row>
    <row r="1637" spans="3:17">
      <c r="C1637">
        <v>73</v>
      </c>
      <c r="D1637">
        <v>50</v>
      </c>
      <c r="E1637">
        <f t="shared" si="200"/>
        <v>0.25359219999999999</v>
      </c>
      <c r="F1637">
        <v>0.1923</v>
      </c>
      <c r="G1637">
        <v>164.2</v>
      </c>
      <c r="H1637">
        <v>101.5</v>
      </c>
      <c r="I1637">
        <v>92</v>
      </c>
      <c r="J1637">
        <v>144.80000000000001</v>
      </c>
      <c r="K1637">
        <f t="shared" si="201"/>
        <v>9.5</v>
      </c>
      <c r="L1637">
        <f t="shared" si="202"/>
        <v>19.399999999999977</v>
      </c>
      <c r="M1637">
        <f t="shared" si="203"/>
        <v>10073.27812567</v>
      </c>
      <c r="N1637">
        <f t="shared" si="204"/>
        <v>15598.841405999983</v>
      </c>
      <c r="O1637">
        <f t="shared" si="205"/>
        <v>19.362886292781006</v>
      </c>
      <c r="P1637">
        <f t="shared" si="206"/>
        <v>520.23639313657407</v>
      </c>
      <c r="Q1637">
        <f t="shared" si="207"/>
        <v>5525.5632803299832</v>
      </c>
    </row>
    <row r="1638" spans="3:17">
      <c r="C1638">
        <v>65</v>
      </c>
      <c r="D1638">
        <v>50</v>
      </c>
      <c r="E1638">
        <f t="shared" si="200"/>
        <v>0.20782100000000003</v>
      </c>
      <c r="F1638">
        <v>0.1923</v>
      </c>
      <c r="G1638">
        <v>165.7</v>
      </c>
      <c r="H1638">
        <v>101.5</v>
      </c>
      <c r="I1638">
        <v>92.1</v>
      </c>
      <c r="J1638">
        <v>146</v>
      </c>
      <c r="K1638">
        <f t="shared" si="201"/>
        <v>9.4000000000000057</v>
      </c>
      <c r="L1638">
        <f t="shared" si="202"/>
        <v>19.699999999999989</v>
      </c>
      <c r="M1638">
        <f t="shared" si="203"/>
        <v>8168.2423046200065</v>
      </c>
      <c r="N1638">
        <f t="shared" si="204"/>
        <v>15840.060602999991</v>
      </c>
      <c r="O1638">
        <f t="shared" si="205"/>
        <v>20.470795033136369</v>
      </c>
      <c r="P1638">
        <f t="shared" si="206"/>
        <v>399.01930000266015</v>
      </c>
      <c r="Q1638">
        <f t="shared" si="207"/>
        <v>7671.8182983799843</v>
      </c>
    </row>
    <row r="1639" spans="3:17">
      <c r="C1639">
        <v>60</v>
      </c>
      <c r="D1639">
        <v>50</v>
      </c>
      <c r="E1639">
        <f t="shared" si="200"/>
        <v>0.17921400000000001</v>
      </c>
      <c r="F1639">
        <v>0.1923</v>
      </c>
      <c r="G1639">
        <v>166.8</v>
      </c>
      <c r="H1639">
        <v>101.5</v>
      </c>
      <c r="I1639">
        <v>91.3</v>
      </c>
      <c r="J1639">
        <v>145.6</v>
      </c>
      <c r="K1639">
        <f t="shared" si="201"/>
        <v>10.200000000000003</v>
      </c>
      <c r="L1639">
        <f t="shared" si="202"/>
        <v>21.200000000000017</v>
      </c>
      <c r="M1639">
        <f t="shared" si="203"/>
        <v>7643.3444816400033</v>
      </c>
      <c r="N1639">
        <f t="shared" si="204"/>
        <v>17046.156588000013</v>
      </c>
      <c r="O1639">
        <f t="shared" si="205"/>
        <v>20.458536288455459</v>
      </c>
      <c r="P1639">
        <f t="shared" si="206"/>
        <v>373.60172662758202</v>
      </c>
      <c r="Q1639">
        <f t="shared" si="207"/>
        <v>9402.8121063600083</v>
      </c>
    </row>
    <row r="1640" spans="3:17">
      <c r="C1640">
        <v>60</v>
      </c>
      <c r="D1640">
        <v>50</v>
      </c>
      <c r="E1640">
        <f t="shared" si="200"/>
        <v>0.17921400000000001</v>
      </c>
      <c r="F1640">
        <v>0.1923</v>
      </c>
      <c r="G1640">
        <v>164.1</v>
      </c>
      <c r="H1640">
        <v>100.8</v>
      </c>
      <c r="I1640">
        <v>92.1</v>
      </c>
      <c r="J1640">
        <v>144.80000000000001</v>
      </c>
      <c r="K1640">
        <f t="shared" si="201"/>
        <v>8.7000000000000028</v>
      </c>
      <c r="L1640">
        <f t="shared" si="202"/>
        <v>19.299999999999983</v>
      </c>
      <c r="M1640">
        <f t="shared" si="203"/>
        <v>6519.3232343400023</v>
      </c>
      <c r="N1640">
        <f t="shared" si="204"/>
        <v>15518.435006999987</v>
      </c>
      <c r="O1640">
        <f t="shared" si="205"/>
        <v>21.523870318183981</v>
      </c>
      <c r="P1640">
        <f t="shared" si="206"/>
        <v>302.88805581737273</v>
      </c>
      <c r="Q1640">
        <f t="shared" si="207"/>
        <v>8999.1117726599841</v>
      </c>
    </row>
    <row r="1641" spans="3:17">
      <c r="C1641">
        <v>60</v>
      </c>
      <c r="D1641">
        <v>50</v>
      </c>
      <c r="E1641">
        <f t="shared" si="200"/>
        <v>0.17921400000000001</v>
      </c>
      <c r="F1641">
        <v>0.1923</v>
      </c>
      <c r="G1641">
        <v>164.1</v>
      </c>
      <c r="H1641">
        <v>100.6</v>
      </c>
      <c r="I1641">
        <v>91.7</v>
      </c>
      <c r="J1641">
        <v>145.6</v>
      </c>
      <c r="K1641">
        <f t="shared" si="201"/>
        <v>8.8999999999999915</v>
      </c>
      <c r="L1641">
        <f t="shared" si="202"/>
        <v>18.5</v>
      </c>
      <c r="M1641">
        <f t="shared" si="203"/>
        <v>6669.192733979994</v>
      </c>
      <c r="N1641">
        <f t="shared" si="204"/>
        <v>14875.183815</v>
      </c>
      <c r="O1641">
        <f t="shared" si="205"/>
        <v>20.187414504762366</v>
      </c>
      <c r="P1641">
        <f t="shared" si="206"/>
        <v>330.36388748082032</v>
      </c>
      <c r="Q1641">
        <f t="shared" si="207"/>
        <v>8205.9910810200054</v>
      </c>
    </row>
    <row r="1642" spans="3:17">
      <c r="C1642">
        <v>60</v>
      </c>
      <c r="D1642">
        <v>50</v>
      </c>
      <c r="E1642">
        <f t="shared" si="200"/>
        <v>0.17921400000000001</v>
      </c>
      <c r="F1642">
        <v>0.1923</v>
      </c>
      <c r="G1642">
        <v>166.5</v>
      </c>
      <c r="H1642">
        <v>100.4</v>
      </c>
      <c r="I1642">
        <v>93.2</v>
      </c>
      <c r="J1642">
        <v>145.1</v>
      </c>
      <c r="K1642">
        <f t="shared" si="201"/>
        <v>7.2000000000000028</v>
      </c>
      <c r="L1642">
        <f t="shared" si="202"/>
        <v>21.400000000000006</v>
      </c>
      <c r="M1642">
        <f t="shared" si="203"/>
        <v>5395.3019870400021</v>
      </c>
      <c r="N1642">
        <f t="shared" si="204"/>
        <v>17206.969386000004</v>
      </c>
      <c r="O1642">
        <f t="shared" si="205"/>
        <v>28.71081714663373</v>
      </c>
      <c r="P1642">
        <f t="shared" si="206"/>
        <v>187.91878891794579</v>
      </c>
      <c r="Q1642">
        <f t="shared" si="207"/>
        <v>11811.667398960002</v>
      </c>
    </row>
    <row r="1643" spans="3:17">
      <c r="C1643">
        <v>60</v>
      </c>
      <c r="D1643">
        <v>50</v>
      </c>
      <c r="E1643">
        <f t="shared" si="200"/>
        <v>0.17921400000000001</v>
      </c>
      <c r="F1643">
        <v>0.1923</v>
      </c>
      <c r="G1643">
        <v>165.9</v>
      </c>
      <c r="H1643">
        <v>100.1</v>
      </c>
      <c r="I1643">
        <v>92.6</v>
      </c>
      <c r="J1643">
        <v>147.30000000000001</v>
      </c>
      <c r="K1643">
        <f t="shared" si="201"/>
        <v>7.5</v>
      </c>
      <c r="L1643">
        <f t="shared" si="202"/>
        <v>18.599999999999994</v>
      </c>
      <c r="M1643">
        <f t="shared" si="203"/>
        <v>5620.1062365000007</v>
      </c>
      <c r="N1643">
        <f t="shared" si="204"/>
        <v>14955.590213999996</v>
      </c>
      <c r="O1643">
        <f t="shared" si="205"/>
        <v>25.217717716773119</v>
      </c>
      <c r="P1643">
        <f t="shared" si="206"/>
        <v>222.8633970615781</v>
      </c>
      <c r="Q1643">
        <f t="shared" si="207"/>
        <v>9335.4839774999964</v>
      </c>
    </row>
    <row r="1644" spans="3:17">
      <c r="C1644">
        <v>60</v>
      </c>
      <c r="D1644">
        <v>50</v>
      </c>
      <c r="E1644">
        <f t="shared" si="200"/>
        <v>0.17921400000000001</v>
      </c>
      <c r="F1644">
        <v>0.1923</v>
      </c>
      <c r="G1644">
        <v>168.3</v>
      </c>
      <c r="H1644">
        <v>101.9</v>
      </c>
      <c r="I1644">
        <v>93.1</v>
      </c>
      <c r="J1644">
        <v>146.4</v>
      </c>
      <c r="K1644">
        <f t="shared" si="201"/>
        <v>8.8000000000000114</v>
      </c>
      <c r="L1644">
        <f t="shared" si="202"/>
        <v>21.900000000000006</v>
      </c>
      <c r="M1644">
        <f t="shared" si="203"/>
        <v>6594.2579841600091</v>
      </c>
      <c r="N1644">
        <f t="shared" si="204"/>
        <v>17609.001381000005</v>
      </c>
      <c r="O1644">
        <f t="shared" si="205"/>
        <v>24.968453893607904</v>
      </c>
      <c r="P1644">
        <f t="shared" si="206"/>
        <v>264.10357694787757</v>
      </c>
      <c r="Q1644">
        <f t="shared" si="207"/>
        <v>11014.743396839996</v>
      </c>
    </row>
    <row r="1645" spans="3:17">
      <c r="C1645">
        <v>60</v>
      </c>
      <c r="D1645">
        <v>50</v>
      </c>
      <c r="E1645">
        <f t="shared" si="200"/>
        <v>0.17921400000000001</v>
      </c>
      <c r="F1645">
        <v>0.1923</v>
      </c>
      <c r="G1645">
        <v>167.4</v>
      </c>
      <c r="H1645">
        <v>101</v>
      </c>
      <c r="I1645">
        <v>92.5</v>
      </c>
      <c r="J1645">
        <v>145.69999999999999</v>
      </c>
      <c r="K1645">
        <f t="shared" si="201"/>
        <v>8.5</v>
      </c>
      <c r="L1645">
        <f t="shared" si="202"/>
        <v>21.700000000000017</v>
      </c>
      <c r="M1645">
        <f t="shared" si="203"/>
        <v>6369.4537347000014</v>
      </c>
      <c r="N1645">
        <f t="shared" si="204"/>
        <v>17448.188583000014</v>
      </c>
      <c r="O1645">
        <f t="shared" si="205"/>
        <v>25.572455451157982</v>
      </c>
      <c r="P1645">
        <f t="shared" si="206"/>
        <v>249.07478074857991</v>
      </c>
      <c r="Q1645">
        <f t="shared" si="207"/>
        <v>11078.734848300013</v>
      </c>
    </row>
    <row r="1646" spans="3:17">
      <c r="C1646">
        <v>60</v>
      </c>
      <c r="D1646">
        <v>50</v>
      </c>
      <c r="E1646">
        <f t="shared" si="200"/>
        <v>0.17921400000000001</v>
      </c>
      <c r="F1646">
        <v>0.1923</v>
      </c>
      <c r="G1646">
        <v>165</v>
      </c>
      <c r="H1646">
        <v>102.1</v>
      </c>
      <c r="I1646">
        <v>93</v>
      </c>
      <c r="J1646">
        <v>146.69999999999999</v>
      </c>
      <c r="K1646">
        <f t="shared" si="201"/>
        <v>9.0999999999999943</v>
      </c>
      <c r="L1646">
        <f t="shared" si="202"/>
        <v>18.300000000000011</v>
      </c>
      <c r="M1646">
        <f t="shared" si="203"/>
        <v>6819.0622336199967</v>
      </c>
      <c r="N1646">
        <f t="shared" si="204"/>
        <v>14714.37101700001</v>
      </c>
      <c r="O1646">
        <f t="shared" si="205"/>
        <v>19.209397170680042</v>
      </c>
      <c r="P1646">
        <f t="shared" si="206"/>
        <v>354.98574853916625</v>
      </c>
      <c r="Q1646">
        <f t="shared" si="207"/>
        <v>7895.3087833800137</v>
      </c>
    </row>
    <row r="1647" spans="3:17">
      <c r="C1647">
        <v>60</v>
      </c>
      <c r="D1647">
        <v>50</v>
      </c>
      <c r="E1647">
        <f t="shared" si="200"/>
        <v>0.17921400000000001</v>
      </c>
      <c r="F1647">
        <v>0.1923</v>
      </c>
      <c r="G1647">
        <v>166.8</v>
      </c>
      <c r="H1647">
        <v>102</v>
      </c>
      <c r="I1647">
        <v>92.4</v>
      </c>
      <c r="J1647">
        <v>146.1</v>
      </c>
      <c r="K1647">
        <f t="shared" si="201"/>
        <v>9.5999999999999943</v>
      </c>
      <c r="L1647">
        <f t="shared" si="202"/>
        <v>20.700000000000017</v>
      </c>
      <c r="M1647">
        <f t="shared" si="203"/>
        <v>7193.7359827199971</v>
      </c>
      <c r="N1647">
        <f t="shared" si="204"/>
        <v>16644.124593000015</v>
      </c>
      <c r="O1647">
        <f t="shared" si="205"/>
        <v>21.223865224987986</v>
      </c>
      <c r="P1647">
        <f t="shared" si="206"/>
        <v>338.94561176587331</v>
      </c>
      <c r="Q1647">
        <f t="shared" si="207"/>
        <v>9450.388610280017</v>
      </c>
    </row>
    <row r="1648" spans="3:17">
      <c r="C1648">
        <v>60</v>
      </c>
      <c r="D1648">
        <v>50</v>
      </c>
      <c r="E1648">
        <f t="shared" si="200"/>
        <v>0.17921400000000001</v>
      </c>
      <c r="F1648">
        <v>0.1923</v>
      </c>
      <c r="G1648">
        <v>167.4</v>
      </c>
      <c r="H1648">
        <v>102.1</v>
      </c>
      <c r="I1648">
        <v>92.3</v>
      </c>
      <c r="J1648">
        <v>146</v>
      </c>
      <c r="K1648">
        <f t="shared" si="201"/>
        <v>9.7999999999999972</v>
      </c>
      <c r="L1648">
        <f t="shared" si="202"/>
        <v>21.400000000000006</v>
      </c>
      <c r="M1648">
        <f t="shared" si="203"/>
        <v>7343.6054823599989</v>
      </c>
      <c r="N1648">
        <f t="shared" si="204"/>
        <v>17206.969386000004</v>
      </c>
      <c r="O1648">
        <f t="shared" si="205"/>
        <v>21.605262081374391</v>
      </c>
      <c r="P1648">
        <f t="shared" si="206"/>
        <v>339.89893085772025</v>
      </c>
      <c r="Q1648">
        <f t="shared" si="207"/>
        <v>9863.3639036400054</v>
      </c>
    </row>
    <row r="1649" spans="3:17">
      <c r="C1649">
        <v>60</v>
      </c>
      <c r="D1649">
        <v>50</v>
      </c>
      <c r="E1649">
        <f t="shared" si="200"/>
        <v>0.17921400000000001</v>
      </c>
      <c r="F1649">
        <v>0.1923</v>
      </c>
      <c r="G1649">
        <v>164.5</v>
      </c>
      <c r="H1649">
        <v>100.7</v>
      </c>
      <c r="I1649">
        <v>90.6</v>
      </c>
      <c r="J1649">
        <v>146.4</v>
      </c>
      <c r="K1649">
        <f t="shared" si="201"/>
        <v>10.100000000000009</v>
      </c>
      <c r="L1649">
        <f t="shared" si="202"/>
        <v>18.099999999999994</v>
      </c>
      <c r="M1649">
        <f t="shared" si="203"/>
        <v>7568.4097318200074</v>
      </c>
      <c r="N1649">
        <f t="shared" si="204"/>
        <v>14553.558218999997</v>
      </c>
      <c r="O1649">
        <f t="shared" si="205"/>
        <v>16.645356100867748</v>
      </c>
      <c r="P1649">
        <f t="shared" si="206"/>
        <v>454.6859608143472</v>
      </c>
      <c r="Q1649">
        <f t="shared" si="207"/>
        <v>6985.1484871799894</v>
      </c>
    </row>
    <row r="1650" spans="3:17">
      <c r="C1650">
        <v>60</v>
      </c>
      <c r="D1650">
        <v>50</v>
      </c>
      <c r="E1650">
        <f t="shared" si="200"/>
        <v>0.17921400000000001</v>
      </c>
      <c r="F1650">
        <v>0.1923</v>
      </c>
      <c r="G1650">
        <v>165.7</v>
      </c>
      <c r="H1650">
        <v>101.4</v>
      </c>
      <c r="I1650">
        <v>90.5</v>
      </c>
      <c r="J1650">
        <v>146.5</v>
      </c>
      <c r="K1650">
        <f t="shared" si="201"/>
        <v>10.900000000000006</v>
      </c>
      <c r="L1650">
        <f t="shared" si="202"/>
        <v>19.199999999999989</v>
      </c>
      <c r="M1650">
        <f t="shared" si="203"/>
        <v>8167.8877303800055</v>
      </c>
      <c r="N1650">
        <f t="shared" si="204"/>
        <v>15438.028607999993</v>
      </c>
      <c r="O1650">
        <f t="shared" si="205"/>
        <v>16.23411599859676</v>
      </c>
      <c r="P1650">
        <f t="shared" si="206"/>
        <v>503.13104397467771</v>
      </c>
      <c r="Q1650">
        <f t="shared" si="207"/>
        <v>7270.1408776199878</v>
      </c>
    </row>
    <row r="1651" spans="3:17">
      <c r="C1651">
        <v>60</v>
      </c>
      <c r="D1651">
        <v>50</v>
      </c>
      <c r="E1651">
        <f t="shared" si="200"/>
        <v>0.17921400000000001</v>
      </c>
      <c r="F1651">
        <v>0.1923</v>
      </c>
      <c r="G1651">
        <v>166.5</v>
      </c>
      <c r="H1651">
        <v>103.8</v>
      </c>
      <c r="I1651">
        <v>92.5</v>
      </c>
      <c r="J1651">
        <v>146.6</v>
      </c>
      <c r="K1651">
        <f t="shared" si="201"/>
        <v>11.299999999999997</v>
      </c>
      <c r="L1651">
        <f t="shared" si="202"/>
        <v>19.900000000000006</v>
      </c>
      <c r="M1651">
        <f t="shared" si="203"/>
        <v>8467.6267296599981</v>
      </c>
      <c r="N1651">
        <f t="shared" si="204"/>
        <v>16000.873401000004</v>
      </c>
      <c r="O1651">
        <f t="shared" si="205"/>
        <v>15.70698823507847</v>
      </c>
      <c r="P1651">
        <f t="shared" si="206"/>
        <v>539.09932336673046</v>
      </c>
      <c r="Q1651">
        <f t="shared" si="207"/>
        <v>7533.2466713400063</v>
      </c>
    </row>
    <row r="1652" spans="3:17">
      <c r="C1652">
        <v>60</v>
      </c>
      <c r="D1652">
        <v>50</v>
      </c>
      <c r="E1652">
        <f t="shared" si="200"/>
        <v>0.17921400000000001</v>
      </c>
      <c r="F1652">
        <v>0.1923</v>
      </c>
      <c r="G1652">
        <v>164.2</v>
      </c>
      <c r="H1652">
        <v>102</v>
      </c>
      <c r="I1652">
        <v>90.8</v>
      </c>
      <c r="J1652">
        <v>146.80000000000001</v>
      </c>
      <c r="K1652">
        <f t="shared" si="201"/>
        <v>11.200000000000003</v>
      </c>
      <c r="L1652">
        <f t="shared" si="202"/>
        <v>17.399999999999977</v>
      </c>
      <c r="M1652">
        <f t="shared" si="203"/>
        <v>8392.6919798400031</v>
      </c>
      <c r="N1652">
        <f t="shared" si="204"/>
        <v>13990.713425999982</v>
      </c>
      <c r="O1652">
        <f t="shared" si="205"/>
        <v>12.557831950538421</v>
      </c>
      <c r="P1652">
        <f t="shared" si="206"/>
        <v>668.32332307808622</v>
      </c>
      <c r="Q1652">
        <f t="shared" si="207"/>
        <v>5598.021446159979</v>
      </c>
    </row>
    <row r="1653" spans="3:17">
      <c r="C1653">
        <v>60</v>
      </c>
      <c r="D1653">
        <v>50</v>
      </c>
      <c r="E1653">
        <f t="shared" si="200"/>
        <v>0.17921400000000001</v>
      </c>
      <c r="F1653">
        <v>0.1923</v>
      </c>
      <c r="G1653">
        <v>166.9</v>
      </c>
      <c r="H1653">
        <v>101.9</v>
      </c>
      <c r="I1653">
        <v>93.3</v>
      </c>
      <c r="J1653">
        <v>146.5</v>
      </c>
      <c r="K1653">
        <f t="shared" si="201"/>
        <v>8.6000000000000085</v>
      </c>
      <c r="L1653">
        <f t="shared" si="202"/>
        <v>20.400000000000006</v>
      </c>
      <c r="M1653">
        <f t="shared" si="203"/>
        <v>6444.3884845200073</v>
      </c>
      <c r="N1653">
        <f t="shared" si="204"/>
        <v>16402.905396000006</v>
      </c>
      <c r="O1653">
        <f t="shared" si="205"/>
        <v>23.557071162000117</v>
      </c>
      <c r="P1653">
        <f t="shared" si="206"/>
        <v>273.56492834794517</v>
      </c>
      <c r="Q1653">
        <f t="shared" si="207"/>
        <v>9958.5169114799974</v>
      </c>
    </row>
    <row r="1654" spans="3:17">
      <c r="C1654">
        <v>60</v>
      </c>
      <c r="D1654">
        <v>50</v>
      </c>
      <c r="E1654">
        <f t="shared" si="200"/>
        <v>0.17921400000000001</v>
      </c>
      <c r="F1654">
        <v>0.1923</v>
      </c>
      <c r="G1654">
        <v>167.4</v>
      </c>
      <c r="H1654">
        <v>102.9</v>
      </c>
      <c r="I1654">
        <v>91.6</v>
      </c>
      <c r="J1654">
        <v>147.9</v>
      </c>
      <c r="K1654">
        <f t="shared" si="201"/>
        <v>11.300000000000011</v>
      </c>
      <c r="L1654">
        <f t="shared" si="202"/>
        <v>19.5</v>
      </c>
      <c r="M1654">
        <f t="shared" si="203"/>
        <v>8467.626729660009</v>
      </c>
      <c r="N1654">
        <f t="shared" si="204"/>
        <v>15679.247805000001</v>
      </c>
      <c r="O1654">
        <f t="shared" si="205"/>
        <v>15.725809303352419</v>
      </c>
      <c r="P1654">
        <f t="shared" si="206"/>
        <v>538.45411490872436</v>
      </c>
      <c r="Q1654">
        <f t="shared" si="207"/>
        <v>7211.6210753399919</v>
      </c>
    </row>
    <row r="1655" spans="3:17">
      <c r="C1655">
        <v>60</v>
      </c>
      <c r="D1655">
        <v>50</v>
      </c>
      <c r="E1655">
        <f t="shared" si="200"/>
        <v>0.17921400000000001</v>
      </c>
      <c r="F1655">
        <v>0.1923</v>
      </c>
      <c r="G1655">
        <v>168.3</v>
      </c>
      <c r="H1655">
        <v>102.4</v>
      </c>
      <c r="I1655">
        <v>90.8</v>
      </c>
      <c r="J1655">
        <v>147.30000000000001</v>
      </c>
      <c r="K1655">
        <f t="shared" si="201"/>
        <v>11.600000000000009</v>
      </c>
      <c r="L1655">
        <f t="shared" si="202"/>
        <v>21</v>
      </c>
      <c r="M1655">
        <f t="shared" si="203"/>
        <v>8692.4309791200067</v>
      </c>
      <c r="N1655">
        <f t="shared" si="204"/>
        <v>16885.343789999999</v>
      </c>
      <c r="O1655">
        <f t="shared" si="205"/>
        <v>17.221159243171645</v>
      </c>
      <c r="P1655">
        <f t="shared" si="206"/>
        <v>504.75295282845951</v>
      </c>
      <c r="Q1655">
        <f t="shared" si="207"/>
        <v>8192.9128108799923</v>
      </c>
    </row>
    <row r="1656" spans="3:17">
      <c r="C1656">
        <v>60</v>
      </c>
      <c r="D1656">
        <v>50</v>
      </c>
      <c r="E1656">
        <f t="shared" si="200"/>
        <v>0.17921400000000001</v>
      </c>
      <c r="F1656">
        <v>0.1923</v>
      </c>
      <c r="G1656">
        <v>166.4</v>
      </c>
      <c r="H1656">
        <v>100.4</v>
      </c>
      <c r="I1656">
        <v>91.2</v>
      </c>
      <c r="J1656">
        <v>148.6</v>
      </c>
      <c r="K1656">
        <f t="shared" si="201"/>
        <v>9.2000000000000028</v>
      </c>
      <c r="L1656">
        <f t="shared" si="202"/>
        <v>17.800000000000011</v>
      </c>
      <c r="M1656">
        <f t="shared" si="203"/>
        <v>6893.9969834400026</v>
      </c>
      <c r="N1656">
        <f t="shared" si="204"/>
        <v>14312.339022000011</v>
      </c>
      <c r="O1656">
        <f t="shared" si="205"/>
        <v>19.334870999535251</v>
      </c>
      <c r="P1656">
        <f t="shared" si="206"/>
        <v>356.55769224453127</v>
      </c>
      <c r="Q1656">
        <f t="shared" si="207"/>
        <v>7418.3420385600084</v>
      </c>
    </row>
    <row r="1657" spans="3:17">
      <c r="C1657">
        <v>60</v>
      </c>
      <c r="D1657">
        <v>50</v>
      </c>
      <c r="E1657">
        <f t="shared" si="200"/>
        <v>0.17921400000000001</v>
      </c>
      <c r="F1657">
        <v>0.1923</v>
      </c>
      <c r="G1657">
        <v>166.6</v>
      </c>
      <c r="H1657">
        <v>101.8</v>
      </c>
      <c r="I1657">
        <v>91.1</v>
      </c>
      <c r="J1657">
        <v>148.4</v>
      </c>
      <c r="K1657">
        <f t="shared" si="201"/>
        <v>10.700000000000003</v>
      </c>
      <c r="L1657">
        <f t="shared" si="202"/>
        <v>18.199999999999989</v>
      </c>
      <c r="M1657">
        <f t="shared" si="203"/>
        <v>8018.0182307400028</v>
      </c>
      <c r="N1657">
        <f t="shared" si="204"/>
        <v>14633.964617999993</v>
      </c>
      <c r="O1657">
        <f t="shared" si="205"/>
        <v>15.543006910705436</v>
      </c>
      <c r="P1657">
        <f t="shared" si="206"/>
        <v>515.86017279690554</v>
      </c>
      <c r="Q1657">
        <f t="shared" si="207"/>
        <v>6615.9463872599899</v>
      </c>
    </row>
    <row r="1658" spans="3:17">
      <c r="C1658">
        <v>60</v>
      </c>
      <c r="D1658">
        <v>50</v>
      </c>
      <c r="E1658">
        <f t="shared" si="200"/>
        <v>0.17921400000000001</v>
      </c>
      <c r="F1658">
        <v>0.1923</v>
      </c>
      <c r="G1658">
        <v>168.2</v>
      </c>
      <c r="H1658">
        <v>103.2</v>
      </c>
      <c r="I1658">
        <v>92.3</v>
      </c>
      <c r="J1658">
        <v>148.6</v>
      </c>
      <c r="K1658">
        <f t="shared" si="201"/>
        <v>10.900000000000006</v>
      </c>
      <c r="L1658">
        <f t="shared" si="202"/>
        <v>19.599999999999994</v>
      </c>
      <c r="M1658">
        <f t="shared" si="203"/>
        <v>8167.8877303800055</v>
      </c>
      <c r="N1658">
        <f t="shared" si="204"/>
        <v>15759.654203999997</v>
      </c>
      <c r="O1658">
        <f t="shared" si="205"/>
        <v>16.929212833502056</v>
      </c>
      <c r="P1658">
        <f t="shared" si="206"/>
        <v>482.47297796482115</v>
      </c>
      <c r="Q1658">
        <f t="shared" si="207"/>
        <v>7591.7664736199913</v>
      </c>
    </row>
    <row r="1659" spans="3:17">
      <c r="C1659">
        <v>60</v>
      </c>
      <c r="D1659">
        <v>50</v>
      </c>
      <c r="E1659">
        <f t="shared" si="200"/>
        <v>0.17921400000000001</v>
      </c>
      <c r="F1659">
        <v>0.1923</v>
      </c>
      <c r="G1659">
        <v>167.4</v>
      </c>
      <c r="H1659">
        <v>102.3</v>
      </c>
      <c r="I1659">
        <v>95.2</v>
      </c>
      <c r="J1659">
        <v>151.6</v>
      </c>
      <c r="K1659">
        <f t="shared" si="201"/>
        <v>7.0999999999999943</v>
      </c>
      <c r="L1659">
        <f t="shared" si="202"/>
        <v>15.800000000000011</v>
      </c>
      <c r="M1659">
        <f t="shared" si="203"/>
        <v>5320.3672372199962</v>
      </c>
      <c r="N1659">
        <f t="shared" si="204"/>
        <v>12704.21104200001</v>
      </c>
      <c r="O1659">
        <f t="shared" si="205"/>
        <v>22.803763935324373</v>
      </c>
      <c r="P1659">
        <f t="shared" si="206"/>
        <v>233.31092412241799</v>
      </c>
      <c r="Q1659">
        <f t="shared" si="207"/>
        <v>7383.8438047800137</v>
      </c>
    </row>
    <row r="1660" spans="3:17">
      <c r="C1660">
        <v>60</v>
      </c>
      <c r="D1660">
        <v>50</v>
      </c>
      <c r="E1660">
        <f t="shared" si="200"/>
        <v>0.17921400000000001</v>
      </c>
      <c r="F1660">
        <v>0.1923</v>
      </c>
      <c r="G1660">
        <v>168.5</v>
      </c>
      <c r="H1660">
        <v>102.1</v>
      </c>
      <c r="I1660">
        <v>93.9</v>
      </c>
      <c r="J1660">
        <v>150.4</v>
      </c>
      <c r="K1660">
        <f t="shared" si="201"/>
        <v>8.1999999999999886</v>
      </c>
      <c r="L1660">
        <f t="shared" si="202"/>
        <v>18.099999999999994</v>
      </c>
      <c r="M1660">
        <f t="shared" si="203"/>
        <v>6144.6494852399919</v>
      </c>
      <c r="N1660">
        <f t="shared" si="204"/>
        <v>14553.558218999997</v>
      </c>
      <c r="O1660">
        <f t="shared" si="205"/>
        <v>22.773858413871547</v>
      </c>
      <c r="P1660">
        <f t="shared" si="206"/>
        <v>269.81152572272464</v>
      </c>
      <c r="Q1660">
        <f t="shared" si="207"/>
        <v>8408.9087337600049</v>
      </c>
    </row>
    <row r="1661" spans="3:17">
      <c r="C1661">
        <v>60</v>
      </c>
      <c r="D1661">
        <v>50</v>
      </c>
      <c r="E1661">
        <f t="shared" si="200"/>
        <v>0.17921400000000001</v>
      </c>
      <c r="F1661">
        <v>0.1923</v>
      </c>
      <c r="G1661">
        <v>166</v>
      </c>
      <c r="H1661">
        <v>102</v>
      </c>
      <c r="I1661">
        <v>91.4</v>
      </c>
      <c r="J1661">
        <v>148.5</v>
      </c>
      <c r="K1661">
        <f t="shared" si="201"/>
        <v>10.599999999999994</v>
      </c>
      <c r="L1661">
        <f t="shared" si="202"/>
        <v>17.5</v>
      </c>
      <c r="M1661">
        <f t="shared" si="203"/>
        <v>7943.0834809199969</v>
      </c>
      <c r="N1661">
        <f t="shared" si="204"/>
        <v>14071.119825</v>
      </c>
      <c r="O1661">
        <f t="shared" si="205"/>
        <v>14.597360540386433</v>
      </c>
      <c r="P1661">
        <f t="shared" si="206"/>
        <v>544.14518699760231</v>
      </c>
      <c r="Q1661">
        <f t="shared" si="207"/>
        <v>6128.0363440800029</v>
      </c>
    </row>
    <row r="1662" spans="3:17">
      <c r="C1662">
        <v>60</v>
      </c>
      <c r="D1662">
        <v>50</v>
      </c>
      <c r="E1662">
        <f t="shared" si="200"/>
        <v>0.17921400000000001</v>
      </c>
      <c r="F1662">
        <v>0.1923</v>
      </c>
      <c r="G1662">
        <v>167</v>
      </c>
      <c r="H1662">
        <v>103.2</v>
      </c>
      <c r="I1662">
        <v>93.4</v>
      </c>
      <c r="J1662">
        <v>151.30000000000001</v>
      </c>
      <c r="K1662">
        <f t="shared" si="201"/>
        <v>9.7999999999999972</v>
      </c>
      <c r="L1662">
        <f t="shared" si="202"/>
        <v>15.699999999999989</v>
      </c>
      <c r="M1662">
        <f t="shared" si="203"/>
        <v>7343.6054823599989</v>
      </c>
      <c r="N1662">
        <f t="shared" si="204"/>
        <v>12623.804642999992</v>
      </c>
      <c r="O1662">
        <f t="shared" si="205"/>
        <v>13.870510833510949</v>
      </c>
      <c r="P1662">
        <f t="shared" si="206"/>
        <v>529.44016053236896</v>
      </c>
      <c r="Q1662">
        <f t="shared" si="207"/>
        <v>5280.1991606399934</v>
      </c>
    </row>
    <row r="1663" spans="3:17">
      <c r="C1663">
        <v>60</v>
      </c>
      <c r="D1663">
        <v>50</v>
      </c>
      <c r="E1663">
        <f t="shared" si="200"/>
        <v>0.17921400000000001</v>
      </c>
      <c r="F1663">
        <v>0.1923</v>
      </c>
      <c r="G1663">
        <v>167.2</v>
      </c>
      <c r="H1663">
        <v>100.8</v>
      </c>
      <c r="I1663">
        <v>93.4</v>
      </c>
      <c r="J1663">
        <v>150.80000000000001</v>
      </c>
      <c r="K1663">
        <f t="shared" si="201"/>
        <v>7.3999999999999915</v>
      </c>
      <c r="L1663">
        <f t="shared" si="202"/>
        <v>16.399999999999977</v>
      </c>
      <c r="M1663">
        <f t="shared" si="203"/>
        <v>5545.1714866799939</v>
      </c>
      <c r="N1663">
        <f t="shared" si="204"/>
        <v>13186.649435999982</v>
      </c>
      <c r="O1663">
        <f t="shared" si="205"/>
        <v>23.116296283272</v>
      </c>
      <c r="P1663">
        <f t="shared" si="206"/>
        <v>239.88148528329478</v>
      </c>
      <c r="Q1663">
        <f t="shared" si="207"/>
        <v>7641.4779493199876</v>
      </c>
    </row>
    <row r="1664" spans="3:17">
      <c r="C1664">
        <v>60</v>
      </c>
      <c r="D1664">
        <v>50</v>
      </c>
      <c r="E1664">
        <f t="shared" si="200"/>
        <v>0.17921400000000001</v>
      </c>
      <c r="F1664">
        <v>0.1923</v>
      </c>
      <c r="G1664">
        <v>167.4</v>
      </c>
      <c r="H1664">
        <v>102.8</v>
      </c>
      <c r="I1664">
        <v>93.9</v>
      </c>
      <c r="J1664">
        <v>151</v>
      </c>
      <c r="K1664">
        <f t="shared" si="201"/>
        <v>8.8999999999999915</v>
      </c>
      <c r="L1664">
        <f t="shared" si="202"/>
        <v>16.400000000000006</v>
      </c>
      <c r="M1664">
        <f t="shared" si="203"/>
        <v>6669.192733979994</v>
      </c>
      <c r="N1664">
        <f t="shared" si="204"/>
        <v>13186.649436000003</v>
      </c>
      <c r="O1664">
        <f t="shared" si="205"/>
        <v>17.775612674983964</v>
      </c>
      <c r="P1664">
        <f t="shared" si="206"/>
        <v>375.1877842931234</v>
      </c>
      <c r="Q1664">
        <f t="shared" si="207"/>
        <v>6517.4567020200093</v>
      </c>
    </row>
    <row r="1665" spans="3:17">
      <c r="C1665">
        <v>60</v>
      </c>
      <c r="D1665">
        <v>50</v>
      </c>
      <c r="E1665">
        <f t="shared" si="200"/>
        <v>0.17921400000000001</v>
      </c>
      <c r="F1665">
        <v>0.1923</v>
      </c>
      <c r="G1665">
        <v>167.9</v>
      </c>
      <c r="H1665">
        <v>102.5</v>
      </c>
      <c r="I1665">
        <v>92.7</v>
      </c>
      <c r="J1665">
        <v>149</v>
      </c>
      <c r="K1665">
        <f t="shared" si="201"/>
        <v>9.7999999999999972</v>
      </c>
      <c r="L1665">
        <f t="shared" si="202"/>
        <v>18.900000000000006</v>
      </c>
      <c r="M1665">
        <f t="shared" si="203"/>
        <v>7343.6054823599989</v>
      </c>
      <c r="N1665">
        <f t="shared" si="204"/>
        <v>15196.809411000004</v>
      </c>
      <c r="O1665">
        <f t="shared" si="205"/>
        <v>18.930768621238954</v>
      </c>
      <c r="P1665">
        <f t="shared" si="206"/>
        <v>387.9190343133244</v>
      </c>
      <c r="Q1665">
        <f t="shared" si="207"/>
        <v>7853.203928640005</v>
      </c>
    </row>
    <row r="1666" spans="3:17">
      <c r="C1666">
        <v>60</v>
      </c>
      <c r="D1666">
        <v>50</v>
      </c>
      <c r="E1666">
        <f t="shared" si="200"/>
        <v>0.17921400000000001</v>
      </c>
      <c r="F1666">
        <v>0.1923</v>
      </c>
      <c r="G1666">
        <v>168.3</v>
      </c>
      <c r="H1666">
        <v>102.7</v>
      </c>
      <c r="I1666">
        <v>92.6</v>
      </c>
      <c r="J1666">
        <v>149.19999999999999</v>
      </c>
      <c r="K1666">
        <f t="shared" si="201"/>
        <v>10.100000000000009</v>
      </c>
      <c r="L1666">
        <f t="shared" si="202"/>
        <v>19.100000000000023</v>
      </c>
      <c r="M1666">
        <f t="shared" si="203"/>
        <v>7568.4097318200074</v>
      </c>
      <c r="N1666">
        <f t="shared" si="204"/>
        <v>15357.622209000019</v>
      </c>
      <c r="O1666">
        <f t="shared" si="205"/>
        <v>18.468135929388499</v>
      </c>
      <c r="P1666">
        <f t="shared" si="206"/>
        <v>409.80907660400823</v>
      </c>
      <c r="Q1666">
        <f t="shared" si="207"/>
        <v>7789.2124771800118</v>
      </c>
    </row>
    <row r="1667" spans="3:17">
      <c r="C1667">
        <v>60</v>
      </c>
      <c r="D1667">
        <v>50</v>
      </c>
      <c r="E1667">
        <f t="shared" ref="E1667:E1730" si="208" xml:space="preserve"> (5.7214*C1667 - 164.07)/1000</f>
        <v>0.17921400000000001</v>
      </c>
      <c r="F1667">
        <v>0.1923</v>
      </c>
      <c r="G1667">
        <v>168.3</v>
      </c>
      <c r="H1667">
        <v>101.6</v>
      </c>
      <c r="I1667">
        <v>93.4</v>
      </c>
      <c r="J1667">
        <v>147.19999999999999</v>
      </c>
      <c r="K1667">
        <f t="shared" ref="K1667:K1730" si="209" xml:space="preserve"> H1667 - I1667</f>
        <v>8.1999999999999886</v>
      </c>
      <c r="L1667">
        <f t="shared" ref="L1667:L1730" si="210" xml:space="preserve"> G1667 - J1667</f>
        <v>21.100000000000023</v>
      </c>
      <c r="M1667">
        <f t="shared" ref="M1667:M1730" si="211" xml:space="preserve"> 4181.3*K1667*E1667</f>
        <v>6144.6494852399919</v>
      </c>
      <c r="N1667">
        <f t="shared" ref="N1667:N1730" si="212">4181.3*L1667*F1667</f>
        <v>16965.750189000017</v>
      </c>
      <c r="O1667">
        <f t="shared" ref="O1667:O1730" si="213" xml:space="preserve"> ( (G1667 - H1667) - (J1667-I1667))/(LN( (G1667-I1667)/(J1667-H1667)))</f>
        <v>25.995162634596706</v>
      </c>
      <c r="P1667">
        <f t="shared" ref="P1667:P1730" si="214" xml:space="preserve"> M1667/O1667</f>
        <v>236.37665097975338</v>
      </c>
      <c r="Q1667">
        <f t="shared" ref="Q1667:Q1730" si="215" xml:space="preserve"> N1667 - M1667</f>
        <v>10821.100703760025</v>
      </c>
    </row>
    <row r="1668" spans="3:17">
      <c r="C1668">
        <v>60</v>
      </c>
      <c r="D1668">
        <v>50</v>
      </c>
      <c r="E1668">
        <f t="shared" si="208"/>
        <v>0.17921400000000001</v>
      </c>
      <c r="F1668">
        <v>0.1923</v>
      </c>
      <c r="G1668">
        <v>168.4</v>
      </c>
      <c r="H1668">
        <v>101.7</v>
      </c>
      <c r="I1668">
        <v>93.4</v>
      </c>
      <c r="J1668">
        <v>149.69999999999999</v>
      </c>
      <c r="K1668">
        <f t="shared" si="209"/>
        <v>8.2999999999999972</v>
      </c>
      <c r="L1668">
        <f t="shared" si="210"/>
        <v>18.700000000000017</v>
      </c>
      <c r="M1668">
        <f t="shared" si="211"/>
        <v>6219.5842350599978</v>
      </c>
      <c r="N1668">
        <f t="shared" si="212"/>
        <v>15035.996613000014</v>
      </c>
      <c r="O1668">
        <f t="shared" si="213"/>
        <v>23.303384612167687</v>
      </c>
      <c r="P1668">
        <f t="shared" si="214"/>
        <v>266.89617575176135</v>
      </c>
      <c r="Q1668">
        <f t="shared" si="215"/>
        <v>8816.4123779400161</v>
      </c>
    </row>
    <row r="1669" spans="3:17">
      <c r="C1669">
        <v>60</v>
      </c>
      <c r="D1669">
        <v>50</v>
      </c>
      <c r="E1669">
        <f t="shared" si="208"/>
        <v>0.17921400000000001</v>
      </c>
      <c r="F1669">
        <v>0.1923</v>
      </c>
      <c r="G1669">
        <v>166.6</v>
      </c>
      <c r="H1669">
        <v>100.8</v>
      </c>
      <c r="I1669">
        <v>93.8</v>
      </c>
      <c r="J1669">
        <v>150.1</v>
      </c>
      <c r="K1669">
        <f t="shared" si="209"/>
        <v>7</v>
      </c>
      <c r="L1669">
        <f t="shared" si="210"/>
        <v>16.5</v>
      </c>
      <c r="M1669">
        <f t="shared" si="211"/>
        <v>5245.4324874000004</v>
      </c>
      <c r="N1669">
        <f t="shared" si="212"/>
        <v>13267.055834999999</v>
      </c>
      <c r="O1669">
        <f t="shared" si="213"/>
        <v>24.3719806130356</v>
      </c>
      <c r="P1669">
        <f t="shared" si="214"/>
        <v>215.2238905275687</v>
      </c>
      <c r="Q1669">
        <f t="shared" si="215"/>
        <v>8021.6233475999989</v>
      </c>
    </row>
    <row r="1670" spans="3:17">
      <c r="C1670">
        <v>60</v>
      </c>
      <c r="D1670">
        <v>50</v>
      </c>
      <c r="E1670">
        <f t="shared" si="208"/>
        <v>0.17921400000000001</v>
      </c>
      <c r="F1670">
        <v>0.1923</v>
      </c>
      <c r="G1670">
        <v>166.9</v>
      </c>
      <c r="H1670">
        <v>100.5</v>
      </c>
      <c r="I1670">
        <v>92.2</v>
      </c>
      <c r="J1670">
        <v>148.80000000000001</v>
      </c>
      <c r="K1670">
        <f t="shared" si="209"/>
        <v>8.2999999999999972</v>
      </c>
      <c r="L1670">
        <f t="shared" si="210"/>
        <v>18.099999999999994</v>
      </c>
      <c r="M1670">
        <f t="shared" si="211"/>
        <v>6219.5842350599978</v>
      </c>
      <c r="N1670">
        <f t="shared" si="212"/>
        <v>14553.558218999997</v>
      </c>
      <c r="O1670">
        <f t="shared" si="213"/>
        <v>22.474562560117221</v>
      </c>
      <c r="P1670">
        <f t="shared" si="214"/>
        <v>276.73883388934615</v>
      </c>
      <c r="Q1670">
        <f t="shared" si="215"/>
        <v>8333.973983939999</v>
      </c>
    </row>
    <row r="1671" spans="3:17">
      <c r="C1671">
        <v>60</v>
      </c>
      <c r="D1671">
        <v>50</v>
      </c>
      <c r="E1671">
        <f t="shared" si="208"/>
        <v>0.17921400000000001</v>
      </c>
      <c r="F1671">
        <v>0.1923</v>
      </c>
      <c r="G1671">
        <v>166.6</v>
      </c>
      <c r="H1671">
        <v>101.7</v>
      </c>
      <c r="I1671">
        <v>92.2</v>
      </c>
      <c r="J1671">
        <v>148.5</v>
      </c>
      <c r="K1671">
        <f t="shared" si="209"/>
        <v>9.5</v>
      </c>
      <c r="L1671">
        <f t="shared" si="210"/>
        <v>18.099999999999994</v>
      </c>
      <c r="M1671">
        <f t="shared" si="211"/>
        <v>7118.8012329000003</v>
      </c>
      <c r="N1671">
        <f t="shared" si="212"/>
        <v>14553.558218999997</v>
      </c>
      <c r="O1671">
        <f t="shared" si="213"/>
        <v>18.551565435275997</v>
      </c>
      <c r="P1671">
        <f t="shared" si="214"/>
        <v>383.73048666629097</v>
      </c>
      <c r="Q1671">
        <f t="shared" si="215"/>
        <v>7434.7569860999965</v>
      </c>
    </row>
    <row r="1672" spans="3:17">
      <c r="C1672">
        <v>60</v>
      </c>
      <c r="D1672">
        <v>50</v>
      </c>
      <c r="E1672">
        <f t="shared" si="208"/>
        <v>0.17921400000000001</v>
      </c>
      <c r="F1672">
        <v>0.1923</v>
      </c>
      <c r="G1672">
        <v>168</v>
      </c>
      <c r="H1672">
        <v>102</v>
      </c>
      <c r="I1672">
        <v>91.7</v>
      </c>
      <c r="J1672">
        <v>146.69999999999999</v>
      </c>
      <c r="K1672">
        <f t="shared" si="209"/>
        <v>10.299999999999997</v>
      </c>
      <c r="L1672">
        <f t="shared" si="210"/>
        <v>21.300000000000011</v>
      </c>
      <c r="M1672">
        <f t="shared" si="211"/>
        <v>7718.2792314599992</v>
      </c>
      <c r="N1672">
        <f t="shared" si="212"/>
        <v>17126.562987000008</v>
      </c>
      <c r="O1672">
        <f t="shared" si="213"/>
        <v>20.572305197266548</v>
      </c>
      <c r="P1672">
        <f t="shared" si="214"/>
        <v>375.17814155729764</v>
      </c>
      <c r="Q1672">
        <f t="shared" si="215"/>
        <v>9408.2837555400092</v>
      </c>
    </row>
    <row r="1673" spans="3:17">
      <c r="C1673">
        <v>60</v>
      </c>
      <c r="D1673">
        <v>50</v>
      </c>
      <c r="E1673">
        <f t="shared" si="208"/>
        <v>0.17921400000000001</v>
      </c>
      <c r="F1673">
        <v>0.1923</v>
      </c>
      <c r="G1673">
        <v>166.6</v>
      </c>
      <c r="H1673">
        <v>100.2</v>
      </c>
      <c r="I1673">
        <v>90.5</v>
      </c>
      <c r="J1673">
        <v>146.80000000000001</v>
      </c>
      <c r="K1673">
        <f t="shared" si="209"/>
        <v>9.7000000000000028</v>
      </c>
      <c r="L1673">
        <f t="shared" si="210"/>
        <v>19.799999999999983</v>
      </c>
      <c r="M1673">
        <f t="shared" si="211"/>
        <v>7268.670732540003</v>
      </c>
      <c r="N1673">
        <f t="shared" si="212"/>
        <v>15920.467001999987</v>
      </c>
      <c r="O1673">
        <f t="shared" si="213"/>
        <v>20.593428231376251</v>
      </c>
      <c r="P1673">
        <f t="shared" si="214"/>
        <v>352.96069459020038</v>
      </c>
      <c r="Q1673">
        <f t="shared" si="215"/>
        <v>8651.7962694599846</v>
      </c>
    </row>
    <row r="1674" spans="3:17">
      <c r="C1674">
        <v>60</v>
      </c>
      <c r="D1674">
        <v>50</v>
      </c>
      <c r="E1674">
        <f t="shared" si="208"/>
        <v>0.17921400000000001</v>
      </c>
      <c r="F1674">
        <v>0.1923</v>
      </c>
      <c r="G1674">
        <v>167.8</v>
      </c>
      <c r="H1674">
        <v>99.5</v>
      </c>
      <c r="I1674">
        <v>91.4</v>
      </c>
      <c r="J1674">
        <v>147.5</v>
      </c>
      <c r="K1674">
        <f t="shared" si="209"/>
        <v>8.0999999999999943</v>
      </c>
      <c r="L1674">
        <f t="shared" si="210"/>
        <v>20.300000000000011</v>
      </c>
      <c r="M1674">
        <f t="shared" si="211"/>
        <v>6069.714735419996</v>
      </c>
      <c r="N1674">
        <f t="shared" si="212"/>
        <v>16322.498997000012</v>
      </c>
      <c r="O1674">
        <f t="shared" si="213"/>
        <v>26.248882834217067</v>
      </c>
      <c r="P1674">
        <f t="shared" si="214"/>
        <v>231.23706916424428</v>
      </c>
      <c r="Q1674">
        <f t="shared" si="215"/>
        <v>10252.784261580015</v>
      </c>
    </row>
    <row r="1675" spans="3:17">
      <c r="C1675">
        <v>60</v>
      </c>
      <c r="D1675">
        <v>50</v>
      </c>
      <c r="E1675">
        <f t="shared" si="208"/>
        <v>0.17921400000000001</v>
      </c>
      <c r="F1675">
        <v>0.1923</v>
      </c>
      <c r="G1675">
        <v>166.6</v>
      </c>
      <c r="H1675">
        <v>101.4</v>
      </c>
      <c r="I1675">
        <v>92.5</v>
      </c>
      <c r="J1675">
        <v>148.1</v>
      </c>
      <c r="K1675">
        <f t="shared" si="209"/>
        <v>8.9000000000000057</v>
      </c>
      <c r="L1675">
        <f t="shared" si="210"/>
        <v>18.5</v>
      </c>
      <c r="M1675">
        <f t="shared" si="211"/>
        <v>6669.1927339800059</v>
      </c>
      <c r="N1675">
        <f t="shared" si="212"/>
        <v>14875.183815</v>
      </c>
      <c r="O1675">
        <f t="shared" si="213"/>
        <v>20.794012089899013</v>
      </c>
      <c r="P1675">
        <f t="shared" si="214"/>
        <v>320.72659692352784</v>
      </c>
      <c r="Q1675">
        <f t="shared" si="215"/>
        <v>8205.9910810199945</v>
      </c>
    </row>
    <row r="1676" spans="3:17">
      <c r="C1676">
        <v>60</v>
      </c>
      <c r="D1676">
        <v>50</v>
      </c>
      <c r="E1676">
        <f t="shared" si="208"/>
        <v>0.17921400000000001</v>
      </c>
      <c r="F1676">
        <v>0.1923</v>
      </c>
      <c r="G1676">
        <v>167.2</v>
      </c>
      <c r="H1676">
        <v>100.4</v>
      </c>
      <c r="I1676">
        <v>91.5</v>
      </c>
      <c r="J1676">
        <v>146.80000000000001</v>
      </c>
      <c r="K1676">
        <f t="shared" si="209"/>
        <v>8.9000000000000057</v>
      </c>
      <c r="L1676">
        <f t="shared" si="210"/>
        <v>20.399999999999977</v>
      </c>
      <c r="M1676">
        <f t="shared" si="211"/>
        <v>6669.1927339800059</v>
      </c>
      <c r="N1676">
        <f t="shared" si="212"/>
        <v>16402.90539599998</v>
      </c>
      <c r="O1676">
        <f t="shared" si="213"/>
        <v>23.494382843510319</v>
      </c>
      <c r="P1676">
        <f t="shared" si="214"/>
        <v>283.86328674397112</v>
      </c>
      <c r="Q1676">
        <f t="shared" si="215"/>
        <v>9733.7126620199742</v>
      </c>
    </row>
    <row r="1677" spans="3:17">
      <c r="C1677">
        <v>60</v>
      </c>
      <c r="D1677">
        <v>50</v>
      </c>
      <c r="E1677">
        <f t="shared" si="208"/>
        <v>0.17921400000000001</v>
      </c>
      <c r="F1677">
        <v>0.1923</v>
      </c>
      <c r="G1677">
        <v>166.8</v>
      </c>
      <c r="H1677">
        <v>100.2</v>
      </c>
      <c r="I1677">
        <v>91.6</v>
      </c>
      <c r="J1677">
        <v>147.80000000000001</v>
      </c>
      <c r="K1677">
        <f t="shared" si="209"/>
        <v>8.6000000000000085</v>
      </c>
      <c r="L1677">
        <f t="shared" si="210"/>
        <v>19</v>
      </c>
      <c r="M1677">
        <f t="shared" si="211"/>
        <v>6444.3884845200073</v>
      </c>
      <c r="N1677">
        <f t="shared" si="212"/>
        <v>15277.21581</v>
      </c>
      <c r="O1677">
        <f t="shared" si="213"/>
        <v>22.74126388641919</v>
      </c>
      <c r="P1677">
        <f t="shared" si="214"/>
        <v>283.37864230881723</v>
      </c>
      <c r="Q1677">
        <f t="shared" si="215"/>
        <v>8832.8273254799933</v>
      </c>
    </row>
    <row r="1678" spans="3:17">
      <c r="C1678">
        <v>60</v>
      </c>
      <c r="D1678">
        <v>50</v>
      </c>
      <c r="E1678">
        <f t="shared" si="208"/>
        <v>0.17921400000000001</v>
      </c>
      <c r="F1678">
        <v>0.1923</v>
      </c>
      <c r="G1678">
        <v>167.5</v>
      </c>
      <c r="H1678">
        <v>100.6</v>
      </c>
      <c r="I1678">
        <v>93.3</v>
      </c>
      <c r="J1678">
        <v>147.4</v>
      </c>
      <c r="K1678">
        <f t="shared" si="209"/>
        <v>7.2999999999999972</v>
      </c>
      <c r="L1678">
        <f t="shared" si="210"/>
        <v>20.099999999999994</v>
      </c>
      <c r="M1678">
        <f t="shared" si="211"/>
        <v>5470.2367368599989</v>
      </c>
      <c r="N1678">
        <f t="shared" si="212"/>
        <v>16161.686198999994</v>
      </c>
      <c r="O1678">
        <f t="shared" si="213"/>
        <v>27.772899002188897</v>
      </c>
      <c r="P1678">
        <f t="shared" si="214"/>
        <v>196.96311632533812</v>
      </c>
      <c r="Q1678">
        <f t="shared" si="215"/>
        <v>10691.449462139995</v>
      </c>
    </row>
    <row r="1679" spans="3:17">
      <c r="C1679">
        <v>60</v>
      </c>
      <c r="D1679">
        <v>50</v>
      </c>
      <c r="E1679">
        <f t="shared" si="208"/>
        <v>0.17921400000000001</v>
      </c>
      <c r="F1679">
        <v>0.1923</v>
      </c>
      <c r="G1679">
        <v>167.5</v>
      </c>
      <c r="H1679">
        <v>100.2</v>
      </c>
      <c r="I1679">
        <v>92.6</v>
      </c>
      <c r="J1679">
        <v>149.6</v>
      </c>
      <c r="K1679">
        <f t="shared" si="209"/>
        <v>7.6000000000000085</v>
      </c>
      <c r="L1679">
        <f t="shared" si="210"/>
        <v>17.900000000000006</v>
      </c>
      <c r="M1679">
        <f t="shared" si="211"/>
        <v>5695.0409863200075</v>
      </c>
      <c r="N1679">
        <f t="shared" si="212"/>
        <v>14392.745421000007</v>
      </c>
      <c r="O1679">
        <f t="shared" si="213"/>
        <v>24.747511333436879</v>
      </c>
      <c r="P1679">
        <f t="shared" si="214"/>
        <v>230.12580576638908</v>
      </c>
      <c r="Q1679">
        <f t="shared" si="215"/>
        <v>8697.7044346799994</v>
      </c>
    </row>
    <row r="1680" spans="3:17">
      <c r="C1680">
        <v>60</v>
      </c>
      <c r="D1680">
        <v>50</v>
      </c>
      <c r="E1680">
        <f t="shared" si="208"/>
        <v>0.17921400000000001</v>
      </c>
      <c r="F1680">
        <v>0.1923</v>
      </c>
      <c r="G1680">
        <v>166.9</v>
      </c>
      <c r="H1680">
        <v>101.6</v>
      </c>
      <c r="I1680">
        <v>92.8</v>
      </c>
      <c r="J1680">
        <v>150</v>
      </c>
      <c r="K1680">
        <f t="shared" si="209"/>
        <v>8.7999999999999972</v>
      </c>
      <c r="L1680">
        <f t="shared" si="210"/>
        <v>16.900000000000006</v>
      </c>
      <c r="M1680">
        <f t="shared" si="211"/>
        <v>6594.2579841599982</v>
      </c>
      <c r="N1680">
        <f t="shared" si="212"/>
        <v>13588.681431000006</v>
      </c>
      <c r="O1680">
        <f t="shared" si="213"/>
        <v>19.017847068466299</v>
      </c>
      <c r="P1680">
        <f t="shared" si="214"/>
        <v>346.74050960763111</v>
      </c>
      <c r="Q1680">
        <f t="shared" si="215"/>
        <v>6994.4234468400082</v>
      </c>
    </row>
    <row r="1681" spans="3:17">
      <c r="C1681">
        <v>60</v>
      </c>
      <c r="D1681">
        <v>50</v>
      </c>
      <c r="E1681">
        <f t="shared" si="208"/>
        <v>0.17921400000000001</v>
      </c>
      <c r="F1681">
        <v>0.1923</v>
      </c>
      <c r="G1681">
        <v>170.4</v>
      </c>
      <c r="H1681">
        <v>101.6</v>
      </c>
      <c r="I1681">
        <v>91.5</v>
      </c>
      <c r="J1681">
        <v>149.80000000000001</v>
      </c>
      <c r="K1681">
        <f t="shared" si="209"/>
        <v>10.099999999999994</v>
      </c>
      <c r="L1681">
        <f t="shared" si="210"/>
        <v>20.599999999999994</v>
      </c>
      <c r="M1681">
        <f t="shared" si="211"/>
        <v>7568.4097318199965</v>
      </c>
      <c r="N1681">
        <f t="shared" si="212"/>
        <v>16563.718193999997</v>
      </c>
      <c r="O1681">
        <f t="shared" si="213"/>
        <v>21.305858086792487</v>
      </c>
      <c r="P1681">
        <f t="shared" si="214"/>
        <v>355.22670342536725</v>
      </c>
      <c r="Q1681">
        <f t="shared" si="215"/>
        <v>8995.3084621800008</v>
      </c>
    </row>
    <row r="1682" spans="3:17">
      <c r="C1682">
        <v>60</v>
      </c>
      <c r="D1682">
        <v>50</v>
      </c>
      <c r="E1682">
        <f t="shared" si="208"/>
        <v>0.17921400000000001</v>
      </c>
      <c r="F1682">
        <v>0.1923</v>
      </c>
      <c r="G1682">
        <v>168.9</v>
      </c>
      <c r="H1682">
        <v>100.5</v>
      </c>
      <c r="I1682">
        <v>91.6</v>
      </c>
      <c r="J1682">
        <v>149.9</v>
      </c>
      <c r="K1682">
        <f t="shared" si="209"/>
        <v>8.9000000000000057</v>
      </c>
      <c r="L1682">
        <f t="shared" si="210"/>
        <v>19</v>
      </c>
      <c r="M1682">
        <f t="shared" si="211"/>
        <v>6669.1927339800059</v>
      </c>
      <c r="N1682">
        <f t="shared" si="212"/>
        <v>15277.21581</v>
      </c>
      <c r="O1682">
        <f t="shared" si="213"/>
        <v>22.557556484246032</v>
      </c>
      <c r="P1682">
        <f t="shared" si="214"/>
        <v>295.65226795010807</v>
      </c>
      <c r="Q1682">
        <f t="shared" si="215"/>
        <v>8608.0230760199938</v>
      </c>
    </row>
    <row r="1683" spans="3:17">
      <c r="C1683">
        <v>60</v>
      </c>
      <c r="D1683">
        <v>50</v>
      </c>
      <c r="E1683">
        <f t="shared" si="208"/>
        <v>0.17921400000000001</v>
      </c>
      <c r="F1683">
        <v>0.1923</v>
      </c>
      <c r="G1683">
        <v>166.9</v>
      </c>
      <c r="H1683">
        <v>103.2</v>
      </c>
      <c r="I1683">
        <v>93.1</v>
      </c>
      <c r="J1683">
        <v>149.19999999999999</v>
      </c>
      <c r="K1683">
        <f t="shared" si="209"/>
        <v>10.100000000000009</v>
      </c>
      <c r="L1683">
        <f t="shared" si="210"/>
        <v>17.700000000000017</v>
      </c>
      <c r="M1683">
        <f t="shared" si="211"/>
        <v>7568.4097318200074</v>
      </c>
      <c r="N1683">
        <f t="shared" si="212"/>
        <v>14231.932623000013</v>
      </c>
      <c r="O1683">
        <f t="shared" si="213"/>
        <v>16.077261050969554</v>
      </c>
      <c r="P1683">
        <f t="shared" si="214"/>
        <v>470.75243151342545</v>
      </c>
      <c r="Q1683">
        <f t="shared" si="215"/>
        <v>6663.5228911800059</v>
      </c>
    </row>
    <row r="1684" spans="3:17">
      <c r="C1684">
        <v>60</v>
      </c>
      <c r="D1684">
        <v>50</v>
      </c>
      <c r="E1684">
        <f t="shared" si="208"/>
        <v>0.17921400000000001</v>
      </c>
      <c r="F1684">
        <v>0.1923</v>
      </c>
      <c r="G1684">
        <v>168.1</v>
      </c>
      <c r="H1684">
        <v>102.4</v>
      </c>
      <c r="I1684">
        <v>92.9</v>
      </c>
      <c r="J1684">
        <v>150.30000000000001</v>
      </c>
      <c r="K1684">
        <f t="shared" si="209"/>
        <v>9.5</v>
      </c>
      <c r="L1684">
        <f t="shared" si="210"/>
        <v>17.799999999999983</v>
      </c>
      <c r="M1684">
        <f t="shared" si="211"/>
        <v>7118.8012329000003</v>
      </c>
      <c r="N1684">
        <f t="shared" si="212"/>
        <v>14312.339021999986</v>
      </c>
      <c r="O1684">
        <f t="shared" si="213"/>
        <v>18.402089926869003</v>
      </c>
      <c r="P1684">
        <f t="shared" si="214"/>
        <v>386.84743206834327</v>
      </c>
      <c r="Q1684">
        <f t="shared" si="215"/>
        <v>7193.5377890999853</v>
      </c>
    </row>
    <row r="1685" spans="3:17">
      <c r="C1685">
        <v>60</v>
      </c>
      <c r="D1685">
        <v>50</v>
      </c>
      <c r="E1685">
        <f t="shared" si="208"/>
        <v>0.17921400000000001</v>
      </c>
      <c r="F1685">
        <v>0.1923</v>
      </c>
      <c r="G1685">
        <v>167</v>
      </c>
      <c r="H1685">
        <v>101.1</v>
      </c>
      <c r="I1685">
        <v>92.1</v>
      </c>
      <c r="J1685">
        <v>150.1</v>
      </c>
      <c r="K1685">
        <f t="shared" si="209"/>
        <v>9</v>
      </c>
      <c r="L1685">
        <f t="shared" si="210"/>
        <v>16.900000000000006</v>
      </c>
      <c r="M1685">
        <f t="shared" si="211"/>
        <v>6744.1274838000008</v>
      </c>
      <c r="N1685">
        <f t="shared" si="212"/>
        <v>13588.681431000006</v>
      </c>
      <c r="O1685">
        <f t="shared" si="213"/>
        <v>18.617427753208464</v>
      </c>
      <c r="P1685">
        <f t="shared" si="214"/>
        <v>362.24808137836015</v>
      </c>
      <c r="Q1685">
        <f t="shared" si="215"/>
        <v>6844.5539472000055</v>
      </c>
    </row>
    <row r="1686" spans="3:17">
      <c r="C1686">
        <v>60</v>
      </c>
      <c r="D1686">
        <v>50</v>
      </c>
      <c r="E1686">
        <f t="shared" si="208"/>
        <v>0.17921400000000001</v>
      </c>
      <c r="F1686">
        <v>0.1923</v>
      </c>
      <c r="G1686">
        <v>168.2</v>
      </c>
      <c r="H1686">
        <v>100.4</v>
      </c>
      <c r="I1686">
        <v>92.8</v>
      </c>
      <c r="J1686">
        <v>148.30000000000001</v>
      </c>
      <c r="K1686">
        <f t="shared" si="209"/>
        <v>7.6000000000000085</v>
      </c>
      <c r="L1686">
        <f t="shared" si="210"/>
        <v>19.899999999999977</v>
      </c>
      <c r="M1686">
        <f t="shared" si="211"/>
        <v>5695.0409863200075</v>
      </c>
      <c r="N1686">
        <f t="shared" si="212"/>
        <v>16000.873400999983</v>
      </c>
      <c r="O1686">
        <f t="shared" si="213"/>
        <v>27.110917140537179</v>
      </c>
      <c r="P1686">
        <f t="shared" si="214"/>
        <v>210.06449013871926</v>
      </c>
      <c r="Q1686">
        <f t="shared" si="215"/>
        <v>10305.832414679975</v>
      </c>
    </row>
    <row r="1687" spans="3:17">
      <c r="C1687">
        <v>60</v>
      </c>
      <c r="D1687">
        <v>50</v>
      </c>
      <c r="E1687">
        <f t="shared" si="208"/>
        <v>0.17921400000000001</v>
      </c>
      <c r="F1687">
        <v>0.1923</v>
      </c>
      <c r="G1687">
        <v>166</v>
      </c>
      <c r="H1687">
        <v>101.7</v>
      </c>
      <c r="I1687">
        <v>92.3</v>
      </c>
      <c r="J1687">
        <v>148.1</v>
      </c>
      <c r="K1687">
        <f t="shared" si="209"/>
        <v>9.4000000000000057</v>
      </c>
      <c r="L1687">
        <f t="shared" si="210"/>
        <v>17.900000000000006</v>
      </c>
      <c r="M1687">
        <f t="shared" si="211"/>
        <v>7043.8664830800044</v>
      </c>
      <c r="N1687">
        <f t="shared" si="212"/>
        <v>14392.745421000007</v>
      </c>
      <c r="O1687">
        <f t="shared" si="213"/>
        <v>18.370301802183238</v>
      </c>
      <c r="P1687">
        <f t="shared" si="214"/>
        <v>383.43771152648503</v>
      </c>
      <c r="Q1687">
        <f t="shared" si="215"/>
        <v>7348.8789379200025</v>
      </c>
    </row>
    <row r="1688" spans="3:17">
      <c r="C1688">
        <v>60</v>
      </c>
      <c r="D1688">
        <v>50</v>
      </c>
      <c r="E1688">
        <f t="shared" si="208"/>
        <v>0.17921400000000001</v>
      </c>
      <c r="F1688">
        <v>0.1923</v>
      </c>
      <c r="G1688">
        <v>167.8</v>
      </c>
      <c r="H1688">
        <v>100.8</v>
      </c>
      <c r="I1688">
        <v>93</v>
      </c>
      <c r="J1688">
        <v>148.1</v>
      </c>
      <c r="K1688">
        <f t="shared" si="209"/>
        <v>7.7999999999999972</v>
      </c>
      <c r="L1688">
        <f t="shared" si="210"/>
        <v>19.700000000000017</v>
      </c>
      <c r="M1688">
        <f t="shared" si="211"/>
        <v>5844.9104859599984</v>
      </c>
      <c r="N1688">
        <f t="shared" si="212"/>
        <v>15840.060603000014</v>
      </c>
      <c r="O1688">
        <f t="shared" si="213"/>
        <v>25.965094781510821</v>
      </c>
      <c r="P1688">
        <f t="shared" si="214"/>
        <v>225.10645676987986</v>
      </c>
      <c r="Q1688">
        <f t="shared" si="215"/>
        <v>9995.1501170400152</v>
      </c>
    </row>
    <row r="1689" spans="3:17">
      <c r="C1689">
        <v>60</v>
      </c>
      <c r="D1689">
        <v>50</v>
      </c>
      <c r="E1689">
        <f t="shared" si="208"/>
        <v>0.17921400000000001</v>
      </c>
      <c r="F1689">
        <v>0.1923</v>
      </c>
      <c r="G1689">
        <v>166.9</v>
      </c>
      <c r="H1689">
        <v>101.6</v>
      </c>
      <c r="I1689">
        <v>93.5</v>
      </c>
      <c r="J1689">
        <v>151.5</v>
      </c>
      <c r="K1689">
        <f t="shared" si="209"/>
        <v>8.0999999999999943</v>
      </c>
      <c r="L1689">
        <f t="shared" si="210"/>
        <v>15.400000000000006</v>
      </c>
      <c r="M1689">
        <f t="shared" si="211"/>
        <v>6069.714735419996</v>
      </c>
      <c r="N1689">
        <f t="shared" si="212"/>
        <v>12382.585446000005</v>
      </c>
      <c r="O1689">
        <f t="shared" si="213"/>
        <v>18.916674060602837</v>
      </c>
      <c r="P1689">
        <f t="shared" si="214"/>
        <v>320.8658517863455</v>
      </c>
      <c r="Q1689">
        <f t="shared" si="215"/>
        <v>6312.8707105800086</v>
      </c>
    </row>
    <row r="1690" spans="3:17">
      <c r="C1690">
        <v>60</v>
      </c>
      <c r="D1690">
        <v>50</v>
      </c>
      <c r="E1690">
        <f t="shared" si="208"/>
        <v>0.17921400000000001</v>
      </c>
      <c r="F1690">
        <v>0.1923</v>
      </c>
      <c r="G1690">
        <v>166.8</v>
      </c>
      <c r="H1690">
        <v>101</v>
      </c>
      <c r="I1690">
        <v>92.9</v>
      </c>
      <c r="J1690">
        <v>148.6</v>
      </c>
      <c r="K1690">
        <f t="shared" si="209"/>
        <v>8.0999999999999943</v>
      </c>
      <c r="L1690">
        <f t="shared" si="210"/>
        <v>18.200000000000017</v>
      </c>
      <c r="M1690">
        <f t="shared" si="211"/>
        <v>6069.714735419996</v>
      </c>
      <c r="N1690">
        <f t="shared" si="212"/>
        <v>14633.964618000015</v>
      </c>
      <c r="O1690">
        <f t="shared" si="213"/>
        <v>22.960804010478014</v>
      </c>
      <c r="P1690">
        <f t="shared" si="214"/>
        <v>264.35114086815605</v>
      </c>
      <c r="Q1690">
        <f t="shared" si="215"/>
        <v>8564.2498825800176</v>
      </c>
    </row>
    <row r="1691" spans="3:17">
      <c r="C1691">
        <v>60</v>
      </c>
      <c r="D1691">
        <v>50</v>
      </c>
      <c r="E1691">
        <f t="shared" si="208"/>
        <v>0.17921400000000001</v>
      </c>
      <c r="F1691">
        <v>0.1923</v>
      </c>
      <c r="G1691">
        <v>168.5</v>
      </c>
      <c r="H1691">
        <v>101.7</v>
      </c>
      <c r="I1691">
        <v>91.1</v>
      </c>
      <c r="J1691">
        <v>148.6</v>
      </c>
      <c r="K1691">
        <f t="shared" si="209"/>
        <v>10.600000000000009</v>
      </c>
      <c r="L1691">
        <f t="shared" si="210"/>
        <v>19.900000000000006</v>
      </c>
      <c r="M1691">
        <f t="shared" si="211"/>
        <v>7943.0834809200069</v>
      </c>
      <c r="N1691">
        <f t="shared" si="212"/>
        <v>16000.873401000004</v>
      </c>
      <c r="O1691">
        <f t="shared" si="213"/>
        <v>18.564019027355041</v>
      </c>
      <c r="P1691">
        <f t="shared" si="214"/>
        <v>427.87520682969904</v>
      </c>
      <c r="Q1691">
        <f t="shared" si="215"/>
        <v>8057.7899200799975</v>
      </c>
    </row>
    <row r="1692" spans="3:17">
      <c r="C1692">
        <v>60</v>
      </c>
      <c r="D1692">
        <v>50</v>
      </c>
      <c r="E1692">
        <f t="shared" si="208"/>
        <v>0.17921400000000001</v>
      </c>
      <c r="F1692">
        <v>0.1923</v>
      </c>
      <c r="G1692">
        <v>168.5</v>
      </c>
      <c r="H1692">
        <v>101.8</v>
      </c>
      <c r="I1692">
        <v>93.1</v>
      </c>
      <c r="J1692">
        <v>148</v>
      </c>
      <c r="K1692">
        <f t="shared" si="209"/>
        <v>8.7000000000000028</v>
      </c>
      <c r="L1692">
        <f t="shared" si="210"/>
        <v>20.5</v>
      </c>
      <c r="M1692">
        <f t="shared" si="211"/>
        <v>6519.3232343400023</v>
      </c>
      <c r="N1692">
        <f t="shared" si="212"/>
        <v>16483.311795000001</v>
      </c>
      <c r="O1692">
        <f t="shared" si="213"/>
        <v>24.090114491019932</v>
      </c>
      <c r="P1692">
        <f t="shared" si="214"/>
        <v>270.62234331722289</v>
      </c>
      <c r="Q1692">
        <f t="shared" si="215"/>
        <v>9963.9885606600001</v>
      </c>
    </row>
    <row r="1693" spans="3:17">
      <c r="C1693">
        <v>60</v>
      </c>
      <c r="D1693">
        <v>50</v>
      </c>
      <c r="E1693">
        <f t="shared" si="208"/>
        <v>0.17921400000000001</v>
      </c>
      <c r="F1693">
        <v>0.1923</v>
      </c>
      <c r="G1693">
        <v>168.5</v>
      </c>
      <c r="H1693">
        <v>101.5</v>
      </c>
      <c r="I1693">
        <v>91.4</v>
      </c>
      <c r="J1693">
        <v>149.1</v>
      </c>
      <c r="K1693">
        <f t="shared" si="209"/>
        <v>10.099999999999994</v>
      </c>
      <c r="L1693">
        <f t="shared" si="210"/>
        <v>19.400000000000006</v>
      </c>
      <c r="M1693">
        <f t="shared" si="211"/>
        <v>7568.4097318199965</v>
      </c>
      <c r="N1693">
        <f t="shared" si="212"/>
        <v>15598.841406000005</v>
      </c>
      <c r="O1693">
        <f t="shared" si="213"/>
        <v>19.283782912717374</v>
      </c>
      <c r="P1693">
        <f t="shared" si="214"/>
        <v>392.47536471844126</v>
      </c>
      <c r="Q1693">
        <f t="shared" si="215"/>
        <v>8030.4316741800085</v>
      </c>
    </row>
    <row r="1694" spans="3:17">
      <c r="C1694">
        <v>60</v>
      </c>
      <c r="D1694">
        <v>50</v>
      </c>
      <c r="E1694">
        <f t="shared" si="208"/>
        <v>0.17921400000000001</v>
      </c>
      <c r="F1694">
        <v>0.1923</v>
      </c>
      <c r="G1694">
        <v>167.6</v>
      </c>
      <c r="H1694">
        <v>100.1</v>
      </c>
      <c r="I1694">
        <v>94.6</v>
      </c>
      <c r="J1694">
        <v>147.9</v>
      </c>
      <c r="K1694">
        <f t="shared" si="209"/>
        <v>5.5</v>
      </c>
      <c r="L1694">
        <f t="shared" si="210"/>
        <v>19.699999999999989</v>
      </c>
      <c r="M1694">
        <f t="shared" si="211"/>
        <v>4121.4112401000002</v>
      </c>
      <c r="N1694">
        <f t="shared" si="212"/>
        <v>15840.060602999991</v>
      </c>
      <c r="O1694">
        <f t="shared" si="213"/>
        <v>33.535348251919842</v>
      </c>
      <c r="P1694">
        <f t="shared" si="214"/>
        <v>122.89752320863572</v>
      </c>
      <c r="Q1694">
        <f t="shared" si="215"/>
        <v>11718.649362899991</v>
      </c>
    </row>
    <row r="1695" spans="3:17">
      <c r="C1695">
        <v>60</v>
      </c>
      <c r="D1695">
        <v>50</v>
      </c>
      <c r="E1695">
        <f t="shared" si="208"/>
        <v>0.17921400000000001</v>
      </c>
      <c r="F1695">
        <v>0.1923</v>
      </c>
      <c r="G1695">
        <v>168.4</v>
      </c>
      <c r="H1695">
        <v>104</v>
      </c>
      <c r="I1695">
        <v>91.8</v>
      </c>
      <c r="J1695">
        <v>149.19999999999999</v>
      </c>
      <c r="K1695">
        <f t="shared" si="209"/>
        <v>12.200000000000003</v>
      </c>
      <c r="L1695">
        <f t="shared" si="210"/>
        <v>19.200000000000017</v>
      </c>
      <c r="M1695">
        <f t="shared" si="211"/>
        <v>9142.0394780400038</v>
      </c>
      <c r="N1695">
        <f t="shared" si="212"/>
        <v>15438.028608000015</v>
      </c>
      <c r="O1695">
        <f t="shared" si="213"/>
        <v>13.270142433966841</v>
      </c>
      <c r="P1695">
        <f t="shared" si="214"/>
        <v>688.91796177256072</v>
      </c>
      <c r="Q1695">
        <f t="shared" si="215"/>
        <v>6295.9891299600113</v>
      </c>
    </row>
    <row r="1696" spans="3:17">
      <c r="C1696">
        <v>60</v>
      </c>
      <c r="D1696">
        <v>50</v>
      </c>
      <c r="E1696">
        <f t="shared" si="208"/>
        <v>0.17921400000000001</v>
      </c>
      <c r="F1696">
        <v>0.1923</v>
      </c>
      <c r="G1696">
        <v>167.9</v>
      </c>
      <c r="H1696">
        <v>101.5</v>
      </c>
      <c r="I1696">
        <v>93.1</v>
      </c>
      <c r="J1696">
        <v>148.1</v>
      </c>
      <c r="K1696">
        <f t="shared" si="209"/>
        <v>8.4000000000000057</v>
      </c>
      <c r="L1696">
        <f t="shared" si="210"/>
        <v>19.800000000000011</v>
      </c>
      <c r="M1696">
        <f t="shared" si="211"/>
        <v>6294.5189848800055</v>
      </c>
      <c r="N1696">
        <f t="shared" si="212"/>
        <v>15920.467002000009</v>
      </c>
      <c r="O1696">
        <f t="shared" si="213"/>
        <v>24.090410354109324</v>
      </c>
      <c r="P1696">
        <f t="shared" si="214"/>
        <v>261.28732937113671</v>
      </c>
      <c r="Q1696">
        <f t="shared" si="215"/>
        <v>9625.948017120003</v>
      </c>
    </row>
    <row r="1697" spans="3:17">
      <c r="C1697">
        <v>60</v>
      </c>
      <c r="D1697">
        <v>50</v>
      </c>
      <c r="E1697">
        <f t="shared" si="208"/>
        <v>0.17921400000000001</v>
      </c>
      <c r="F1697">
        <v>0.1923</v>
      </c>
      <c r="G1697">
        <v>169.1</v>
      </c>
      <c r="H1697">
        <v>102</v>
      </c>
      <c r="I1697">
        <v>91.1</v>
      </c>
      <c r="J1697">
        <v>149.30000000000001</v>
      </c>
      <c r="K1697">
        <f t="shared" si="209"/>
        <v>10.900000000000006</v>
      </c>
      <c r="L1697">
        <f t="shared" si="210"/>
        <v>19.799999999999983</v>
      </c>
      <c r="M1697">
        <f t="shared" si="211"/>
        <v>8167.8877303800055</v>
      </c>
      <c r="N1697">
        <f t="shared" si="212"/>
        <v>15920.467001999987</v>
      </c>
      <c r="O1697">
        <f t="shared" si="213"/>
        <v>17.792935094783388</v>
      </c>
      <c r="P1697">
        <f t="shared" si="214"/>
        <v>459.05229726683501</v>
      </c>
      <c r="Q1697">
        <f t="shared" si="215"/>
        <v>7752.5792716199812</v>
      </c>
    </row>
    <row r="1698" spans="3:17">
      <c r="C1698">
        <v>60</v>
      </c>
      <c r="D1698">
        <v>50</v>
      </c>
      <c r="E1698">
        <f t="shared" si="208"/>
        <v>0.17921400000000001</v>
      </c>
      <c r="F1698">
        <v>0.1923</v>
      </c>
      <c r="G1698">
        <v>167.9</v>
      </c>
      <c r="H1698">
        <v>100.1</v>
      </c>
      <c r="I1698">
        <v>93.1</v>
      </c>
      <c r="J1698">
        <v>149.30000000000001</v>
      </c>
      <c r="K1698">
        <f t="shared" si="209"/>
        <v>7</v>
      </c>
      <c r="L1698">
        <f t="shared" si="210"/>
        <v>18.599999999999994</v>
      </c>
      <c r="M1698">
        <f t="shared" si="211"/>
        <v>5245.4324874000004</v>
      </c>
      <c r="N1698">
        <f t="shared" si="212"/>
        <v>14955.590213999996</v>
      </c>
      <c r="O1698">
        <f t="shared" si="213"/>
        <v>27.689969444497631</v>
      </c>
      <c r="P1698">
        <f t="shared" si="214"/>
        <v>189.43439059815714</v>
      </c>
      <c r="Q1698">
        <f t="shared" si="215"/>
        <v>9710.1577265999949</v>
      </c>
    </row>
    <row r="1699" spans="3:17">
      <c r="C1699">
        <v>60</v>
      </c>
      <c r="D1699">
        <v>50</v>
      </c>
      <c r="E1699">
        <f t="shared" si="208"/>
        <v>0.17921400000000001</v>
      </c>
      <c r="F1699">
        <v>0.1923</v>
      </c>
      <c r="G1699">
        <v>167.8</v>
      </c>
      <c r="H1699">
        <v>101.5</v>
      </c>
      <c r="I1699">
        <v>92.2</v>
      </c>
      <c r="J1699">
        <v>149.1</v>
      </c>
      <c r="K1699">
        <f t="shared" si="209"/>
        <v>9.2999999999999972</v>
      </c>
      <c r="L1699">
        <f t="shared" si="210"/>
        <v>18.700000000000017</v>
      </c>
      <c r="M1699">
        <f t="shared" si="211"/>
        <v>6968.9317332599985</v>
      </c>
      <c r="N1699">
        <f t="shared" si="212"/>
        <v>15035.996613000014</v>
      </c>
      <c r="O1699">
        <f t="shared" si="213"/>
        <v>20.318897665247341</v>
      </c>
      <c r="P1699">
        <f t="shared" si="214"/>
        <v>342.97784496347901</v>
      </c>
      <c r="Q1699">
        <f t="shared" si="215"/>
        <v>8067.0648797400154</v>
      </c>
    </row>
    <row r="1700" spans="3:17">
      <c r="C1700">
        <v>60</v>
      </c>
      <c r="D1700">
        <v>50</v>
      </c>
      <c r="E1700">
        <f t="shared" si="208"/>
        <v>0.17921400000000001</v>
      </c>
      <c r="F1700">
        <v>0.1923</v>
      </c>
      <c r="G1700">
        <v>167.7</v>
      </c>
      <c r="H1700">
        <v>102.6</v>
      </c>
      <c r="I1700">
        <v>92.4</v>
      </c>
      <c r="J1700">
        <v>150</v>
      </c>
      <c r="K1700">
        <f t="shared" si="209"/>
        <v>10.199999999999989</v>
      </c>
      <c r="L1700">
        <f t="shared" si="210"/>
        <v>17.699999999999989</v>
      </c>
      <c r="M1700">
        <f t="shared" si="211"/>
        <v>7643.3444816399915</v>
      </c>
      <c r="N1700">
        <f t="shared" si="212"/>
        <v>14231.93262299999</v>
      </c>
      <c r="O1700">
        <f t="shared" si="213"/>
        <v>16.203676983971803</v>
      </c>
      <c r="P1700">
        <f t="shared" si="214"/>
        <v>471.7043229879589</v>
      </c>
      <c r="Q1700">
        <f t="shared" si="215"/>
        <v>6588.5881413599982</v>
      </c>
    </row>
    <row r="1701" spans="3:17">
      <c r="C1701">
        <v>60</v>
      </c>
      <c r="D1701">
        <v>50</v>
      </c>
      <c r="E1701">
        <f t="shared" si="208"/>
        <v>0.17921400000000001</v>
      </c>
      <c r="F1701">
        <v>0.1923</v>
      </c>
      <c r="G1701">
        <v>167.5</v>
      </c>
      <c r="H1701">
        <v>102</v>
      </c>
      <c r="I1701">
        <v>93.3</v>
      </c>
      <c r="J1701">
        <v>151.30000000000001</v>
      </c>
      <c r="K1701">
        <f t="shared" si="209"/>
        <v>8.7000000000000028</v>
      </c>
      <c r="L1701">
        <f t="shared" si="210"/>
        <v>16.199999999999989</v>
      </c>
      <c r="M1701">
        <f t="shared" si="211"/>
        <v>6519.3232343400023</v>
      </c>
      <c r="N1701">
        <f t="shared" si="212"/>
        <v>13025.836637999992</v>
      </c>
      <c r="O1701">
        <f t="shared" si="213"/>
        <v>18.344581576989697</v>
      </c>
      <c r="P1701">
        <f t="shared" si="214"/>
        <v>355.38140823650269</v>
      </c>
      <c r="Q1701">
        <f t="shared" si="215"/>
        <v>6506.5134036599893</v>
      </c>
    </row>
    <row r="1702" spans="3:17">
      <c r="C1702">
        <v>60</v>
      </c>
      <c r="D1702">
        <v>50</v>
      </c>
      <c r="E1702">
        <f t="shared" si="208"/>
        <v>0.17921400000000001</v>
      </c>
      <c r="F1702">
        <v>0.1923</v>
      </c>
      <c r="G1702">
        <v>168.6</v>
      </c>
      <c r="H1702">
        <v>104</v>
      </c>
      <c r="I1702">
        <v>92.8</v>
      </c>
      <c r="J1702">
        <v>149.4</v>
      </c>
      <c r="K1702">
        <f t="shared" si="209"/>
        <v>11.200000000000003</v>
      </c>
      <c r="L1702">
        <f t="shared" si="210"/>
        <v>19.199999999999989</v>
      </c>
      <c r="M1702">
        <f t="shared" si="211"/>
        <v>8392.6919798400031</v>
      </c>
      <c r="N1702">
        <f t="shared" si="212"/>
        <v>15438.028607999993</v>
      </c>
      <c r="O1702">
        <f t="shared" si="213"/>
        <v>15.607131431771753</v>
      </c>
      <c r="P1702">
        <f t="shared" si="214"/>
        <v>537.74724820698509</v>
      </c>
      <c r="Q1702">
        <f t="shared" si="215"/>
        <v>7045.3366281599901</v>
      </c>
    </row>
    <row r="1703" spans="3:17">
      <c r="C1703">
        <v>60</v>
      </c>
      <c r="D1703">
        <v>50</v>
      </c>
      <c r="E1703">
        <f t="shared" si="208"/>
        <v>0.17921400000000001</v>
      </c>
      <c r="F1703">
        <v>0.1923</v>
      </c>
      <c r="G1703">
        <v>168.1</v>
      </c>
      <c r="H1703">
        <v>101.1</v>
      </c>
      <c r="I1703">
        <v>91.7</v>
      </c>
      <c r="J1703">
        <v>150.9</v>
      </c>
      <c r="K1703">
        <f t="shared" si="209"/>
        <v>9.3999999999999915</v>
      </c>
      <c r="L1703">
        <f t="shared" si="210"/>
        <v>17.199999999999989</v>
      </c>
      <c r="M1703">
        <f t="shared" si="211"/>
        <v>7043.8664830799944</v>
      </c>
      <c r="N1703">
        <f t="shared" si="212"/>
        <v>13829.900627999992</v>
      </c>
      <c r="O1703">
        <f t="shared" si="213"/>
        <v>18.225673990598551</v>
      </c>
      <c r="P1703">
        <f t="shared" si="214"/>
        <v>386.48043889699062</v>
      </c>
      <c r="Q1703">
        <f t="shared" si="215"/>
        <v>6786.0341449199977</v>
      </c>
    </row>
    <row r="1704" spans="3:17">
      <c r="C1704">
        <v>60</v>
      </c>
      <c r="D1704">
        <v>50</v>
      </c>
      <c r="E1704">
        <f t="shared" si="208"/>
        <v>0.17921400000000001</v>
      </c>
      <c r="F1704">
        <v>0.1923</v>
      </c>
      <c r="G1704">
        <v>165.4</v>
      </c>
      <c r="H1704">
        <v>100.5</v>
      </c>
      <c r="I1704">
        <v>91.1</v>
      </c>
      <c r="J1704">
        <v>149.9</v>
      </c>
      <c r="K1704">
        <f t="shared" si="209"/>
        <v>9.4000000000000057</v>
      </c>
      <c r="L1704">
        <f t="shared" si="210"/>
        <v>15.5</v>
      </c>
      <c r="M1704">
        <f t="shared" si="211"/>
        <v>7043.8664830800044</v>
      </c>
      <c r="N1704">
        <f t="shared" si="212"/>
        <v>12462.991845</v>
      </c>
      <c r="O1704">
        <f t="shared" si="213"/>
        <v>14.945100245035528</v>
      </c>
      <c r="P1704">
        <f t="shared" si="214"/>
        <v>471.31610812847106</v>
      </c>
      <c r="Q1704">
        <f t="shared" si="215"/>
        <v>5419.1253619199961</v>
      </c>
    </row>
    <row r="1705" spans="3:17">
      <c r="C1705">
        <v>60</v>
      </c>
      <c r="D1705">
        <v>50</v>
      </c>
      <c r="E1705">
        <f t="shared" si="208"/>
        <v>0.17921400000000001</v>
      </c>
      <c r="F1705">
        <v>0.1923</v>
      </c>
      <c r="G1705">
        <v>166.3</v>
      </c>
      <c r="H1705">
        <v>101.9</v>
      </c>
      <c r="I1705">
        <v>90.8</v>
      </c>
      <c r="J1705">
        <v>149.30000000000001</v>
      </c>
      <c r="K1705">
        <f t="shared" si="209"/>
        <v>11.100000000000009</v>
      </c>
      <c r="L1705">
        <f t="shared" si="210"/>
        <v>17</v>
      </c>
      <c r="M1705">
        <f t="shared" si="211"/>
        <v>8317.7572300200063</v>
      </c>
      <c r="N1705">
        <f t="shared" si="212"/>
        <v>13669.08783</v>
      </c>
      <c r="O1705">
        <f t="shared" si="213"/>
        <v>12.674259588559348</v>
      </c>
      <c r="P1705">
        <f t="shared" si="214"/>
        <v>656.27164820958706</v>
      </c>
      <c r="Q1705">
        <f t="shared" si="215"/>
        <v>5351.3305999799941</v>
      </c>
    </row>
    <row r="1706" spans="3:17">
      <c r="C1706">
        <v>60</v>
      </c>
      <c r="D1706">
        <v>50</v>
      </c>
      <c r="E1706">
        <f t="shared" si="208"/>
        <v>0.17921400000000001</v>
      </c>
      <c r="F1706">
        <v>0.1923</v>
      </c>
      <c r="G1706">
        <v>165.3</v>
      </c>
      <c r="H1706">
        <v>101.4</v>
      </c>
      <c r="I1706">
        <v>91.6</v>
      </c>
      <c r="J1706">
        <v>148.1</v>
      </c>
      <c r="K1706">
        <f t="shared" si="209"/>
        <v>9.8000000000000114</v>
      </c>
      <c r="L1706">
        <f t="shared" si="210"/>
        <v>17.200000000000017</v>
      </c>
      <c r="M1706">
        <f t="shared" si="211"/>
        <v>7343.6054823600089</v>
      </c>
      <c r="N1706">
        <f t="shared" si="212"/>
        <v>13829.900628000014</v>
      </c>
      <c r="O1706">
        <f t="shared" si="213"/>
        <v>16.218871140439745</v>
      </c>
      <c r="P1706">
        <f t="shared" si="214"/>
        <v>452.78154187005276</v>
      </c>
      <c r="Q1706">
        <f t="shared" si="215"/>
        <v>6486.2951456400051</v>
      </c>
    </row>
    <row r="1707" spans="3:17">
      <c r="C1707">
        <v>60</v>
      </c>
      <c r="D1707">
        <v>50</v>
      </c>
      <c r="E1707">
        <f t="shared" si="208"/>
        <v>0.17921400000000001</v>
      </c>
      <c r="F1707">
        <v>0.1923</v>
      </c>
      <c r="G1707">
        <v>166.8</v>
      </c>
      <c r="H1707">
        <v>99.9</v>
      </c>
      <c r="I1707">
        <v>90.7</v>
      </c>
      <c r="J1707">
        <v>147.69999999999999</v>
      </c>
      <c r="K1707">
        <f t="shared" si="209"/>
        <v>9.2000000000000028</v>
      </c>
      <c r="L1707">
        <f t="shared" si="210"/>
        <v>19.100000000000023</v>
      </c>
      <c r="M1707">
        <f t="shared" si="211"/>
        <v>6893.9969834400026</v>
      </c>
      <c r="N1707">
        <f t="shared" si="212"/>
        <v>15357.622209000019</v>
      </c>
      <c r="O1707">
        <f t="shared" si="213"/>
        <v>21.289286713991775</v>
      </c>
      <c r="P1707">
        <f t="shared" si="214"/>
        <v>323.82470470037498</v>
      </c>
      <c r="Q1707">
        <f t="shared" si="215"/>
        <v>8463.6252255600157</v>
      </c>
    </row>
    <row r="1708" spans="3:17">
      <c r="C1708">
        <v>60</v>
      </c>
      <c r="D1708">
        <v>50</v>
      </c>
      <c r="E1708">
        <f t="shared" si="208"/>
        <v>0.17921400000000001</v>
      </c>
      <c r="F1708">
        <v>0.1923</v>
      </c>
      <c r="G1708">
        <v>165.9</v>
      </c>
      <c r="H1708">
        <v>99.3</v>
      </c>
      <c r="I1708">
        <v>90.5</v>
      </c>
      <c r="J1708">
        <v>146.69999999999999</v>
      </c>
      <c r="K1708">
        <f t="shared" si="209"/>
        <v>8.7999999999999972</v>
      </c>
      <c r="L1708">
        <f t="shared" si="210"/>
        <v>19.200000000000017</v>
      </c>
      <c r="M1708">
        <f t="shared" si="211"/>
        <v>6594.2579841599982</v>
      </c>
      <c r="N1708">
        <f t="shared" si="212"/>
        <v>15438.028608000015</v>
      </c>
      <c r="O1708">
        <f t="shared" si="213"/>
        <v>22.404857895809926</v>
      </c>
      <c r="P1708">
        <f t="shared" si="214"/>
        <v>294.32268728619039</v>
      </c>
      <c r="Q1708">
        <f t="shared" si="215"/>
        <v>8843.7706238400169</v>
      </c>
    </row>
    <row r="1709" spans="3:17">
      <c r="C1709">
        <v>60</v>
      </c>
      <c r="D1709">
        <v>50</v>
      </c>
      <c r="E1709">
        <f t="shared" si="208"/>
        <v>0.17921400000000001</v>
      </c>
      <c r="F1709">
        <v>0.1923</v>
      </c>
      <c r="G1709">
        <v>164.7</v>
      </c>
      <c r="H1709">
        <v>101.9</v>
      </c>
      <c r="I1709">
        <v>91.7</v>
      </c>
      <c r="J1709">
        <v>148.4</v>
      </c>
      <c r="K1709">
        <f t="shared" si="209"/>
        <v>10.200000000000003</v>
      </c>
      <c r="L1709">
        <f t="shared" si="210"/>
        <v>16.299999999999983</v>
      </c>
      <c r="M1709">
        <f t="shared" si="211"/>
        <v>7643.3444816400033</v>
      </c>
      <c r="N1709">
        <f t="shared" si="212"/>
        <v>13106.243036999986</v>
      </c>
      <c r="O1709">
        <f t="shared" si="213"/>
        <v>13.525285109224173</v>
      </c>
      <c r="P1709">
        <f t="shared" si="214"/>
        <v>565.11522085603076</v>
      </c>
      <c r="Q1709">
        <f t="shared" si="215"/>
        <v>5462.8985553599823</v>
      </c>
    </row>
    <row r="1710" spans="3:17">
      <c r="C1710">
        <v>60</v>
      </c>
      <c r="D1710">
        <v>50</v>
      </c>
      <c r="E1710">
        <f t="shared" si="208"/>
        <v>0.17921400000000001</v>
      </c>
      <c r="F1710">
        <v>0.1923</v>
      </c>
      <c r="G1710">
        <v>165.4</v>
      </c>
      <c r="H1710">
        <v>100.1</v>
      </c>
      <c r="I1710">
        <v>92.1</v>
      </c>
      <c r="J1710">
        <v>147.69999999999999</v>
      </c>
      <c r="K1710">
        <f t="shared" si="209"/>
        <v>8</v>
      </c>
      <c r="L1710">
        <f t="shared" si="210"/>
        <v>17.700000000000017</v>
      </c>
      <c r="M1710">
        <f t="shared" si="211"/>
        <v>5994.7799856000011</v>
      </c>
      <c r="N1710">
        <f t="shared" si="212"/>
        <v>14231.932623000013</v>
      </c>
      <c r="O1710">
        <f t="shared" si="213"/>
        <v>22.467858056138692</v>
      </c>
      <c r="P1710">
        <f t="shared" si="214"/>
        <v>266.81582065461293</v>
      </c>
      <c r="Q1710">
        <f t="shared" si="215"/>
        <v>8237.1526374000132</v>
      </c>
    </row>
    <row r="1711" spans="3:17">
      <c r="C1711">
        <v>60</v>
      </c>
      <c r="D1711">
        <v>50</v>
      </c>
      <c r="E1711">
        <f t="shared" si="208"/>
        <v>0.17921400000000001</v>
      </c>
      <c r="F1711">
        <v>0.1923</v>
      </c>
      <c r="G1711">
        <v>166.3</v>
      </c>
      <c r="H1711">
        <v>99</v>
      </c>
      <c r="I1711">
        <v>90.6</v>
      </c>
      <c r="J1711">
        <v>148.5</v>
      </c>
      <c r="K1711">
        <f t="shared" si="209"/>
        <v>8.4000000000000057</v>
      </c>
      <c r="L1711">
        <f t="shared" si="210"/>
        <v>17.800000000000011</v>
      </c>
      <c r="M1711">
        <f t="shared" si="211"/>
        <v>6294.5189848800055</v>
      </c>
      <c r="N1711">
        <f t="shared" si="212"/>
        <v>14312.339022000011</v>
      </c>
      <c r="O1711">
        <f t="shared" si="213"/>
        <v>22.127774245046385</v>
      </c>
      <c r="P1711">
        <f t="shared" si="214"/>
        <v>284.46236459092233</v>
      </c>
      <c r="Q1711">
        <f t="shared" si="215"/>
        <v>8017.8200371200055</v>
      </c>
    </row>
    <row r="1712" spans="3:17">
      <c r="C1712">
        <v>60</v>
      </c>
      <c r="D1712">
        <v>50</v>
      </c>
      <c r="E1712">
        <f t="shared" si="208"/>
        <v>0.17921400000000001</v>
      </c>
      <c r="F1712">
        <v>0.1923</v>
      </c>
      <c r="G1712">
        <v>166.1</v>
      </c>
      <c r="H1712">
        <v>99.2</v>
      </c>
      <c r="I1712">
        <v>88.3</v>
      </c>
      <c r="J1712">
        <v>147.69999999999999</v>
      </c>
      <c r="K1712">
        <f t="shared" si="209"/>
        <v>10.900000000000006</v>
      </c>
      <c r="L1712">
        <f t="shared" si="210"/>
        <v>18.400000000000006</v>
      </c>
      <c r="M1712">
        <f t="shared" si="211"/>
        <v>8167.8877303800055</v>
      </c>
      <c r="N1712">
        <f t="shared" si="212"/>
        <v>14794.777416000004</v>
      </c>
      <c r="O1712">
        <f t="shared" si="213"/>
        <v>15.870408314852853</v>
      </c>
      <c r="P1712">
        <f t="shared" si="214"/>
        <v>514.66147362672541</v>
      </c>
      <c r="Q1712">
        <f t="shared" si="215"/>
        <v>6626.889685619999</v>
      </c>
    </row>
    <row r="1713" spans="3:17">
      <c r="C1713">
        <v>60</v>
      </c>
      <c r="D1713">
        <v>50</v>
      </c>
      <c r="E1713">
        <f t="shared" si="208"/>
        <v>0.17921400000000001</v>
      </c>
      <c r="F1713">
        <v>0.1923</v>
      </c>
      <c r="G1713">
        <v>167.1</v>
      </c>
      <c r="H1713">
        <v>100.1</v>
      </c>
      <c r="I1713">
        <v>91.7</v>
      </c>
      <c r="J1713">
        <v>148.5</v>
      </c>
      <c r="K1713">
        <f t="shared" si="209"/>
        <v>8.3999999999999915</v>
      </c>
      <c r="L1713">
        <f t="shared" si="210"/>
        <v>18.599999999999994</v>
      </c>
      <c r="M1713">
        <f t="shared" si="211"/>
        <v>6294.5189848799946</v>
      </c>
      <c r="N1713">
        <f t="shared" si="212"/>
        <v>14955.590213999996</v>
      </c>
      <c r="O1713">
        <f t="shared" si="213"/>
        <v>23.00886154789298</v>
      </c>
      <c r="P1713">
        <f t="shared" si="214"/>
        <v>273.56933639580313</v>
      </c>
      <c r="Q1713">
        <f t="shared" si="215"/>
        <v>8661.0712291200016</v>
      </c>
    </row>
    <row r="1714" spans="3:17">
      <c r="C1714">
        <v>60</v>
      </c>
      <c r="D1714">
        <v>50</v>
      </c>
      <c r="E1714">
        <f t="shared" si="208"/>
        <v>0.17921400000000001</v>
      </c>
      <c r="F1714">
        <v>0.1923</v>
      </c>
      <c r="G1714">
        <v>166.1</v>
      </c>
      <c r="H1714">
        <v>99.4</v>
      </c>
      <c r="I1714">
        <v>89.9</v>
      </c>
      <c r="J1714">
        <v>147.19999999999999</v>
      </c>
      <c r="K1714">
        <f t="shared" si="209"/>
        <v>9.5</v>
      </c>
      <c r="L1714">
        <f t="shared" si="210"/>
        <v>18.900000000000006</v>
      </c>
      <c r="M1714">
        <f t="shared" si="211"/>
        <v>7118.8012329000003</v>
      </c>
      <c r="N1714">
        <f t="shared" si="212"/>
        <v>15196.809411000004</v>
      </c>
      <c r="O1714">
        <f t="shared" si="213"/>
        <v>20.157147558585741</v>
      </c>
      <c r="P1714">
        <f t="shared" si="214"/>
        <v>353.16510990503792</v>
      </c>
      <c r="Q1714">
        <f t="shared" si="215"/>
        <v>8078.0081781000035</v>
      </c>
    </row>
    <row r="1715" spans="3:17">
      <c r="C1715">
        <v>60</v>
      </c>
      <c r="D1715">
        <v>50</v>
      </c>
      <c r="E1715">
        <f t="shared" si="208"/>
        <v>0.17921400000000001</v>
      </c>
      <c r="F1715">
        <v>0.1923</v>
      </c>
      <c r="G1715">
        <v>167</v>
      </c>
      <c r="H1715">
        <v>99.2</v>
      </c>
      <c r="I1715">
        <v>91.4</v>
      </c>
      <c r="J1715">
        <v>146.80000000000001</v>
      </c>
      <c r="K1715">
        <f t="shared" si="209"/>
        <v>7.7999999999999972</v>
      </c>
      <c r="L1715">
        <f t="shared" si="210"/>
        <v>20.199999999999989</v>
      </c>
      <c r="M1715">
        <f t="shared" si="211"/>
        <v>5844.9104859599984</v>
      </c>
      <c r="N1715">
        <f t="shared" si="212"/>
        <v>16242.09259799999</v>
      </c>
      <c r="O1715">
        <f t="shared" si="213"/>
        <v>26.803652239262401</v>
      </c>
      <c r="P1715">
        <f t="shared" si="214"/>
        <v>218.06395761986062</v>
      </c>
      <c r="Q1715">
        <f t="shared" si="215"/>
        <v>10397.182112039991</v>
      </c>
    </row>
    <row r="1716" spans="3:17">
      <c r="C1716">
        <v>60</v>
      </c>
      <c r="D1716">
        <v>50</v>
      </c>
      <c r="E1716">
        <f t="shared" si="208"/>
        <v>0.17921400000000001</v>
      </c>
      <c r="F1716">
        <v>0.1923</v>
      </c>
      <c r="G1716">
        <v>168</v>
      </c>
      <c r="H1716">
        <v>101.5</v>
      </c>
      <c r="I1716">
        <v>91.3</v>
      </c>
      <c r="J1716">
        <v>147.69999999999999</v>
      </c>
      <c r="K1716">
        <f t="shared" si="209"/>
        <v>10.200000000000003</v>
      </c>
      <c r="L1716">
        <f t="shared" si="210"/>
        <v>20.300000000000011</v>
      </c>
      <c r="M1716">
        <f t="shared" si="211"/>
        <v>7643.3444816400033</v>
      </c>
      <c r="N1716">
        <f t="shared" si="212"/>
        <v>16322.498997000012</v>
      </c>
      <c r="O1716">
        <f t="shared" si="213"/>
        <v>19.924173319538124</v>
      </c>
      <c r="P1716">
        <f t="shared" si="214"/>
        <v>383.62166194091253</v>
      </c>
      <c r="Q1716">
        <f t="shared" si="215"/>
        <v>8679.1545153600091</v>
      </c>
    </row>
    <row r="1717" spans="3:17">
      <c r="C1717">
        <v>60</v>
      </c>
      <c r="D1717">
        <v>50</v>
      </c>
      <c r="E1717">
        <f t="shared" si="208"/>
        <v>0.17921400000000001</v>
      </c>
      <c r="F1717">
        <v>0.1923</v>
      </c>
      <c r="G1717">
        <v>167.6</v>
      </c>
      <c r="H1717">
        <v>100.8</v>
      </c>
      <c r="I1717">
        <v>91.5</v>
      </c>
      <c r="J1717">
        <v>148.1</v>
      </c>
      <c r="K1717">
        <f t="shared" si="209"/>
        <v>9.2999999999999972</v>
      </c>
      <c r="L1717">
        <f t="shared" si="210"/>
        <v>19.5</v>
      </c>
      <c r="M1717">
        <f t="shared" si="211"/>
        <v>6968.9317332599985</v>
      </c>
      <c r="N1717">
        <f t="shared" si="212"/>
        <v>15679.247805000001</v>
      </c>
      <c r="O1717">
        <f t="shared" si="213"/>
        <v>21.449391335708523</v>
      </c>
      <c r="P1717">
        <f t="shared" si="214"/>
        <v>324.90114167753836</v>
      </c>
      <c r="Q1717">
        <f t="shared" si="215"/>
        <v>8710.3160717400024</v>
      </c>
    </row>
    <row r="1718" spans="3:17">
      <c r="C1718">
        <v>60</v>
      </c>
      <c r="D1718">
        <v>50</v>
      </c>
      <c r="E1718">
        <f t="shared" si="208"/>
        <v>0.17921400000000001</v>
      </c>
      <c r="F1718">
        <v>0.1923</v>
      </c>
      <c r="G1718">
        <v>168.5</v>
      </c>
      <c r="H1718">
        <v>100.9</v>
      </c>
      <c r="I1718">
        <v>91.6</v>
      </c>
      <c r="J1718">
        <v>151.5</v>
      </c>
      <c r="K1718">
        <f t="shared" si="209"/>
        <v>9.3000000000000114</v>
      </c>
      <c r="L1718">
        <f t="shared" si="210"/>
        <v>17</v>
      </c>
      <c r="M1718">
        <f t="shared" si="211"/>
        <v>6968.9317332600094</v>
      </c>
      <c r="N1718">
        <f t="shared" si="212"/>
        <v>13669.08783</v>
      </c>
      <c r="O1718">
        <f t="shared" si="213"/>
        <v>18.396657246111751</v>
      </c>
      <c r="P1718">
        <f t="shared" si="214"/>
        <v>378.81510972505276</v>
      </c>
      <c r="Q1718">
        <f t="shared" si="215"/>
        <v>6700.156096739991</v>
      </c>
    </row>
    <row r="1719" spans="3:17">
      <c r="C1719">
        <v>60</v>
      </c>
      <c r="D1719">
        <v>50</v>
      </c>
      <c r="E1719">
        <f t="shared" si="208"/>
        <v>0.17921400000000001</v>
      </c>
      <c r="F1719">
        <v>0.1923</v>
      </c>
      <c r="G1719">
        <v>168.7</v>
      </c>
      <c r="H1719">
        <v>102.2</v>
      </c>
      <c r="I1719">
        <v>92.5</v>
      </c>
      <c r="J1719">
        <v>147.9</v>
      </c>
      <c r="K1719">
        <f t="shared" si="209"/>
        <v>9.7000000000000028</v>
      </c>
      <c r="L1719">
        <f t="shared" si="210"/>
        <v>20.799999999999983</v>
      </c>
      <c r="M1719">
        <f t="shared" si="211"/>
        <v>7268.670732540003</v>
      </c>
      <c r="N1719">
        <f t="shared" si="212"/>
        <v>16724.530991999989</v>
      </c>
      <c r="O1719">
        <f t="shared" si="213"/>
        <v>21.710932381577443</v>
      </c>
      <c r="P1719">
        <f t="shared" si="214"/>
        <v>334.79311734708125</v>
      </c>
      <c r="Q1719">
        <f t="shared" si="215"/>
        <v>9455.860259459987</v>
      </c>
    </row>
    <row r="1720" spans="3:17">
      <c r="C1720">
        <v>60</v>
      </c>
      <c r="D1720">
        <v>50</v>
      </c>
      <c r="E1720">
        <f t="shared" si="208"/>
        <v>0.17921400000000001</v>
      </c>
      <c r="F1720">
        <v>0.1923</v>
      </c>
      <c r="G1720">
        <v>166</v>
      </c>
      <c r="H1720">
        <v>102.3</v>
      </c>
      <c r="I1720">
        <v>91.1</v>
      </c>
      <c r="J1720">
        <v>148.6</v>
      </c>
      <c r="K1720">
        <f t="shared" si="209"/>
        <v>11.200000000000003</v>
      </c>
      <c r="L1720">
        <f t="shared" si="210"/>
        <v>17.400000000000006</v>
      </c>
      <c r="M1720">
        <f t="shared" si="211"/>
        <v>8392.6919798400031</v>
      </c>
      <c r="N1720">
        <f t="shared" si="212"/>
        <v>13990.713426000004</v>
      </c>
      <c r="O1720">
        <f t="shared" si="213"/>
        <v>12.889493213472502</v>
      </c>
      <c r="P1720">
        <f t="shared" si="214"/>
        <v>651.12660682948331</v>
      </c>
      <c r="Q1720">
        <f t="shared" si="215"/>
        <v>5598.0214461600008</v>
      </c>
    </row>
    <row r="1721" spans="3:17">
      <c r="C1721">
        <v>60</v>
      </c>
      <c r="D1721">
        <v>50</v>
      </c>
      <c r="E1721">
        <f t="shared" si="208"/>
        <v>0.17921400000000001</v>
      </c>
      <c r="F1721">
        <v>0.1923</v>
      </c>
      <c r="G1721">
        <v>168.2</v>
      </c>
      <c r="H1721">
        <v>101.3</v>
      </c>
      <c r="I1721">
        <v>93</v>
      </c>
      <c r="J1721">
        <v>149.30000000000001</v>
      </c>
      <c r="K1721">
        <f t="shared" si="209"/>
        <v>8.2999999999999972</v>
      </c>
      <c r="L1721">
        <f t="shared" si="210"/>
        <v>18.899999999999977</v>
      </c>
      <c r="M1721">
        <f t="shared" si="211"/>
        <v>6219.5842350599978</v>
      </c>
      <c r="N1721">
        <f t="shared" si="212"/>
        <v>15196.809410999982</v>
      </c>
      <c r="O1721">
        <f t="shared" si="213"/>
        <v>23.610635492881514</v>
      </c>
      <c r="P1721">
        <f t="shared" si="214"/>
        <v>263.42299159779799</v>
      </c>
      <c r="Q1721">
        <f t="shared" si="215"/>
        <v>8977.2251759399842</v>
      </c>
    </row>
    <row r="1722" spans="3:17">
      <c r="C1722">
        <v>60</v>
      </c>
      <c r="D1722">
        <v>50</v>
      </c>
      <c r="E1722">
        <f t="shared" si="208"/>
        <v>0.17921400000000001</v>
      </c>
      <c r="F1722">
        <v>0.1923</v>
      </c>
      <c r="G1722">
        <v>166.8</v>
      </c>
      <c r="H1722">
        <v>102.2</v>
      </c>
      <c r="I1722">
        <v>91.7</v>
      </c>
      <c r="J1722">
        <v>149.30000000000001</v>
      </c>
      <c r="K1722">
        <f t="shared" si="209"/>
        <v>10.5</v>
      </c>
      <c r="L1722">
        <f t="shared" si="210"/>
        <v>17.5</v>
      </c>
      <c r="M1722">
        <f t="shared" si="211"/>
        <v>7868.148731100001</v>
      </c>
      <c r="N1722">
        <f t="shared" si="212"/>
        <v>14071.119825</v>
      </c>
      <c r="O1722">
        <f t="shared" si="213"/>
        <v>15.003829478377021</v>
      </c>
      <c r="P1722">
        <f t="shared" si="214"/>
        <v>524.40936778435753</v>
      </c>
      <c r="Q1722">
        <f t="shared" si="215"/>
        <v>6202.9710938999988</v>
      </c>
    </row>
    <row r="1723" spans="3:17">
      <c r="C1723">
        <v>60</v>
      </c>
      <c r="D1723">
        <v>50</v>
      </c>
      <c r="E1723">
        <f t="shared" si="208"/>
        <v>0.17921400000000001</v>
      </c>
      <c r="F1723">
        <v>0.1923</v>
      </c>
      <c r="G1723">
        <v>167.6</v>
      </c>
      <c r="H1723">
        <v>101.3</v>
      </c>
      <c r="I1723">
        <v>91.2</v>
      </c>
      <c r="J1723">
        <v>146.9</v>
      </c>
      <c r="K1723">
        <f t="shared" si="209"/>
        <v>10.099999999999994</v>
      </c>
      <c r="L1723">
        <f t="shared" si="210"/>
        <v>20.699999999999989</v>
      </c>
      <c r="M1723">
        <f t="shared" si="211"/>
        <v>7568.4097318199965</v>
      </c>
      <c r="N1723">
        <f t="shared" si="212"/>
        <v>16644.124592999993</v>
      </c>
      <c r="O1723">
        <f t="shared" si="213"/>
        <v>20.539651054474756</v>
      </c>
      <c r="P1723">
        <f t="shared" si="214"/>
        <v>368.47800927811511</v>
      </c>
      <c r="Q1723">
        <f t="shared" si="215"/>
        <v>9075.7148611799967</v>
      </c>
    </row>
    <row r="1724" spans="3:17">
      <c r="C1724">
        <v>60</v>
      </c>
      <c r="D1724">
        <v>50</v>
      </c>
      <c r="E1724">
        <f t="shared" si="208"/>
        <v>0.17921400000000001</v>
      </c>
      <c r="F1724">
        <v>0.1923</v>
      </c>
      <c r="G1724">
        <v>169.4</v>
      </c>
      <c r="H1724">
        <v>103.2</v>
      </c>
      <c r="I1724">
        <v>92.5</v>
      </c>
      <c r="J1724">
        <v>147.9</v>
      </c>
      <c r="K1724">
        <f t="shared" si="209"/>
        <v>10.700000000000003</v>
      </c>
      <c r="L1724">
        <f t="shared" si="210"/>
        <v>21.5</v>
      </c>
      <c r="M1724">
        <f t="shared" si="211"/>
        <v>8018.0182307400028</v>
      </c>
      <c r="N1724">
        <f t="shared" si="212"/>
        <v>17287.375785</v>
      </c>
      <c r="O1724">
        <f t="shared" si="213"/>
        <v>19.906646128073774</v>
      </c>
      <c r="P1724">
        <f t="shared" si="214"/>
        <v>402.78096968993793</v>
      </c>
      <c r="Q1724">
        <f t="shared" si="215"/>
        <v>9269.3575542599974</v>
      </c>
    </row>
    <row r="1725" spans="3:17">
      <c r="C1725">
        <v>60</v>
      </c>
      <c r="D1725">
        <v>50</v>
      </c>
      <c r="E1725">
        <f t="shared" si="208"/>
        <v>0.17921400000000001</v>
      </c>
      <c r="F1725">
        <v>0.1923</v>
      </c>
      <c r="G1725">
        <v>167.6</v>
      </c>
      <c r="H1725">
        <v>102.5</v>
      </c>
      <c r="I1725">
        <v>92.5</v>
      </c>
      <c r="J1725">
        <v>148.30000000000001</v>
      </c>
      <c r="K1725">
        <f t="shared" si="209"/>
        <v>10</v>
      </c>
      <c r="L1725">
        <f t="shared" si="210"/>
        <v>19.299999999999983</v>
      </c>
      <c r="M1725">
        <f t="shared" si="211"/>
        <v>7493.4749820000006</v>
      </c>
      <c r="N1725">
        <f t="shared" si="212"/>
        <v>15518.435006999987</v>
      </c>
      <c r="O1725">
        <f t="shared" si="213"/>
        <v>18.80548879275543</v>
      </c>
      <c r="P1725">
        <f t="shared" si="214"/>
        <v>398.47275785178022</v>
      </c>
      <c r="Q1725">
        <f t="shared" si="215"/>
        <v>8024.9600249999867</v>
      </c>
    </row>
    <row r="1726" spans="3:17">
      <c r="C1726">
        <v>60</v>
      </c>
      <c r="D1726">
        <v>50</v>
      </c>
      <c r="E1726">
        <f t="shared" si="208"/>
        <v>0.17921400000000001</v>
      </c>
      <c r="F1726">
        <v>0.1923</v>
      </c>
      <c r="G1726">
        <v>168.2</v>
      </c>
      <c r="H1726">
        <v>98.6</v>
      </c>
      <c r="I1726">
        <v>91.2</v>
      </c>
      <c r="J1726">
        <v>150.1</v>
      </c>
      <c r="K1726">
        <f t="shared" si="209"/>
        <v>7.3999999999999915</v>
      </c>
      <c r="L1726">
        <f t="shared" si="210"/>
        <v>18.099999999999994</v>
      </c>
      <c r="M1726">
        <f t="shared" si="211"/>
        <v>5545.1714866799939</v>
      </c>
      <c r="N1726">
        <f t="shared" si="212"/>
        <v>14553.558218999997</v>
      </c>
      <c r="O1726">
        <f t="shared" si="213"/>
        <v>26.602117883375673</v>
      </c>
      <c r="P1726">
        <f t="shared" si="214"/>
        <v>208.44849688247228</v>
      </c>
      <c r="Q1726">
        <f t="shared" si="215"/>
        <v>9008.3867323200029</v>
      </c>
    </row>
    <row r="1727" spans="3:17">
      <c r="C1727">
        <v>60</v>
      </c>
      <c r="D1727">
        <v>50</v>
      </c>
      <c r="E1727">
        <f t="shared" si="208"/>
        <v>0.17921400000000001</v>
      </c>
      <c r="F1727">
        <v>0.1923</v>
      </c>
      <c r="G1727">
        <v>170</v>
      </c>
      <c r="H1727">
        <v>100.7</v>
      </c>
      <c r="I1727">
        <v>92.6</v>
      </c>
      <c r="J1727">
        <v>148</v>
      </c>
      <c r="K1727">
        <f t="shared" si="209"/>
        <v>8.1000000000000085</v>
      </c>
      <c r="L1727">
        <f t="shared" si="210"/>
        <v>22</v>
      </c>
      <c r="M1727">
        <f t="shared" si="211"/>
        <v>6069.7147354200069</v>
      </c>
      <c r="N1727">
        <f t="shared" si="212"/>
        <v>17689.407780000001</v>
      </c>
      <c r="O1727">
        <f t="shared" si="213"/>
        <v>28.224697870071452</v>
      </c>
      <c r="P1727">
        <f t="shared" si="214"/>
        <v>215.04976823352055</v>
      </c>
      <c r="Q1727">
        <f t="shared" si="215"/>
        <v>11619.693044579995</v>
      </c>
    </row>
    <row r="1728" spans="3:17">
      <c r="C1728">
        <v>60</v>
      </c>
      <c r="D1728">
        <v>50</v>
      </c>
      <c r="E1728">
        <f t="shared" si="208"/>
        <v>0.17921400000000001</v>
      </c>
      <c r="F1728">
        <v>0.1923</v>
      </c>
      <c r="G1728">
        <v>166.9</v>
      </c>
      <c r="H1728">
        <v>101.1</v>
      </c>
      <c r="I1728">
        <v>91.1</v>
      </c>
      <c r="J1728">
        <v>149.30000000000001</v>
      </c>
      <c r="K1728">
        <f t="shared" si="209"/>
        <v>10</v>
      </c>
      <c r="L1728">
        <f t="shared" si="210"/>
        <v>17.599999999999994</v>
      </c>
      <c r="M1728">
        <f t="shared" si="211"/>
        <v>7493.4749820000006</v>
      </c>
      <c r="N1728">
        <f t="shared" si="212"/>
        <v>14151.526223999996</v>
      </c>
      <c r="O1728">
        <f t="shared" si="213"/>
        <v>16.786703687708386</v>
      </c>
      <c r="P1728">
        <f t="shared" si="214"/>
        <v>446.393474347611</v>
      </c>
      <c r="Q1728">
        <f t="shared" si="215"/>
        <v>6658.051241999995</v>
      </c>
    </row>
    <row r="1729" spans="3:17">
      <c r="C1729">
        <v>60</v>
      </c>
      <c r="D1729">
        <v>50</v>
      </c>
      <c r="E1729">
        <f t="shared" si="208"/>
        <v>0.17921400000000001</v>
      </c>
      <c r="F1729">
        <v>0.1923</v>
      </c>
      <c r="G1729">
        <v>167.8</v>
      </c>
      <c r="H1729">
        <v>100.9</v>
      </c>
      <c r="I1729">
        <v>91.7</v>
      </c>
      <c r="J1729">
        <v>148.1</v>
      </c>
      <c r="K1729">
        <f t="shared" si="209"/>
        <v>9.2000000000000028</v>
      </c>
      <c r="L1729">
        <f t="shared" si="210"/>
        <v>19.700000000000017</v>
      </c>
      <c r="M1729">
        <f t="shared" si="211"/>
        <v>6893.9969834400026</v>
      </c>
      <c r="N1729">
        <f t="shared" si="212"/>
        <v>15840.060603000014</v>
      </c>
      <c r="O1729">
        <f t="shared" si="213"/>
        <v>21.982422038691169</v>
      </c>
      <c r="P1729">
        <f t="shared" si="214"/>
        <v>313.61407634272092</v>
      </c>
      <c r="Q1729">
        <f t="shared" si="215"/>
        <v>8946.0636195600127</v>
      </c>
    </row>
    <row r="1730" spans="3:17">
      <c r="C1730">
        <v>60</v>
      </c>
      <c r="D1730">
        <v>50</v>
      </c>
      <c r="E1730">
        <f t="shared" si="208"/>
        <v>0.17921400000000001</v>
      </c>
      <c r="F1730">
        <v>0.1923</v>
      </c>
      <c r="G1730">
        <v>167.1</v>
      </c>
      <c r="H1730">
        <v>101.9</v>
      </c>
      <c r="I1730">
        <v>90.1</v>
      </c>
      <c r="J1730">
        <v>149</v>
      </c>
      <c r="K1730">
        <f t="shared" si="209"/>
        <v>11.800000000000011</v>
      </c>
      <c r="L1730">
        <f t="shared" si="210"/>
        <v>18.099999999999994</v>
      </c>
      <c r="M1730">
        <f t="shared" si="211"/>
        <v>8842.3004787600094</v>
      </c>
      <c r="N1730">
        <f t="shared" si="212"/>
        <v>14553.558218999997</v>
      </c>
      <c r="O1730">
        <f t="shared" si="213"/>
        <v>12.817058922268053</v>
      </c>
      <c r="P1730">
        <f t="shared" si="214"/>
        <v>689.88529524488706</v>
      </c>
      <c r="Q1730">
        <f t="shared" si="215"/>
        <v>5711.2577402399875</v>
      </c>
    </row>
    <row r="1731" spans="3:17">
      <c r="C1731">
        <v>60</v>
      </c>
      <c r="D1731">
        <v>50</v>
      </c>
      <c r="E1731">
        <f t="shared" ref="E1731:E1794" si="216" xml:space="preserve"> (5.7214*C1731 - 164.07)/1000</f>
        <v>0.17921400000000001</v>
      </c>
      <c r="F1731">
        <v>0.1923</v>
      </c>
      <c r="G1731">
        <v>167</v>
      </c>
      <c r="H1731">
        <v>100.1</v>
      </c>
      <c r="I1731">
        <v>91.1</v>
      </c>
      <c r="J1731">
        <v>148.1</v>
      </c>
      <c r="K1731">
        <f t="shared" ref="K1731:K1794" si="217" xml:space="preserve"> H1731 - I1731</f>
        <v>9</v>
      </c>
      <c r="L1731">
        <f t="shared" ref="L1731:L1794" si="218" xml:space="preserve"> G1731 - J1731</f>
        <v>18.900000000000006</v>
      </c>
      <c r="M1731">
        <f t="shared" ref="M1731:M1794" si="219" xml:space="preserve"> 4181.3*K1731*E1731</f>
        <v>6744.1274838000008</v>
      </c>
      <c r="N1731">
        <f t="shared" ref="N1731:N1794" si="220">4181.3*L1731*F1731</f>
        <v>15196.809411000004</v>
      </c>
      <c r="O1731">
        <f t="shared" ref="O1731:O1794" si="221" xml:space="preserve"> ( (G1731 - H1731) - (J1731-I1731))/(LN( (G1731-I1731)/(J1731-H1731)))</f>
        <v>21.605546411184175</v>
      </c>
      <c r="P1731">
        <f t="shared" ref="P1731:P1794" si="222" xml:space="preserve"> M1731/O1731</f>
        <v>312.14797142593363</v>
      </c>
      <c r="Q1731">
        <f t="shared" ref="Q1731:Q1794" si="223" xml:space="preserve"> N1731 - M1731</f>
        <v>8452.681927200003</v>
      </c>
    </row>
    <row r="1732" spans="3:17">
      <c r="C1732">
        <v>60</v>
      </c>
      <c r="D1732">
        <v>50</v>
      </c>
      <c r="E1732">
        <f t="shared" si="216"/>
        <v>0.17921400000000001</v>
      </c>
      <c r="F1732">
        <v>0.1923</v>
      </c>
      <c r="G1732">
        <v>166.7</v>
      </c>
      <c r="H1732">
        <v>100.7</v>
      </c>
      <c r="I1732">
        <v>90.7</v>
      </c>
      <c r="J1732">
        <v>147.19999999999999</v>
      </c>
      <c r="K1732">
        <f t="shared" si="217"/>
        <v>10</v>
      </c>
      <c r="L1732">
        <f t="shared" si="218"/>
        <v>19.5</v>
      </c>
      <c r="M1732">
        <f t="shared" si="219"/>
        <v>7493.4749820000006</v>
      </c>
      <c r="N1732">
        <f t="shared" si="220"/>
        <v>15679.247805000001</v>
      </c>
      <c r="O1732">
        <f t="shared" si="221"/>
        <v>19.337201040737369</v>
      </c>
      <c r="P1732">
        <f t="shared" si="222"/>
        <v>387.51600948935771</v>
      </c>
      <c r="Q1732">
        <f t="shared" si="223"/>
        <v>8185.7728230000002</v>
      </c>
    </row>
    <row r="1733" spans="3:17">
      <c r="C1733">
        <v>60</v>
      </c>
      <c r="D1733">
        <v>50</v>
      </c>
      <c r="E1733">
        <f t="shared" si="216"/>
        <v>0.17921400000000001</v>
      </c>
      <c r="F1733">
        <v>0.1923</v>
      </c>
      <c r="G1733">
        <v>168.8</v>
      </c>
      <c r="H1733">
        <v>102.1</v>
      </c>
      <c r="I1733">
        <v>91.9</v>
      </c>
      <c r="J1733">
        <v>148</v>
      </c>
      <c r="K1733">
        <f t="shared" si="217"/>
        <v>10.199999999999989</v>
      </c>
      <c r="L1733">
        <f t="shared" si="218"/>
        <v>20.800000000000011</v>
      </c>
      <c r="M1733">
        <f t="shared" si="219"/>
        <v>7643.3444816399915</v>
      </c>
      <c r="N1733">
        <f t="shared" si="220"/>
        <v>16724.530992000011</v>
      </c>
      <c r="O1733">
        <f t="shared" si="221"/>
        <v>20.541013100202118</v>
      </c>
      <c r="P1733">
        <f t="shared" si="222"/>
        <v>372.10163122698089</v>
      </c>
      <c r="Q1733">
        <f t="shared" si="223"/>
        <v>9081.1865103600194</v>
      </c>
    </row>
    <row r="1734" spans="3:17">
      <c r="C1734">
        <v>60</v>
      </c>
      <c r="D1734">
        <v>50</v>
      </c>
      <c r="E1734">
        <f t="shared" si="216"/>
        <v>0.17921400000000001</v>
      </c>
      <c r="F1734">
        <v>0.1923</v>
      </c>
      <c r="G1734">
        <v>167.4</v>
      </c>
      <c r="H1734">
        <v>100</v>
      </c>
      <c r="I1734">
        <v>90.8</v>
      </c>
      <c r="J1734">
        <v>149.9</v>
      </c>
      <c r="K1734">
        <f t="shared" si="217"/>
        <v>9.2000000000000028</v>
      </c>
      <c r="L1734">
        <f t="shared" si="218"/>
        <v>17.5</v>
      </c>
      <c r="M1734">
        <f t="shared" si="219"/>
        <v>6893.9969834400026</v>
      </c>
      <c r="N1734">
        <f t="shared" si="220"/>
        <v>14071.119825</v>
      </c>
      <c r="O1734">
        <f t="shared" si="221"/>
        <v>19.366456747680278</v>
      </c>
      <c r="P1734">
        <f t="shared" si="222"/>
        <v>355.97616400665385</v>
      </c>
      <c r="Q1734">
        <f t="shared" si="223"/>
        <v>7177.1228415599971</v>
      </c>
    </row>
    <row r="1735" spans="3:17">
      <c r="C1735">
        <v>60</v>
      </c>
      <c r="D1735">
        <v>50</v>
      </c>
      <c r="E1735">
        <f t="shared" si="216"/>
        <v>0.17921400000000001</v>
      </c>
      <c r="F1735">
        <v>0.1923</v>
      </c>
      <c r="G1735">
        <v>167.8</v>
      </c>
      <c r="H1735">
        <v>99.2</v>
      </c>
      <c r="I1735">
        <v>92.3</v>
      </c>
      <c r="J1735">
        <v>149.9</v>
      </c>
      <c r="K1735">
        <f t="shared" si="217"/>
        <v>6.9000000000000057</v>
      </c>
      <c r="L1735">
        <f t="shared" si="218"/>
        <v>17.900000000000006</v>
      </c>
      <c r="M1735">
        <f t="shared" si="219"/>
        <v>5170.4977375800054</v>
      </c>
      <c r="N1735">
        <f t="shared" si="220"/>
        <v>14392.745421000007</v>
      </c>
      <c r="O1735">
        <f t="shared" si="221"/>
        <v>27.623841433996517</v>
      </c>
      <c r="P1735">
        <f t="shared" si="222"/>
        <v>187.1751888648152</v>
      </c>
      <c r="Q1735">
        <f t="shared" si="223"/>
        <v>9222.2476834200024</v>
      </c>
    </row>
    <row r="1736" spans="3:17">
      <c r="C1736">
        <v>60</v>
      </c>
      <c r="D1736">
        <v>50</v>
      </c>
      <c r="E1736">
        <f t="shared" si="216"/>
        <v>0.17921400000000001</v>
      </c>
      <c r="F1736">
        <v>0.1923</v>
      </c>
      <c r="G1736">
        <v>166.8</v>
      </c>
      <c r="H1736">
        <v>100.5</v>
      </c>
      <c r="I1736">
        <v>91.5</v>
      </c>
      <c r="J1736">
        <v>148.6</v>
      </c>
      <c r="K1736">
        <f t="shared" si="217"/>
        <v>9</v>
      </c>
      <c r="L1736">
        <f t="shared" si="218"/>
        <v>18.200000000000017</v>
      </c>
      <c r="M1736">
        <f t="shared" si="219"/>
        <v>6744.1274838000008</v>
      </c>
      <c r="N1736">
        <f t="shared" si="220"/>
        <v>14633.964618000015</v>
      </c>
      <c r="O1736">
        <f t="shared" si="221"/>
        <v>20.526644180468235</v>
      </c>
      <c r="P1736">
        <f t="shared" si="222"/>
        <v>328.55480050739402</v>
      </c>
      <c r="Q1736">
        <f t="shared" si="223"/>
        <v>7889.8371342000137</v>
      </c>
    </row>
    <row r="1737" spans="3:17">
      <c r="C1737">
        <v>60</v>
      </c>
      <c r="D1737">
        <v>50</v>
      </c>
      <c r="E1737">
        <f t="shared" si="216"/>
        <v>0.17921400000000001</v>
      </c>
      <c r="F1737">
        <v>0.1923</v>
      </c>
      <c r="G1737">
        <v>168.2</v>
      </c>
      <c r="H1737">
        <v>100.3</v>
      </c>
      <c r="I1737">
        <v>90.2</v>
      </c>
      <c r="J1737">
        <v>149.4</v>
      </c>
      <c r="K1737">
        <f t="shared" si="217"/>
        <v>10.099999999999994</v>
      </c>
      <c r="L1737">
        <f t="shared" si="218"/>
        <v>18.799999999999983</v>
      </c>
      <c r="M1737">
        <f t="shared" si="219"/>
        <v>7568.4097318199965</v>
      </c>
      <c r="N1737">
        <f t="shared" si="220"/>
        <v>15116.403011999986</v>
      </c>
      <c r="O1737">
        <f t="shared" si="221"/>
        <v>18.796594818571769</v>
      </c>
      <c r="P1737">
        <f t="shared" si="222"/>
        <v>402.64791601200619</v>
      </c>
      <c r="Q1737">
        <f t="shared" si="223"/>
        <v>7547.9932801799896</v>
      </c>
    </row>
    <row r="1738" spans="3:17">
      <c r="C1738">
        <v>60</v>
      </c>
      <c r="D1738">
        <v>50</v>
      </c>
      <c r="E1738">
        <f t="shared" si="216"/>
        <v>0.17921400000000001</v>
      </c>
      <c r="F1738">
        <v>0.1923</v>
      </c>
      <c r="G1738">
        <v>166.2</v>
      </c>
      <c r="H1738">
        <v>100.9</v>
      </c>
      <c r="I1738">
        <v>91.5</v>
      </c>
      <c r="J1738">
        <v>148.80000000000001</v>
      </c>
      <c r="K1738">
        <f t="shared" si="217"/>
        <v>9.4000000000000057</v>
      </c>
      <c r="L1738">
        <f t="shared" si="218"/>
        <v>17.399999999999977</v>
      </c>
      <c r="M1738">
        <f t="shared" si="219"/>
        <v>7043.8664830800044</v>
      </c>
      <c r="N1738">
        <f t="shared" si="220"/>
        <v>13990.713425999982</v>
      </c>
      <c r="O1738">
        <f t="shared" si="221"/>
        <v>18.00323477848023</v>
      </c>
      <c r="P1738">
        <f t="shared" si="222"/>
        <v>391.25560321524745</v>
      </c>
      <c r="Q1738">
        <f t="shared" si="223"/>
        <v>6946.8469429199777</v>
      </c>
    </row>
    <row r="1739" spans="3:17">
      <c r="C1739">
        <v>60</v>
      </c>
      <c r="D1739">
        <v>50</v>
      </c>
      <c r="E1739">
        <f t="shared" si="216"/>
        <v>0.17921400000000001</v>
      </c>
      <c r="F1739">
        <v>0.1923</v>
      </c>
      <c r="G1739">
        <v>166.7</v>
      </c>
      <c r="H1739">
        <v>100.4</v>
      </c>
      <c r="I1739">
        <v>92.8</v>
      </c>
      <c r="J1739">
        <v>147.9</v>
      </c>
      <c r="K1739">
        <f t="shared" si="217"/>
        <v>7.6000000000000085</v>
      </c>
      <c r="L1739">
        <f t="shared" si="218"/>
        <v>18.799999999999983</v>
      </c>
      <c r="M1739">
        <f t="shared" si="219"/>
        <v>5695.0409863200075</v>
      </c>
      <c r="N1739">
        <f t="shared" si="220"/>
        <v>15116.403011999986</v>
      </c>
      <c r="O1739">
        <f t="shared" si="221"/>
        <v>25.340334441304872</v>
      </c>
      <c r="P1739">
        <f t="shared" si="222"/>
        <v>224.74213982894645</v>
      </c>
      <c r="Q1739">
        <f t="shared" si="223"/>
        <v>9421.3620256799786</v>
      </c>
    </row>
    <row r="1740" spans="3:17">
      <c r="C1740">
        <v>60</v>
      </c>
      <c r="D1740">
        <v>50</v>
      </c>
      <c r="E1740">
        <f t="shared" si="216"/>
        <v>0.17921400000000001</v>
      </c>
      <c r="F1740">
        <v>0.1923</v>
      </c>
      <c r="G1740">
        <v>159.9</v>
      </c>
      <c r="H1740">
        <v>103.5</v>
      </c>
      <c r="I1740">
        <v>92</v>
      </c>
      <c r="J1740">
        <v>148.69999999999999</v>
      </c>
      <c r="K1740">
        <f t="shared" si="217"/>
        <v>11.5</v>
      </c>
      <c r="L1740">
        <f t="shared" si="218"/>
        <v>11.200000000000017</v>
      </c>
      <c r="M1740">
        <f t="shared" si="219"/>
        <v>8617.4962293000008</v>
      </c>
      <c r="N1740">
        <f t="shared" si="220"/>
        <v>9005.5166880000143</v>
      </c>
      <c r="O1740">
        <f t="shared" si="221"/>
        <v>-0.73721132291725455</v>
      </c>
      <c r="P1740">
        <f t="shared" si="222"/>
        <v>-11689.316158627746</v>
      </c>
      <c r="Q1740">
        <f t="shared" si="223"/>
        <v>388.02045870001348</v>
      </c>
    </row>
    <row r="1741" spans="3:17">
      <c r="C1741">
        <v>60</v>
      </c>
      <c r="D1741">
        <v>50</v>
      </c>
      <c r="E1741">
        <f t="shared" si="216"/>
        <v>0.17921400000000001</v>
      </c>
      <c r="F1741">
        <v>0.1923</v>
      </c>
      <c r="G1741">
        <v>156</v>
      </c>
      <c r="H1741">
        <v>101.1</v>
      </c>
      <c r="I1741">
        <v>93.2</v>
      </c>
      <c r="J1741">
        <v>146.69999999999999</v>
      </c>
      <c r="K1741">
        <f t="shared" si="217"/>
        <v>7.8999999999999915</v>
      </c>
      <c r="L1741">
        <f t="shared" si="218"/>
        <v>9.3000000000000114</v>
      </c>
      <c r="M1741">
        <f t="shared" si="219"/>
        <v>5919.8452357799943</v>
      </c>
      <c r="N1741">
        <f t="shared" si="220"/>
        <v>7477.795107000009</v>
      </c>
      <c r="O1741">
        <f t="shared" si="221"/>
        <v>4.3743526374506496</v>
      </c>
      <c r="P1741">
        <f t="shared" si="222"/>
        <v>1353.3077294907</v>
      </c>
      <c r="Q1741">
        <f t="shared" si="223"/>
        <v>1557.9498712200148</v>
      </c>
    </row>
    <row r="1742" spans="3:17">
      <c r="C1742">
        <v>60</v>
      </c>
      <c r="D1742">
        <v>50</v>
      </c>
      <c r="E1742">
        <f t="shared" si="216"/>
        <v>0.17921400000000001</v>
      </c>
      <c r="F1742">
        <v>0.1923</v>
      </c>
      <c r="G1742">
        <v>162.6</v>
      </c>
      <c r="H1742">
        <v>102</v>
      </c>
      <c r="I1742">
        <v>94</v>
      </c>
      <c r="J1742">
        <v>144.6</v>
      </c>
      <c r="K1742">
        <f t="shared" si="217"/>
        <v>8</v>
      </c>
      <c r="L1742">
        <f t="shared" si="218"/>
        <v>18</v>
      </c>
      <c r="M1742">
        <f t="shared" si="219"/>
        <v>5994.7799856000011</v>
      </c>
      <c r="N1742">
        <f t="shared" si="220"/>
        <v>14473.151820000001</v>
      </c>
      <c r="O1742">
        <f t="shared" si="221"/>
        <v>20.989077471753731</v>
      </c>
      <c r="P1742">
        <f t="shared" si="222"/>
        <v>285.61426740491754</v>
      </c>
      <c r="Q1742">
        <f t="shared" si="223"/>
        <v>8478.3718344000008</v>
      </c>
    </row>
    <row r="1743" spans="3:17">
      <c r="C1743">
        <v>60</v>
      </c>
      <c r="D1743">
        <v>50</v>
      </c>
      <c r="E1743">
        <f t="shared" si="216"/>
        <v>0.17921400000000001</v>
      </c>
      <c r="F1743">
        <v>0.1923</v>
      </c>
      <c r="G1743">
        <v>164.2</v>
      </c>
      <c r="H1743">
        <v>101.3</v>
      </c>
      <c r="I1743">
        <v>92.1</v>
      </c>
      <c r="J1743">
        <v>146</v>
      </c>
      <c r="K1743">
        <f t="shared" si="217"/>
        <v>9.2000000000000028</v>
      </c>
      <c r="L1743">
        <f t="shared" si="218"/>
        <v>18.199999999999989</v>
      </c>
      <c r="M1743">
        <f t="shared" si="219"/>
        <v>6893.9969834400026</v>
      </c>
      <c r="N1743">
        <f t="shared" si="220"/>
        <v>14633.964617999993</v>
      </c>
      <c r="O1743">
        <f t="shared" si="221"/>
        <v>18.82527983613495</v>
      </c>
      <c r="P1743">
        <f t="shared" si="222"/>
        <v>366.20953544642879</v>
      </c>
      <c r="Q1743">
        <f t="shared" si="223"/>
        <v>7739.9676345599901</v>
      </c>
    </row>
    <row r="1744" spans="3:17">
      <c r="C1744">
        <v>60</v>
      </c>
      <c r="D1744">
        <v>50</v>
      </c>
      <c r="E1744">
        <f t="shared" si="216"/>
        <v>0.17921400000000001</v>
      </c>
      <c r="F1744">
        <v>0.1923</v>
      </c>
      <c r="G1744">
        <v>167.8</v>
      </c>
      <c r="H1744">
        <v>102.9</v>
      </c>
      <c r="I1744">
        <v>92.7</v>
      </c>
      <c r="J1744">
        <v>147.6</v>
      </c>
      <c r="K1744">
        <f t="shared" si="217"/>
        <v>10.200000000000003</v>
      </c>
      <c r="L1744">
        <f t="shared" si="218"/>
        <v>20.200000000000017</v>
      </c>
      <c r="M1744">
        <f t="shared" si="219"/>
        <v>7643.3444816400033</v>
      </c>
      <c r="N1744">
        <f t="shared" si="220"/>
        <v>16242.092598000016</v>
      </c>
      <c r="O1744">
        <f t="shared" si="221"/>
        <v>19.273502397640222</v>
      </c>
      <c r="P1744">
        <f t="shared" si="222"/>
        <v>396.57267910869314</v>
      </c>
      <c r="Q1744">
        <f t="shared" si="223"/>
        <v>8598.7481163600132</v>
      </c>
    </row>
    <row r="1745" spans="3:17">
      <c r="C1745">
        <v>60</v>
      </c>
      <c r="D1745">
        <v>50</v>
      </c>
      <c r="E1745">
        <f t="shared" si="216"/>
        <v>0.17921400000000001</v>
      </c>
      <c r="F1745">
        <v>0.1923</v>
      </c>
      <c r="G1745">
        <v>167</v>
      </c>
      <c r="H1745">
        <v>100.4</v>
      </c>
      <c r="I1745">
        <v>92.2</v>
      </c>
      <c r="J1745">
        <v>147.30000000000001</v>
      </c>
      <c r="K1745">
        <f t="shared" si="217"/>
        <v>8.2000000000000028</v>
      </c>
      <c r="L1745">
        <f t="shared" si="218"/>
        <v>19.699999999999989</v>
      </c>
      <c r="M1745">
        <f t="shared" si="219"/>
        <v>6144.6494852400019</v>
      </c>
      <c r="N1745">
        <f t="shared" si="220"/>
        <v>15840.060602999991</v>
      </c>
      <c r="O1745">
        <f t="shared" si="221"/>
        <v>24.63580727957088</v>
      </c>
      <c r="P1745">
        <f t="shared" si="222"/>
        <v>249.41944932064075</v>
      </c>
      <c r="Q1745">
        <f t="shared" si="223"/>
        <v>9695.411117759988</v>
      </c>
    </row>
    <row r="1746" spans="3:17">
      <c r="C1746">
        <v>60</v>
      </c>
      <c r="D1746">
        <v>50</v>
      </c>
      <c r="E1746">
        <f t="shared" si="216"/>
        <v>0.17921400000000001</v>
      </c>
      <c r="F1746">
        <v>0.1923</v>
      </c>
      <c r="G1746">
        <v>166.9</v>
      </c>
      <c r="H1746">
        <v>100.7</v>
      </c>
      <c r="I1746">
        <v>93.5</v>
      </c>
      <c r="J1746">
        <v>145.5</v>
      </c>
      <c r="K1746">
        <f t="shared" si="217"/>
        <v>7.2000000000000028</v>
      </c>
      <c r="L1746">
        <f t="shared" si="218"/>
        <v>21.400000000000006</v>
      </c>
      <c r="M1746">
        <f t="shared" si="219"/>
        <v>5395.3019870400021</v>
      </c>
      <c r="N1746">
        <f t="shared" si="220"/>
        <v>17206.969386000004</v>
      </c>
      <c r="O1746">
        <f t="shared" si="221"/>
        <v>28.761486080265509</v>
      </c>
      <c r="P1746">
        <f t="shared" si="222"/>
        <v>187.58773354002562</v>
      </c>
      <c r="Q1746">
        <f t="shared" si="223"/>
        <v>11811.667398960002</v>
      </c>
    </row>
    <row r="1747" spans="3:17">
      <c r="C1747">
        <v>60</v>
      </c>
      <c r="D1747">
        <v>50</v>
      </c>
      <c r="E1747">
        <f t="shared" si="216"/>
        <v>0.17921400000000001</v>
      </c>
      <c r="F1747">
        <v>0.1923</v>
      </c>
      <c r="G1747">
        <v>166.4</v>
      </c>
      <c r="H1747">
        <v>101.7</v>
      </c>
      <c r="I1747">
        <v>93.4</v>
      </c>
      <c r="J1747">
        <v>147.1</v>
      </c>
      <c r="K1747">
        <f t="shared" si="217"/>
        <v>8.2999999999999972</v>
      </c>
      <c r="L1747">
        <f t="shared" si="218"/>
        <v>19.300000000000011</v>
      </c>
      <c r="M1747">
        <f t="shared" si="219"/>
        <v>6219.5842350599978</v>
      </c>
      <c r="N1747">
        <f t="shared" si="220"/>
        <v>15518.435007000011</v>
      </c>
      <c r="O1747">
        <f t="shared" si="221"/>
        <v>23.160462568967322</v>
      </c>
      <c r="P1747">
        <f t="shared" si="222"/>
        <v>268.54317855437017</v>
      </c>
      <c r="Q1747">
        <f t="shared" si="223"/>
        <v>9298.8507719400131</v>
      </c>
    </row>
    <row r="1748" spans="3:17">
      <c r="C1748">
        <v>60</v>
      </c>
      <c r="D1748">
        <v>50</v>
      </c>
      <c r="E1748">
        <f t="shared" si="216"/>
        <v>0.17921400000000001</v>
      </c>
      <c r="F1748">
        <v>0.1923</v>
      </c>
      <c r="G1748">
        <v>167.5</v>
      </c>
      <c r="H1748">
        <v>101.9</v>
      </c>
      <c r="I1748">
        <v>92.9</v>
      </c>
      <c r="J1748">
        <v>147.4</v>
      </c>
      <c r="K1748">
        <f t="shared" si="217"/>
        <v>9</v>
      </c>
      <c r="L1748">
        <f t="shared" si="218"/>
        <v>20.099999999999994</v>
      </c>
      <c r="M1748">
        <f t="shared" si="219"/>
        <v>6744.1274838000008</v>
      </c>
      <c r="N1748">
        <f t="shared" si="220"/>
        <v>16161.686198999994</v>
      </c>
      <c r="O1748">
        <f t="shared" si="221"/>
        <v>22.450176630050048</v>
      </c>
      <c r="P1748">
        <f t="shared" si="222"/>
        <v>300.40420594165124</v>
      </c>
      <c r="Q1748">
        <f t="shared" si="223"/>
        <v>9417.5587151999935</v>
      </c>
    </row>
    <row r="1749" spans="3:17">
      <c r="C1749">
        <v>60</v>
      </c>
      <c r="D1749">
        <v>50</v>
      </c>
      <c r="E1749">
        <f t="shared" si="216"/>
        <v>0.17921400000000001</v>
      </c>
      <c r="F1749">
        <v>0.1923</v>
      </c>
      <c r="G1749">
        <v>166.7</v>
      </c>
      <c r="H1749">
        <v>99.4</v>
      </c>
      <c r="I1749">
        <v>94.1</v>
      </c>
      <c r="J1749">
        <v>148.69999999999999</v>
      </c>
      <c r="K1749">
        <f t="shared" si="217"/>
        <v>5.3000000000000114</v>
      </c>
      <c r="L1749">
        <f t="shared" si="218"/>
        <v>18</v>
      </c>
      <c r="M1749">
        <f t="shared" si="219"/>
        <v>3971.5417404600084</v>
      </c>
      <c r="N1749">
        <f t="shared" si="220"/>
        <v>14473.151820000001</v>
      </c>
      <c r="O1749">
        <f t="shared" si="221"/>
        <v>32.813074646945985</v>
      </c>
      <c r="P1749">
        <f t="shared" si="222"/>
        <v>121.03534286841517</v>
      </c>
      <c r="Q1749">
        <f t="shared" si="223"/>
        <v>10501.610079539993</v>
      </c>
    </row>
    <row r="1750" spans="3:17">
      <c r="C1750">
        <v>60</v>
      </c>
      <c r="D1750">
        <v>50</v>
      </c>
      <c r="E1750">
        <f t="shared" si="216"/>
        <v>0.17921400000000001</v>
      </c>
      <c r="F1750">
        <v>0.1923</v>
      </c>
      <c r="G1750">
        <v>170.8</v>
      </c>
      <c r="H1750">
        <v>100.7</v>
      </c>
      <c r="I1750">
        <v>92.2</v>
      </c>
      <c r="J1750">
        <v>146</v>
      </c>
      <c r="K1750">
        <f t="shared" si="217"/>
        <v>8.5</v>
      </c>
      <c r="L1750">
        <f t="shared" si="218"/>
        <v>24.800000000000011</v>
      </c>
      <c r="M1750">
        <f t="shared" si="219"/>
        <v>6369.4537347000014</v>
      </c>
      <c r="N1750">
        <f t="shared" si="220"/>
        <v>19940.786952000009</v>
      </c>
      <c r="O1750">
        <f t="shared" si="221"/>
        <v>29.579105643498238</v>
      </c>
      <c r="P1750">
        <f t="shared" si="222"/>
        <v>215.33625159150364</v>
      </c>
      <c r="Q1750">
        <f t="shared" si="223"/>
        <v>13571.333217300009</v>
      </c>
    </row>
    <row r="1751" spans="3:17">
      <c r="C1751">
        <v>60</v>
      </c>
      <c r="D1751">
        <v>50</v>
      </c>
      <c r="E1751">
        <f t="shared" si="216"/>
        <v>0.17921400000000001</v>
      </c>
      <c r="F1751">
        <v>0.1923</v>
      </c>
      <c r="G1751">
        <v>166</v>
      </c>
      <c r="H1751">
        <v>98.5</v>
      </c>
      <c r="I1751">
        <v>91.9</v>
      </c>
      <c r="J1751">
        <v>145.19999999999999</v>
      </c>
      <c r="K1751">
        <f t="shared" si="217"/>
        <v>6.5999999999999943</v>
      </c>
      <c r="L1751">
        <f t="shared" si="218"/>
        <v>20.800000000000011</v>
      </c>
      <c r="M1751">
        <f t="shared" si="219"/>
        <v>4945.6934881199959</v>
      </c>
      <c r="N1751">
        <f t="shared" si="220"/>
        <v>16724.530992000011</v>
      </c>
      <c r="O1751">
        <f t="shared" si="221"/>
        <v>30.757809549642346</v>
      </c>
      <c r="P1751">
        <f t="shared" si="222"/>
        <v>160.79472369896069</v>
      </c>
      <c r="Q1751">
        <f t="shared" si="223"/>
        <v>11778.837503880015</v>
      </c>
    </row>
    <row r="1752" spans="3:17">
      <c r="C1752">
        <v>60</v>
      </c>
      <c r="D1752">
        <v>50</v>
      </c>
      <c r="E1752">
        <f t="shared" si="216"/>
        <v>0.17921400000000001</v>
      </c>
      <c r="F1752">
        <v>0.1923</v>
      </c>
      <c r="G1752">
        <v>167.2</v>
      </c>
      <c r="H1752">
        <v>99.5</v>
      </c>
      <c r="I1752">
        <v>91.1</v>
      </c>
      <c r="J1752">
        <v>146.30000000000001</v>
      </c>
      <c r="K1752">
        <f t="shared" si="217"/>
        <v>8.4000000000000057</v>
      </c>
      <c r="L1752">
        <f t="shared" si="218"/>
        <v>20.899999999999977</v>
      </c>
      <c r="M1752">
        <f t="shared" si="219"/>
        <v>6294.5189848800055</v>
      </c>
      <c r="N1752">
        <f t="shared" si="220"/>
        <v>16804.937390999981</v>
      </c>
      <c r="O1752">
        <f t="shared" si="221"/>
        <v>25.711432142030013</v>
      </c>
      <c r="P1752">
        <f t="shared" si="222"/>
        <v>244.81401697536984</v>
      </c>
      <c r="Q1752">
        <f t="shared" si="223"/>
        <v>10510.418406119976</v>
      </c>
    </row>
    <row r="1753" spans="3:17">
      <c r="C1753">
        <v>60</v>
      </c>
      <c r="D1753">
        <v>50</v>
      </c>
      <c r="E1753">
        <f t="shared" si="216"/>
        <v>0.17921400000000001</v>
      </c>
      <c r="F1753">
        <v>0.1923</v>
      </c>
      <c r="G1753">
        <v>167</v>
      </c>
      <c r="H1753">
        <v>100.3</v>
      </c>
      <c r="I1753">
        <v>91.3</v>
      </c>
      <c r="J1753">
        <v>147.4</v>
      </c>
      <c r="K1753">
        <f t="shared" si="217"/>
        <v>9</v>
      </c>
      <c r="L1753">
        <f t="shared" si="218"/>
        <v>19.599999999999994</v>
      </c>
      <c r="M1753">
        <f t="shared" si="219"/>
        <v>6744.1274838000008</v>
      </c>
      <c r="N1753">
        <f t="shared" si="220"/>
        <v>15759.654203999997</v>
      </c>
      <c r="O1753">
        <f t="shared" si="221"/>
        <v>22.339061629874834</v>
      </c>
      <c r="P1753">
        <f t="shared" si="222"/>
        <v>301.8984232883281</v>
      </c>
      <c r="Q1753">
        <f t="shared" si="223"/>
        <v>9015.5267201999959</v>
      </c>
    </row>
    <row r="1754" spans="3:17">
      <c r="C1754">
        <v>60</v>
      </c>
      <c r="D1754">
        <v>50</v>
      </c>
      <c r="E1754">
        <f t="shared" si="216"/>
        <v>0.17921400000000001</v>
      </c>
      <c r="F1754">
        <v>0.1923</v>
      </c>
      <c r="G1754">
        <v>167.7</v>
      </c>
      <c r="H1754">
        <v>100.2</v>
      </c>
      <c r="I1754">
        <v>92.1</v>
      </c>
      <c r="J1754">
        <v>148.5</v>
      </c>
      <c r="K1754">
        <f t="shared" si="217"/>
        <v>8.1000000000000085</v>
      </c>
      <c r="L1754">
        <f t="shared" si="218"/>
        <v>19.199999999999989</v>
      </c>
      <c r="M1754">
        <f t="shared" si="219"/>
        <v>6069.7147354200069</v>
      </c>
      <c r="N1754">
        <f t="shared" si="220"/>
        <v>15438.028607999993</v>
      </c>
      <c r="O1754">
        <f t="shared" si="221"/>
        <v>24.775418502339512</v>
      </c>
      <c r="P1754">
        <f t="shared" si="222"/>
        <v>244.98939280669876</v>
      </c>
      <c r="Q1754">
        <f t="shared" si="223"/>
        <v>9368.3138725799872</v>
      </c>
    </row>
    <row r="1755" spans="3:17">
      <c r="C1755">
        <v>60</v>
      </c>
      <c r="D1755">
        <v>50</v>
      </c>
      <c r="E1755">
        <f t="shared" si="216"/>
        <v>0.17921400000000001</v>
      </c>
      <c r="F1755">
        <v>0.1923</v>
      </c>
      <c r="G1755">
        <v>168.4</v>
      </c>
      <c r="H1755">
        <v>98.8</v>
      </c>
      <c r="I1755">
        <v>90.5</v>
      </c>
      <c r="J1755">
        <v>147.6</v>
      </c>
      <c r="K1755">
        <f t="shared" si="217"/>
        <v>8.2999999999999972</v>
      </c>
      <c r="L1755">
        <f t="shared" si="218"/>
        <v>20.800000000000011</v>
      </c>
      <c r="M1755">
        <f t="shared" si="219"/>
        <v>6219.5842350599978</v>
      </c>
      <c r="N1755">
        <f t="shared" si="220"/>
        <v>16724.530992000011</v>
      </c>
      <c r="O1755">
        <f t="shared" si="221"/>
        <v>26.726783254874029</v>
      </c>
      <c r="P1755">
        <f t="shared" si="222"/>
        <v>232.70979435678117</v>
      </c>
      <c r="Q1755">
        <f t="shared" si="223"/>
        <v>10504.946756940013</v>
      </c>
    </row>
    <row r="1756" spans="3:17">
      <c r="C1756">
        <v>60</v>
      </c>
      <c r="D1756">
        <v>50</v>
      </c>
      <c r="E1756">
        <f t="shared" si="216"/>
        <v>0.17921400000000001</v>
      </c>
      <c r="F1756">
        <v>0.1923</v>
      </c>
      <c r="G1756">
        <v>167.2</v>
      </c>
      <c r="H1756">
        <v>100.6</v>
      </c>
      <c r="I1756">
        <v>91.2</v>
      </c>
      <c r="J1756">
        <v>146.1</v>
      </c>
      <c r="K1756">
        <f t="shared" si="217"/>
        <v>9.3999999999999915</v>
      </c>
      <c r="L1756">
        <f t="shared" si="218"/>
        <v>21.099999999999994</v>
      </c>
      <c r="M1756">
        <f t="shared" si="219"/>
        <v>7043.8664830799944</v>
      </c>
      <c r="N1756">
        <f t="shared" si="220"/>
        <v>16965.750188999995</v>
      </c>
      <c r="O1756">
        <f t="shared" si="221"/>
        <v>22.806083324468034</v>
      </c>
      <c r="P1756">
        <f t="shared" si="222"/>
        <v>308.85910495305518</v>
      </c>
      <c r="Q1756">
        <f t="shared" si="223"/>
        <v>9921.8837059200014</v>
      </c>
    </row>
    <row r="1757" spans="3:17">
      <c r="C1757">
        <v>60</v>
      </c>
      <c r="D1757">
        <v>50</v>
      </c>
      <c r="E1757">
        <f t="shared" si="216"/>
        <v>0.17921400000000001</v>
      </c>
      <c r="F1757">
        <v>0.1923</v>
      </c>
      <c r="G1757">
        <v>167.7</v>
      </c>
      <c r="H1757">
        <v>100.3</v>
      </c>
      <c r="I1757">
        <v>90.9</v>
      </c>
      <c r="J1757">
        <v>147.9</v>
      </c>
      <c r="K1757">
        <f t="shared" si="217"/>
        <v>9.3999999999999915</v>
      </c>
      <c r="L1757">
        <f t="shared" si="218"/>
        <v>19.799999999999983</v>
      </c>
      <c r="M1757">
        <f t="shared" si="219"/>
        <v>7043.8664830799944</v>
      </c>
      <c r="N1757">
        <f t="shared" si="220"/>
        <v>15920.467001999987</v>
      </c>
      <c r="O1757">
        <f t="shared" si="221"/>
        <v>21.7404083692401</v>
      </c>
      <c r="P1757">
        <f t="shared" si="222"/>
        <v>323.99881195636442</v>
      </c>
      <c r="Q1757">
        <f t="shared" si="223"/>
        <v>8876.6005189199932</v>
      </c>
    </row>
    <row r="1758" spans="3:17">
      <c r="C1758">
        <v>60</v>
      </c>
      <c r="D1758">
        <v>50</v>
      </c>
      <c r="E1758">
        <f t="shared" si="216"/>
        <v>0.17921400000000001</v>
      </c>
      <c r="F1758">
        <v>0.1923</v>
      </c>
      <c r="G1758">
        <v>167.8</v>
      </c>
      <c r="H1758">
        <v>100.1</v>
      </c>
      <c r="I1758">
        <v>89.9</v>
      </c>
      <c r="J1758">
        <v>147.6</v>
      </c>
      <c r="K1758">
        <f t="shared" si="217"/>
        <v>10.199999999999989</v>
      </c>
      <c r="L1758">
        <f t="shared" si="218"/>
        <v>20.200000000000017</v>
      </c>
      <c r="M1758">
        <f t="shared" si="219"/>
        <v>7643.3444816399915</v>
      </c>
      <c r="N1758">
        <f t="shared" si="220"/>
        <v>16242.092598000016</v>
      </c>
      <c r="O1758">
        <f t="shared" si="221"/>
        <v>20.214424841563744</v>
      </c>
      <c r="P1758">
        <f t="shared" si="222"/>
        <v>378.11337901260407</v>
      </c>
      <c r="Q1758">
        <f t="shared" si="223"/>
        <v>8598.7481163600241</v>
      </c>
    </row>
    <row r="1759" spans="3:17">
      <c r="C1759">
        <v>60</v>
      </c>
      <c r="D1759">
        <v>50</v>
      </c>
      <c r="E1759">
        <f t="shared" si="216"/>
        <v>0.17921400000000001</v>
      </c>
      <c r="F1759">
        <v>0.1923</v>
      </c>
      <c r="G1759">
        <v>168.9</v>
      </c>
      <c r="H1759">
        <v>100.4</v>
      </c>
      <c r="I1759">
        <v>90.7</v>
      </c>
      <c r="J1759">
        <v>147.9</v>
      </c>
      <c r="K1759">
        <f t="shared" si="217"/>
        <v>9.7000000000000028</v>
      </c>
      <c r="L1759">
        <f t="shared" si="218"/>
        <v>21</v>
      </c>
      <c r="M1759">
        <f t="shared" si="219"/>
        <v>7268.670732540003</v>
      </c>
      <c r="N1759">
        <f t="shared" si="220"/>
        <v>16885.343789999999</v>
      </c>
      <c r="O1759">
        <f t="shared" si="221"/>
        <v>22.666188147512937</v>
      </c>
      <c r="P1759">
        <f t="shared" si="222"/>
        <v>320.68341995729719</v>
      </c>
      <c r="Q1759">
        <f t="shared" si="223"/>
        <v>9616.6730574599969</v>
      </c>
    </row>
    <row r="1760" spans="3:17">
      <c r="C1760">
        <v>60</v>
      </c>
      <c r="D1760">
        <v>50</v>
      </c>
      <c r="E1760">
        <f t="shared" si="216"/>
        <v>0.17921400000000001</v>
      </c>
      <c r="F1760">
        <v>0.1923</v>
      </c>
      <c r="G1760">
        <v>167.9</v>
      </c>
      <c r="H1760">
        <v>101</v>
      </c>
      <c r="I1760">
        <v>90.3</v>
      </c>
      <c r="J1760">
        <v>148.19999999999999</v>
      </c>
      <c r="K1760">
        <f t="shared" si="217"/>
        <v>10.700000000000003</v>
      </c>
      <c r="L1760">
        <f t="shared" si="218"/>
        <v>19.700000000000017</v>
      </c>
      <c r="M1760">
        <f t="shared" si="219"/>
        <v>8018.0182307400028</v>
      </c>
      <c r="N1760">
        <f t="shared" si="220"/>
        <v>15840.060603000014</v>
      </c>
      <c r="O1760">
        <f t="shared" si="221"/>
        <v>18.102331225822869</v>
      </c>
      <c r="P1760">
        <f t="shared" si="222"/>
        <v>442.9273849161674</v>
      </c>
      <c r="Q1760">
        <f t="shared" si="223"/>
        <v>7822.0423722600117</v>
      </c>
    </row>
    <row r="1761" spans="3:17">
      <c r="C1761">
        <v>60</v>
      </c>
      <c r="D1761">
        <v>50</v>
      </c>
      <c r="E1761">
        <f t="shared" si="216"/>
        <v>0.17921400000000001</v>
      </c>
      <c r="F1761">
        <v>0.1923</v>
      </c>
      <c r="G1761">
        <v>166</v>
      </c>
      <c r="H1761">
        <v>99.5</v>
      </c>
      <c r="I1761">
        <v>91.5</v>
      </c>
      <c r="J1761">
        <v>148.4</v>
      </c>
      <c r="K1761">
        <f t="shared" si="217"/>
        <v>8</v>
      </c>
      <c r="L1761">
        <f t="shared" si="218"/>
        <v>17.599999999999994</v>
      </c>
      <c r="M1761">
        <f t="shared" si="219"/>
        <v>5994.7799856000011</v>
      </c>
      <c r="N1761">
        <f t="shared" si="220"/>
        <v>14151.526223999996</v>
      </c>
      <c r="O1761">
        <f t="shared" si="221"/>
        <v>22.801673502635971</v>
      </c>
      <c r="P1761">
        <f t="shared" si="222"/>
        <v>262.90964936880528</v>
      </c>
      <c r="Q1761">
        <f t="shared" si="223"/>
        <v>8156.7462383999946</v>
      </c>
    </row>
    <row r="1762" spans="3:17">
      <c r="C1762">
        <v>60</v>
      </c>
      <c r="D1762">
        <v>50</v>
      </c>
      <c r="E1762">
        <f t="shared" si="216"/>
        <v>0.17921400000000001</v>
      </c>
      <c r="F1762">
        <v>0.1923</v>
      </c>
      <c r="G1762">
        <v>168</v>
      </c>
      <c r="H1762">
        <v>100.3</v>
      </c>
      <c r="I1762">
        <v>90.9</v>
      </c>
      <c r="J1762">
        <v>146.69999999999999</v>
      </c>
      <c r="K1762">
        <f t="shared" si="217"/>
        <v>9.3999999999999915</v>
      </c>
      <c r="L1762">
        <f t="shared" si="218"/>
        <v>21.300000000000011</v>
      </c>
      <c r="M1762">
        <f t="shared" si="219"/>
        <v>7043.8664830799944</v>
      </c>
      <c r="N1762">
        <f t="shared" si="220"/>
        <v>17126.562987000008</v>
      </c>
      <c r="O1762">
        <f t="shared" si="221"/>
        <v>23.434246651919025</v>
      </c>
      <c r="P1762">
        <f t="shared" si="222"/>
        <v>300.58002664673558</v>
      </c>
      <c r="Q1762">
        <f t="shared" si="223"/>
        <v>10082.696503920015</v>
      </c>
    </row>
    <row r="1763" spans="3:17">
      <c r="C1763">
        <v>60</v>
      </c>
      <c r="D1763">
        <v>50</v>
      </c>
      <c r="E1763">
        <f t="shared" si="216"/>
        <v>0.17921400000000001</v>
      </c>
      <c r="F1763">
        <v>0.1923</v>
      </c>
      <c r="G1763">
        <v>168.3</v>
      </c>
      <c r="H1763">
        <v>100</v>
      </c>
      <c r="I1763">
        <v>91.6</v>
      </c>
      <c r="J1763">
        <v>149.4</v>
      </c>
      <c r="K1763">
        <f t="shared" si="217"/>
        <v>8.4000000000000057</v>
      </c>
      <c r="L1763">
        <f t="shared" si="218"/>
        <v>18.900000000000006</v>
      </c>
      <c r="M1763">
        <f t="shared" si="219"/>
        <v>6294.5189848800055</v>
      </c>
      <c r="N1763">
        <f t="shared" si="220"/>
        <v>15196.809411000004</v>
      </c>
      <c r="O1763">
        <f t="shared" si="221"/>
        <v>23.866278784902853</v>
      </c>
      <c r="P1763">
        <f t="shared" si="222"/>
        <v>263.74111530372903</v>
      </c>
      <c r="Q1763">
        <f t="shared" si="223"/>
        <v>8902.2904261199983</v>
      </c>
    </row>
    <row r="1764" spans="3:17">
      <c r="C1764">
        <v>60</v>
      </c>
      <c r="D1764">
        <v>50</v>
      </c>
      <c r="E1764">
        <f t="shared" si="216"/>
        <v>0.17921400000000001</v>
      </c>
      <c r="F1764">
        <v>0.1923</v>
      </c>
      <c r="G1764">
        <v>166.4</v>
      </c>
      <c r="H1764">
        <v>99.3</v>
      </c>
      <c r="I1764">
        <v>91.4</v>
      </c>
      <c r="J1764">
        <v>146.80000000000001</v>
      </c>
      <c r="K1764">
        <f t="shared" si="217"/>
        <v>7.8999999999999915</v>
      </c>
      <c r="L1764">
        <f t="shared" si="218"/>
        <v>19.599999999999994</v>
      </c>
      <c r="M1764">
        <f t="shared" si="219"/>
        <v>5919.8452357799943</v>
      </c>
      <c r="N1764">
        <f t="shared" si="220"/>
        <v>15759.654203999997</v>
      </c>
      <c r="O1764">
        <f t="shared" si="221"/>
        <v>25.61529232099846</v>
      </c>
      <c r="P1764">
        <f t="shared" si="222"/>
        <v>231.10590195869543</v>
      </c>
      <c r="Q1764">
        <f t="shared" si="223"/>
        <v>9839.8089682200025</v>
      </c>
    </row>
    <row r="1765" spans="3:17">
      <c r="C1765">
        <v>60</v>
      </c>
      <c r="D1765">
        <v>50</v>
      </c>
      <c r="E1765">
        <f t="shared" si="216"/>
        <v>0.17921400000000001</v>
      </c>
      <c r="F1765">
        <v>0.1923</v>
      </c>
      <c r="G1765">
        <v>166.5</v>
      </c>
      <c r="H1765">
        <v>101.7</v>
      </c>
      <c r="I1765">
        <v>91.5</v>
      </c>
      <c r="J1765">
        <v>146.80000000000001</v>
      </c>
      <c r="K1765">
        <f t="shared" si="217"/>
        <v>10.200000000000003</v>
      </c>
      <c r="L1765">
        <f t="shared" si="218"/>
        <v>19.699999999999989</v>
      </c>
      <c r="M1765">
        <f t="shared" si="219"/>
        <v>7643.3444816400033</v>
      </c>
      <c r="N1765">
        <f t="shared" si="220"/>
        <v>15840.060602999991</v>
      </c>
      <c r="O1765">
        <f t="shared" si="221"/>
        <v>18.678510445659111</v>
      </c>
      <c r="P1765">
        <f t="shared" si="222"/>
        <v>409.20524706060371</v>
      </c>
      <c r="Q1765">
        <f t="shared" si="223"/>
        <v>8196.7161213599866</v>
      </c>
    </row>
    <row r="1766" spans="3:17">
      <c r="C1766">
        <v>60</v>
      </c>
      <c r="D1766">
        <v>50</v>
      </c>
      <c r="E1766">
        <f t="shared" si="216"/>
        <v>0.17921400000000001</v>
      </c>
      <c r="F1766">
        <v>0.1923</v>
      </c>
      <c r="G1766">
        <v>167.6</v>
      </c>
      <c r="H1766">
        <v>99.2</v>
      </c>
      <c r="I1766">
        <v>91.5</v>
      </c>
      <c r="J1766">
        <v>148.9</v>
      </c>
      <c r="K1766">
        <f t="shared" si="217"/>
        <v>7.7000000000000028</v>
      </c>
      <c r="L1766">
        <f t="shared" si="218"/>
        <v>18.699999999999989</v>
      </c>
      <c r="M1766">
        <f t="shared" si="219"/>
        <v>5769.9757361400025</v>
      </c>
      <c r="N1766">
        <f t="shared" si="220"/>
        <v>15035.99661299999</v>
      </c>
      <c r="O1766">
        <f t="shared" si="221"/>
        <v>25.818969996380496</v>
      </c>
      <c r="P1766">
        <f t="shared" si="222"/>
        <v>223.47815334805696</v>
      </c>
      <c r="Q1766">
        <f t="shared" si="223"/>
        <v>9266.0208768599878</v>
      </c>
    </row>
    <row r="1767" spans="3:17">
      <c r="C1767">
        <v>60</v>
      </c>
      <c r="D1767">
        <v>50</v>
      </c>
      <c r="E1767">
        <f t="shared" si="216"/>
        <v>0.17921400000000001</v>
      </c>
      <c r="F1767">
        <v>0.1923</v>
      </c>
      <c r="G1767">
        <v>167.5</v>
      </c>
      <c r="H1767">
        <v>98.9</v>
      </c>
      <c r="I1767">
        <v>91.1</v>
      </c>
      <c r="J1767">
        <v>148.30000000000001</v>
      </c>
      <c r="K1767">
        <f t="shared" si="217"/>
        <v>7.8000000000000114</v>
      </c>
      <c r="L1767">
        <f t="shared" si="218"/>
        <v>19.199999999999989</v>
      </c>
      <c r="M1767">
        <f t="shared" si="219"/>
        <v>5844.9104859600093</v>
      </c>
      <c r="N1767">
        <f t="shared" si="220"/>
        <v>15438.028607999993</v>
      </c>
      <c r="O1767">
        <f t="shared" si="221"/>
        <v>26.144853793206231</v>
      </c>
      <c r="P1767">
        <f t="shared" si="222"/>
        <v>223.5587367284806</v>
      </c>
      <c r="Q1767">
        <f t="shared" si="223"/>
        <v>9593.1181220399849</v>
      </c>
    </row>
    <row r="1768" spans="3:17">
      <c r="C1768">
        <v>60</v>
      </c>
      <c r="D1768">
        <v>50</v>
      </c>
      <c r="E1768">
        <f t="shared" si="216"/>
        <v>0.17921400000000001</v>
      </c>
      <c r="F1768">
        <v>0.1923</v>
      </c>
      <c r="G1768">
        <v>168.1</v>
      </c>
      <c r="H1768">
        <v>99.6</v>
      </c>
      <c r="I1768">
        <v>91.7</v>
      </c>
      <c r="J1768">
        <v>147.69999999999999</v>
      </c>
      <c r="K1768">
        <f t="shared" si="217"/>
        <v>7.8999999999999915</v>
      </c>
      <c r="L1768">
        <f t="shared" si="218"/>
        <v>20.400000000000006</v>
      </c>
      <c r="M1768">
        <f t="shared" si="219"/>
        <v>5919.8452357799943</v>
      </c>
      <c r="N1768">
        <f t="shared" si="220"/>
        <v>16402.905396000006</v>
      </c>
      <c r="O1768">
        <f t="shared" si="221"/>
        <v>27.01531440979123</v>
      </c>
      <c r="P1768">
        <f t="shared" si="222"/>
        <v>219.12923706838109</v>
      </c>
      <c r="Q1768">
        <f t="shared" si="223"/>
        <v>10483.060160220011</v>
      </c>
    </row>
    <row r="1769" spans="3:17">
      <c r="C1769">
        <v>60</v>
      </c>
      <c r="D1769">
        <v>50</v>
      </c>
      <c r="E1769">
        <f t="shared" si="216"/>
        <v>0.17921400000000001</v>
      </c>
      <c r="F1769">
        <v>0.1923</v>
      </c>
      <c r="G1769">
        <v>168</v>
      </c>
      <c r="H1769">
        <v>101.7</v>
      </c>
      <c r="I1769">
        <v>91.1</v>
      </c>
      <c r="J1769">
        <v>149</v>
      </c>
      <c r="K1769">
        <f t="shared" si="217"/>
        <v>10.600000000000009</v>
      </c>
      <c r="L1769">
        <f t="shared" si="218"/>
        <v>19</v>
      </c>
      <c r="M1769">
        <f t="shared" si="219"/>
        <v>7943.0834809200069</v>
      </c>
      <c r="N1769">
        <f t="shared" si="220"/>
        <v>15277.21581</v>
      </c>
      <c r="O1769">
        <f t="shared" si="221"/>
        <v>17.284107774146626</v>
      </c>
      <c r="P1769">
        <f t="shared" si="222"/>
        <v>459.55993706549214</v>
      </c>
      <c r="Q1769">
        <f t="shared" si="223"/>
        <v>7334.1323290799928</v>
      </c>
    </row>
    <row r="1770" spans="3:17">
      <c r="C1770">
        <v>60</v>
      </c>
      <c r="D1770">
        <v>50</v>
      </c>
      <c r="E1770">
        <f t="shared" si="216"/>
        <v>0.17921400000000001</v>
      </c>
      <c r="F1770">
        <v>0.1923</v>
      </c>
      <c r="G1770">
        <v>167.6</v>
      </c>
      <c r="H1770">
        <v>101.3</v>
      </c>
      <c r="I1770">
        <v>90.2</v>
      </c>
      <c r="J1770">
        <v>150</v>
      </c>
      <c r="K1770">
        <f t="shared" si="217"/>
        <v>11.099999999999994</v>
      </c>
      <c r="L1770">
        <f t="shared" si="218"/>
        <v>17.599999999999994</v>
      </c>
      <c r="M1770">
        <f t="shared" si="219"/>
        <v>8317.7572300199972</v>
      </c>
      <c r="N1770">
        <f t="shared" si="220"/>
        <v>14151.526223999996</v>
      </c>
      <c r="O1770">
        <f t="shared" si="221"/>
        <v>14.029551616361033</v>
      </c>
      <c r="P1770">
        <f t="shared" si="222"/>
        <v>592.87406023154472</v>
      </c>
      <c r="Q1770">
        <f t="shared" si="223"/>
        <v>5833.7689939799984</v>
      </c>
    </row>
    <row r="1771" spans="3:17">
      <c r="C1771">
        <v>60</v>
      </c>
      <c r="D1771">
        <v>50</v>
      </c>
      <c r="E1771">
        <f t="shared" si="216"/>
        <v>0.17921400000000001</v>
      </c>
      <c r="F1771">
        <v>0.1923</v>
      </c>
      <c r="G1771">
        <v>165</v>
      </c>
      <c r="H1771">
        <v>102</v>
      </c>
      <c r="I1771">
        <v>91.3</v>
      </c>
      <c r="J1771">
        <v>148</v>
      </c>
      <c r="K1771">
        <f t="shared" si="217"/>
        <v>10.700000000000003</v>
      </c>
      <c r="L1771">
        <f t="shared" si="218"/>
        <v>17</v>
      </c>
      <c r="M1771">
        <f t="shared" si="219"/>
        <v>8018.0182307400028</v>
      </c>
      <c r="N1771">
        <f t="shared" si="220"/>
        <v>13669.08783</v>
      </c>
      <c r="O1771">
        <f t="shared" si="221"/>
        <v>13.365540673950445</v>
      </c>
      <c r="P1771">
        <f t="shared" si="222"/>
        <v>599.90227304213658</v>
      </c>
      <c r="Q1771">
        <f t="shared" si="223"/>
        <v>5651.0695992599976</v>
      </c>
    </row>
    <row r="1772" spans="3:17">
      <c r="C1772">
        <v>60</v>
      </c>
      <c r="D1772">
        <v>50</v>
      </c>
      <c r="E1772">
        <f t="shared" si="216"/>
        <v>0.17921400000000001</v>
      </c>
      <c r="F1772">
        <v>0.1923</v>
      </c>
      <c r="G1772">
        <v>165</v>
      </c>
      <c r="H1772">
        <v>100.8</v>
      </c>
      <c r="I1772">
        <v>91.5</v>
      </c>
      <c r="J1772">
        <v>148.19999999999999</v>
      </c>
      <c r="K1772">
        <f t="shared" si="217"/>
        <v>9.2999999999999972</v>
      </c>
      <c r="L1772">
        <f t="shared" si="218"/>
        <v>16.800000000000011</v>
      </c>
      <c r="M1772">
        <f t="shared" si="219"/>
        <v>6968.9317332599985</v>
      </c>
      <c r="N1772">
        <f t="shared" si="220"/>
        <v>13508.27503200001</v>
      </c>
      <c r="O1772">
        <f t="shared" si="221"/>
        <v>17.097400430188511</v>
      </c>
      <c r="P1772">
        <f t="shared" si="222"/>
        <v>407.60183173549041</v>
      </c>
      <c r="Q1772">
        <f t="shared" si="223"/>
        <v>6539.343298740012</v>
      </c>
    </row>
    <row r="1773" spans="3:17">
      <c r="C1773">
        <v>60</v>
      </c>
      <c r="D1773">
        <v>50</v>
      </c>
      <c r="E1773">
        <f t="shared" si="216"/>
        <v>0.17921400000000001</v>
      </c>
      <c r="F1773">
        <v>0.1923</v>
      </c>
      <c r="G1773">
        <v>164.7</v>
      </c>
      <c r="H1773">
        <v>100.5</v>
      </c>
      <c r="I1773">
        <v>90.3</v>
      </c>
      <c r="J1773">
        <v>149.80000000000001</v>
      </c>
      <c r="K1773">
        <f t="shared" si="217"/>
        <v>10.200000000000003</v>
      </c>
      <c r="L1773">
        <f t="shared" si="218"/>
        <v>14.899999999999977</v>
      </c>
      <c r="M1773">
        <f t="shared" si="219"/>
        <v>7643.3444816400033</v>
      </c>
      <c r="N1773">
        <f t="shared" si="220"/>
        <v>11980.553450999982</v>
      </c>
      <c r="O1773">
        <f t="shared" si="221"/>
        <v>11.420743927269696</v>
      </c>
      <c r="P1773">
        <f t="shared" si="222"/>
        <v>669.25101642369657</v>
      </c>
      <c r="Q1773">
        <f t="shared" si="223"/>
        <v>4337.2089693599783</v>
      </c>
    </row>
    <row r="1774" spans="3:17">
      <c r="C1774">
        <v>60</v>
      </c>
      <c r="D1774">
        <v>50</v>
      </c>
      <c r="E1774">
        <f t="shared" si="216"/>
        <v>0.17921400000000001</v>
      </c>
      <c r="F1774">
        <v>0.1923</v>
      </c>
      <c r="G1774">
        <v>169.6</v>
      </c>
      <c r="H1774">
        <v>104.8</v>
      </c>
      <c r="I1774">
        <v>92.4</v>
      </c>
      <c r="J1774">
        <v>150.9</v>
      </c>
      <c r="K1774">
        <f t="shared" si="217"/>
        <v>12.399999999999991</v>
      </c>
      <c r="L1774">
        <f t="shared" si="218"/>
        <v>18.699999999999989</v>
      </c>
      <c r="M1774">
        <f t="shared" si="219"/>
        <v>9291.9089776799938</v>
      </c>
      <c r="N1774">
        <f t="shared" si="220"/>
        <v>15035.99661299999</v>
      </c>
      <c r="O1774">
        <f t="shared" si="221"/>
        <v>12.219094010651267</v>
      </c>
      <c r="P1774">
        <f t="shared" si="222"/>
        <v>760.44172911513135</v>
      </c>
      <c r="Q1774">
        <f t="shared" si="223"/>
        <v>5744.0876353199965</v>
      </c>
    </row>
    <row r="1775" spans="3:17">
      <c r="C1775">
        <v>60</v>
      </c>
      <c r="D1775">
        <v>50</v>
      </c>
      <c r="E1775">
        <f t="shared" si="216"/>
        <v>0.17921400000000001</v>
      </c>
      <c r="F1775">
        <v>0.1923</v>
      </c>
      <c r="G1775">
        <v>168</v>
      </c>
      <c r="H1775">
        <v>103.2</v>
      </c>
      <c r="I1775">
        <v>92.3</v>
      </c>
      <c r="J1775">
        <v>149.19999999999999</v>
      </c>
      <c r="K1775">
        <f t="shared" si="217"/>
        <v>10.900000000000006</v>
      </c>
      <c r="L1775">
        <f t="shared" si="218"/>
        <v>18.800000000000011</v>
      </c>
      <c r="M1775">
        <f t="shared" si="219"/>
        <v>8167.8877303800055</v>
      </c>
      <c r="N1775">
        <f t="shared" si="220"/>
        <v>15116.403012000008</v>
      </c>
      <c r="O1775">
        <f t="shared" si="221"/>
        <v>15.859098487909703</v>
      </c>
      <c r="P1775">
        <f t="shared" si="222"/>
        <v>515.02850156374609</v>
      </c>
      <c r="Q1775">
        <f t="shared" si="223"/>
        <v>6948.5152816200025</v>
      </c>
    </row>
    <row r="1776" spans="3:17">
      <c r="C1776">
        <v>60</v>
      </c>
      <c r="D1776">
        <v>50</v>
      </c>
      <c r="E1776">
        <f t="shared" si="216"/>
        <v>0.17921400000000001</v>
      </c>
      <c r="F1776">
        <v>0.1923</v>
      </c>
      <c r="G1776">
        <v>168.9</v>
      </c>
      <c r="H1776">
        <v>100.9</v>
      </c>
      <c r="I1776">
        <v>92.9</v>
      </c>
      <c r="J1776">
        <v>148.4</v>
      </c>
      <c r="K1776">
        <f t="shared" si="217"/>
        <v>8</v>
      </c>
      <c r="L1776">
        <f t="shared" si="218"/>
        <v>20.5</v>
      </c>
      <c r="M1776">
        <f t="shared" si="219"/>
        <v>5994.7799856000011</v>
      </c>
      <c r="N1776">
        <f t="shared" si="220"/>
        <v>16483.311795000001</v>
      </c>
      <c r="O1776">
        <f t="shared" si="221"/>
        <v>26.595539315430539</v>
      </c>
      <c r="P1776">
        <f t="shared" si="222"/>
        <v>225.40546798093592</v>
      </c>
      <c r="Q1776">
        <f t="shared" si="223"/>
        <v>10488.531809399999</v>
      </c>
    </row>
    <row r="1777" spans="3:17">
      <c r="C1777">
        <v>60</v>
      </c>
      <c r="D1777">
        <v>50</v>
      </c>
      <c r="E1777">
        <f t="shared" si="216"/>
        <v>0.17921400000000001</v>
      </c>
      <c r="F1777">
        <v>0.1923</v>
      </c>
      <c r="G1777">
        <v>171.7</v>
      </c>
      <c r="H1777">
        <v>99.5</v>
      </c>
      <c r="I1777">
        <v>92.7</v>
      </c>
      <c r="J1777">
        <v>151</v>
      </c>
      <c r="K1777">
        <f t="shared" si="217"/>
        <v>6.7999999999999972</v>
      </c>
      <c r="L1777">
        <f t="shared" si="218"/>
        <v>20.699999999999989</v>
      </c>
      <c r="M1777">
        <f t="shared" si="219"/>
        <v>5095.5629877599986</v>
      </c>
      <c r="N1777">
        <f t="shared" si="220"/>
        <v>16644.124592999993</v>
      </c>
      <c r="O1777">
        <f t="shared" si="221"/>
        <v>32.486803215674811</v>
      </c>
      <c r="P1777">
        <f t="shared" si="222"/>
        <v>156.85024327975123</v>
      </c>
      <c r="Q1777">
        <f t="shared" si="223"/>
        <v>11548.561605239995</v>
      </c>
    </row>
    <row r="1778" spans="3:17">
      <c r="C1778">
        <v>60</v>
      </c>
      <c r="D1778">
        <v>50</v>
      </c>
      <c r="E1778">
        <f t="shared" si="216"/>
        <v>0.17921400000000001</v>
      </c>
      <c r="F1778">
        <v>0.1923</v>
      </c>
      <c r="G1778">
        <v>169</v>
      </c>
      <c r="H1778">
        <v>102.1</v>
      </c>
      <c r="I1778">
        <v>92.8</v>
      </c>
      <c r="J1778">
        <v>150.30000000000001</v>
      </c>
      <c r="K1778">
        <f t="shared" si="217"/>
        <v>9.2999999999999972</v>
      </c>
      <c r="L1778">
        <f t="shared" si="218"/>
        <v>18.699999999999989</v>
      </c>
      <c r="M1778">
        <f t="shared" si="219"/>
        <v>6968.9317332599985</v>
      </c>
      <c r="N1778">
        <f t="shared" si="220"/>
        <v>15035.99661299999</v>
      </c>
      <c r="O1778">
        <f t="shared" si="221"/>
        <v>20.523908052590158</v>
      </c>
      <c r="P1778">
        <f t="shared" si="222"/>
        <v>339.55188823702144</v>
      </c>
      <c r="Q1778">
        <f t="shared" si="223"/>
        <v>8067.0648797399917</v>
      </c>
    </row>
    <row r="1779" spans="3:17">
      <c r="C1779">
        <v>60</v>
      </c>
      <c r="D1779">
        <v>50</v>
      </c>
      <c r="E1779">
        <f t="shared" si="216"/>
        <v>0.17921400000000001</v>
      </c>
      <c r="F1779">
        <v>0.1923</v>
      </c>
      <c r="G1779">
        <v>169.1</v>
      </c>
      <c r="H1779">
        <v>103.8</v>
      </c>
      <c r="I1779">
        <v>93.7</v>
      </c>
      <c r="J1779">
        <v>151.6</v>
      </c>
      <c r="K1779">
        <f t="shared" si="217"/>
        <v>10.099999999999994</v>
      </c>
      <c r="L1779">
        <f t="shared" si="218"/>
        <v>17.5</v>
      </c>
      <c r="M1779">
        <f t="shared" si="219"/>
        <v>7568.4097318199965</v>
      </c>
      <c r="N1779">
        <f t="shared" si="220"/>
        <v>14071.119825</v>
      </c>
      <c r="O1779">
        <f t="shared" si="221"/>
        <v>16.235845026125705</v>
      </c>
      <c r="P1779">
        <f t="shared" si="222"/>
        <v>466.15434673350143</v>
      </c>
      <c r="Q1779">
        <f t="shared" si="223"/>
        <v>6502.7100931800032</v>
      </c>
    </row>
    <row r="1780" spans="3:17">
      <c r="C1780">
        <v>60</v>
      </c>
      <c r="D1780">
        <v>50</v>
      </c>
      <c r="E1780">
        <f t="shared" si="216"/>
        <v>0.17921400000000001</v>
      </c>
      <c r="F1780">
        <v>0.1923</v>
      </c>
      <c r="G1780">
        <v>169.3</v>
      </c>
      <c r="H1780">
        <v>99.6</v>
      </c>
      <c r="I1780">
        <v>91.6</v>
      </c>
      <c r="J1780">
        <v>150</v>
      </c>
      <c r="K1780">
        <f t="shared" si="217"/>
        <v>8</v>
      </c>
      <c r="L1780">
        <f t="shared" si="218"/>
        <v>19.300000000000011</v>
      </c>
      <c r="M1780">
        <f t="shared" si="219"/>
        <v>5994.7799856000011</v>
      </c>
      <c r="N1780">
        <f t="shared" si="220"/>
        <v>15518.435007000011</v>
      </c>
      <c r="O1780">
        <f t="shared" si="221"/>
        <v>26.105192050250995</v>
      </c>
      <c r="P1780">
        <f t="shared" si="222"/>
        <v>229.63937495883553</v>
      </c>
      <c r="Q1780">
        <f t="shared" si="223"/>
        <v>9523.655021400009</v>
      </c>
    </row>
    <row r="1781" spans="3:17">
      <c r="C1781">
        <v>57</v>
      </c>
      <c r="D1781">
        <v>50</v>
      </c>
      <c r="E1781">
        <f t="shared" si="216"/>
        <v>0.16204979999999999</v>
      </c>
      <c r="F1781">
        <v>0.1923</v>
      </c>
      <c r="G1781">
        <v>168.9</v>
      </c>
      <c r="H1781">
        <v>101.4</v>
      </c>
      <c r="I1781">
        <v>92.9</v>
      </c>
      <c r="J1781">
        <v>149</v>
      </c>
      <c r="K1781">
        <f t="shared" si="217"/>
        <v>8.5</v>
      </c>
      <c r="L1781">
        <f t="shared" si="218"/>
        <v>19.900000000000006</v>
      </c>
      <c r="M1781">
        <f t="shared" si="219"/>
        <v>5759.4200442900001</v>
      </c>
      <c r="N1781">
        <f t="shared" si="220"/>
        <v>16000.873401000004</v>
      </c>
      <c r="O1781">
        <f t="shared" si="221"/>
        <v>24.364150228604899</v>
      </c>
      <c r="P1781">
        <f t="shared" si="222"/>
        <v>236.38912050082968</v>
      </c>
      <c r="Q1781">
        <f t="shared" si="223"/>
        <v>10241.453356710004</v>
      </c>
    </row>
    <row r="1782" spans="3:17">
      <c r="C1782">
        <v>41</v>
      </c>
      <c r="D1782">
        <v>50</v>
      </c>
      <c r="E1782">
        <f t="shared" si="216"/>
        <v>7.0507400000000012E-2</v>
      </c>
      <c r="F1782">
        <v>0.1923</v>
      </c>
      <c r="G1782">
        <v>171.7</v>
      </c>
      <c r="H1782">
        <v>103.5</v>
      </c>
      <c r="I1782">
        <v>93.9</v>
      </c>
      <c r="J1782">
        <v>148.4</v>
      </c>
      <c r="K1782">
        <f t="shared" si="217"/>
        <v>9.5999999999999943</v>
      </c>
      <c r="L1782">
        <f t="shared" si="218"/>
        <v>23.299999999999983</v>
      </c>
      <c r="M1782">
        <f t="shared" si="219"/>
        <v>2830.2008795519992</v>
      </c>
      <c r="N1782">
        <f t="shared" si="220"/>
        <v>18734.690966999988</v>
      </c>
      <c r="O1782">
        <f t="shared" si="221"/>
        <v>24.922520230756408</v>
      </c>
      <c r="P1782">
        <f t="shared" si="222"/>
        <v>113.55997922149551</v>
      </c>
      <c r="Q1782">
        <f t="shared" si="223"/>
        <v>15904.490087447988</v>
      </c>
    </row>
    <row r="1783" spans="3:17">
      <c r="C1783">
        <v>41</v>
      </c>
      <c r="D1783">
        <v>50</v>
      </c>
      <c r="E1783">
        <f t="shared" si="216"/>
        <v>7.0507400000000012E-2</v>
      </c>
      <c r="F1783">
        <v>0.1923</v>
      </c>
      <c r="G1783">
        <v>169.7</v>
      </c>
      <c r="H1783">
        <v>103.3</v>
      </c>
      <c r="I1783">
        <v>92.5</v>
      </c>
      <c r="J1783">
        <v>151.69999999999999</v>
      </c>
      <c r="K1783">
        <f t="shared" si="217"/>
        <v>10.799999999999997</v>
      </c>
      <c r="L1783">
        <f t="shared" si="218"/>
        <v>18</v>
      </c>
      <c r="M1783">
        <f t="shared" si="219"/>
        <v>3183.9759894960002</v>
      </c>
      <c r="N1783">
        <f t="shared" si="220"/>
        <v>14473.151820000001</v>
      </c>
      <c r="O1783">
        <f t="shared" si="221"/>
        <v>15.420872778967077</v>
      </c>
      <c r="P1783">
        <f t="shared" si="222"/>
        <v>206.47184080519142</v>
      </c>
      <c r="Q1783">
        <f t="shared" si="223"/>
        <v>11289.175830504</v>
      </c>
    </row>
    <row r="1784" spans="3:17">
      <c r="C1784">
        <v>40</v>
      </c>
      <c r="D1784">
        <v>50</v>
      </c>
      <c r="E1784">
        <f t="shared" si="216"/>
        <v>6.4785999999999996E-2</v>
      </c>
      <c r="F1784">
        <v>0.1923</v>
      </c>
      <c r="G1784">
        <v>169.6</v>
      </c>
      <c r="H1784">
        <v>102.3</v>
      </c>
      <c r="I1784">
        <v>91.5</v>
      </c>
      <c r="J1784">
        <v>151.1</v>
      </c>
      <c r="K1784">
        <f t="shared" si="217"/>
        <v>10.799999999999997</v>
      </c>
      <c r="L1784">
        <f t="shared" si="218"/>
        <v>18.5</v>
      </c>
      <c r="M1784">
        <f t="shared" si="219"/>
        <v>2925.6087794399996</v>
      </c>
      <c r="N1784">
        <f t="shared" si="220"/>
        <v>14875.183815</v>
      </c>
      <c r="O1784">
        <f t="shared" si="221"/>
        <v>16.37392972386855</v>
      </c>
      <c r="P1784">
        <f t="shared" si="222"/>
        <v>178.67480982132781</v>
      </c>
      <c r="Q1784">
        <f t="shared" si="223"/>
        <v>11949.575035560001</v>
      </c>
    </row>
    <row r="1785" spans="3:17">
      <c r="C1785">
        <v>40</v>
      </c>
      <c r="D1785">
        <v>50</v>
      </c>
      <c r="E1785">
        <f t="shared" si="216"/>
        <v>6.4785999999999996E-2</v>
      </c>
      <c r="F1785">
        <v>0.1923</v>
      </c>
      <c r="G1785">
        <v>166.6</v>
      </c>
      <c r="H1785">
        <v>99</v>
      </c>
      <c r="I1785">
        <v>92.5</v>
      </c>
      <c r="J1785">
        <v>149</v>
      </c>
      <c r="K1785">
        <f t="shared" si="217"/>
        <v>6.5</v>
      </c>
      <c r="L1785">
        <f t="shared" si="218"/>
        <v>17.599999999999994</v>
      </c>
      <c r="M1785">
        <f t="shared" si="219"/>
        <v>1760.7830617</v>
      </c>
      <c r="N1785">
        <f t="shared" si="220"/>
        <v>14151.526223999996</v>
      </c>
      <c r="O1785">
        <f t="shared" si="221"/>
        <v>28.216092685355409</v>
      </c>
      <c r="P1785">
        <f t="shared" si="222"/>
        <v>62.403504317019546</v>
      </c>
      <c r="Q1785">
        <f t="shared" si="223"/>
        <v>12390.743162299996</v>
      </c>
    </row>
    <row r="1786" spans="3:17">
      <c r="C1786">
        <v>40</v>
      </c>
      <c r="D1786">
        <v>50</v>
      </c>
      <c r="E1786">
        <f t="shared" si="216"/>
        <v>6.4785999999999996E-2</v>
      </c>
      <c r="F1786">
        <v>0.1923</v>
      </c>
      <c r="G1786">
        <v>168</v>
      </c>
      <c r="H1786">
        <v>101.1</v>
      </c>
      <c r="I1786">
        <v>89.5</v>
      </c>
      <c r="J1786">
        <v>148.30000000000001</v>
      </c>
      <c r="K1786">
        <f t="shared" si="217"/>
        <v>11.599999999999994</v>
      </c>
      <c r="L1786">
        <f t="shared" si="218"/>
        <v>19.699999999999989</v>
      </c>
      <c r="M1786">
        <f t="shared" si="219"/>
        <v>3142.3205408799986</v>
      </c>
      <c r="N1786">
        <f t="shared" si="220"/>
        <v>15840.060602999991</v>
      </c>
      <c r="O1786">
        <f t="shared" si="221"/>
        <v>15.922792707313658</v>
      </c>
      <c r="P1786">
        <f t="shared" si="222"/>
        <v>197.34732459568275</v>
      </c>
      <c r="Q1786">
        <f t="shared" si="223"/>
        <v>12697.740062119992</v>
      </c>
    </row>
    <row r="1787" spans="3:17">
      <c r="C1787">
        <v>40</v>
      </c>
      <c r="D1787">
        <v>50</v>
      </c>
      <c r="E1787">
        <f t="shared" si="216"/>
        <v>6.4785999999999996E-2</v>
      </c>
      <c r="F1787">
        <v>0.1923</v>
      </c>
      <c r="G1787">
        <v>169.2</v>
      </c>
      <c r="H1787">
        <v>99.8</v>
      </c>
      <c r="I1787">
        <v>90.3</v>
      </c>
      <c r="J1787">
        <v>146.4</v>
      </c>
      <c r="K1787">
        <f t="shared" si="217"/>
        <v>9.5</v>
      </c>
      <c r="L1787">
        <f t="shared" si="218"/>
        <v>22.799999999999983</v>
      </c>
      <c r="M1787">
        <f t="shared" si="219"/>
        <v>2573.4521670999998</v>
      </c>
      <c r="N1787">
        <f t="shared" si="220"/>
        <v>18332.658971999987</v>
      </c>
      <c r="O1787">
        <f t="shared" si="221"/>
        <v>25.257287886568964</v>
      </c>
      <c r="P1787">
        <f t="shared" si="222"/>
        <v>101.88948942805855</v>
      </c>
      <c r="Q1787">
        <f t="shared" si="223"/>
        <v>15759.206804899986</v>
      </c>
    </row>
    <row r="1788" spans="3:17">
      <c r="C1788">
        <v>40</v>
      </c>
      <c r="D1788">
        <v>50</v>
      </c>
      <c r="E1788">
        <f t="shared" si="216"/>
        <v>6.4785999999999996E-2</v>
      </c>
      <c r="F1788">
        <v>0.1923</v>
      </c>
      <c r="G1788">
        <v>167.4</v>
      </c>
      <c r="H1788">
        <v>101.1</v>
      </c>
      <c r="I1788">
        <v>90.2</v>
      </c>
      <c r="J1788">
        <v>148.6</v>
      </c>
      <c r="K1788">
        <f t="shared" si="217"/>
        <v>10.899999999999991</v>
      </c>
      <c r="L1788">
        <f t="shared" si="218"/>
        <v>18.800000000000011</v>
      </c>
      <c r="M1788">
        <f t="shared" si="219"/>
        <v>2952.6977496199979</v>
      </c>
      <c r="N1788">
        <f t="shared" si="220"/>
        <v>15116.403012000008</v>
      </c>
      <c r="O1788">
        <f t="shared" si="221"/>
        <v>16.266197483424232</v>
      </c>
      <c r="P1788">
        <f t="shared" si="222"/>
        <v>181.52354000551696</v>
      </c>
      <c r="Q1788">
        <f t="shared" si="223"/>
        <v>12163.70526238001</v>
      </c>
    </row>
    <row r="1789" spans="3:17">
      <c r="C1789">
        <v>40</v>
      </c>
      <c r="D1789">
        <v>50</v>
      </c>
      <c r="E1789">
        <f t="shared" si="216"/>
        <v>6.4785999999999996E-2</v>
      </c>
      <c r="F1789">
        <v>0.1923</v>
      </c>
      <c r="G1789">
        <v>167.9</v>
      </c>
      <c r="H1789">
        <v>100</v>
      </c>
      <c r="I1789">
        <v>91.2</v>
      </c>
      <c r="J1789">
        <v>148.30000000000001</v>
      </c>
      <c r="K1789">
        <f t="shared" si="217"/>
        <v>8.7999999999999972</v>
      </c>
      <c r="L1789">
        <f t="shared" si="218"/>
        <v>19.599999999999994</v>
      </c>
      <c r="M1789">
        <f t="shared" si="219"/>
        <v>2383.8293758399991</v>
      </c>
      <c r="N1789">
        <f t="shared" si="220"/>
        <v>15759.654203999997</v>
      </c>
      <c r="O1789">
        <f t="shared" si="221"/>
        <v>23.352858672864997</v>
      </c>
      <c r="P1789">
        <f t="shared" si="222"/>
        <v>102.07869662697462</v>
      </c>
      <c r="Q1789">
        <f t="shared" si="223"/>
        <v>13375.824828159997</v>
      </c>
    </row>
    <row r="1790" spans="3:17">
      <c r="C1790">
        <v>40</v>
      </c>
      <c r="D1790">
        <v>50</v>
      </c>
      <c r="E1790">
        <f t="shared" si="216"/>
        <v>6.4785999999999996E-2</v>
      </c>
      <c r="F1790">
        <v>0.1923</v>
      </c>
      <c r="G1790">
        <v>168.6</v>
      </c>
      <c r="H1790">
        <v>99.9</v>
      </c>
      <c r="I1790">
        <v>90.4</v>
      </c>
      <c r="J1790">
        <v>148.69999999999999</v>
      </c>
      <c r="K1790">
        <f t="shared" si="217"/>
        <v>9.5</v>
      </c>
      <c r="L1790">
        <f t="shared" si="218"/>
        <v>19.900000000000006</v>
      </c>
      <c r="M1790">
        <f t="shared" si="219"/>
        <v>2573.4521670999998</v>
      </c>
      <c r="N1790">
        <f t="shared" si="220"/>
        <v>16000.873401000004</v>
      </c>
      <c r="O1790">
        <f t="shared" si="221"/>
        <v>22.055424086284248</v>
      </c>
      <c r="P1790">
        <f t="shared" si="222"/>
        <v>116.6811464169655</v>
      </c>
      <c r="Q1790">
        <f t="shared" si="223"/>
        <v>13427.421233900004</v>
      </c>
    </row>
    <row r="1791" spans="3:17">
      <c r="C1791">
        <v>40</v>
      </c>
      <c r="D1791">
        <v>50</v>
      </c>
      <c r="E1791">
        <f t="shared" si="216"/>
        <v>6.4785999999999996E-2</v>
      </c>
      <c r="F1791">
        <v>0.1923</v>
      </c>
      <c r="G1791">
        <v>168.1</v>
      </c>
      <c r="H1791">
        <v>100.8</v>
      </c>
      <c r="I1791">
        <v>91.1</v>
      </c>
      <c r="J1791">
        <v>151</v>
      </c>
      <c r="K1791">
        <f t="shared" si="217"/>
        <v>9.7000000000000028</v>
      </c>
      <c r="L1791">
        <f t="shared" si="218"/>
        <v>17.099999999999994</v>
      </c>
      <c r="M1791">
        <f t="shared" si="219"/>
        <v>2627.630107460001</v>
      </c>
      <c r="N1791">
        <f t="shared" si="220"/>
        <v>13749.494228999996</v>
      </c>
      <c r="O1791">
        <f t="shared" si="221"/>
        <v>17.29819108561675</v>
      </c>
      <c r="P1791">
        <f t="shared" si="222"/>
        <v>151.90201648569172</v>
      </c>
      <c r="Q1791">
        <f t="shared" si="223"/>
        <v>11121.864121539995</v>
      </c>
    </row>
    <row r="1792" spans="3:17">
      <c r="C1792">
        <v>40</v>
      </c>
      <c r="D1792">
        <v>50</v>
      </c>
      <c r="E1792">
        <f t="shared" si="216"/>
        <v>6.4785999999999996E-2</v>
      </c>
      <c r="F1792">
        <v>0.1923</v>
      </c>
      <c r="G1792">
        <v>166.3</v>
      </c>
      <c r="H1792">
        <v>100.3</v>
      </c>
      <c r="I1792">
        <v>89.8</v>
      </c>
      <c r="J1792">
        <v>149.6</v>
      </c>
      <c r="K1792">
        <f t="shared" si="217"/>
        <v>10.5</v>
      </c>
      <c r="L1792">
        <f t="shared" si="218"/>
        <v>16.700000000000017</v>
      </c>
      <c r="M1792">
        <f t="shared" si="219"/>
        <v>2844.3418689</v>
      </c>
      <c r="N1792">
        <f t="shared" si="220"/>
        <v>13427.868633000015</v>
      </c>
      <c r="O1792">
        <f t="shared" si="221"/>
        <v>14.11122091751389</v>
      </c>
      <c r="P1792">
        <f t="shared" si="222"/>
        <v>201.56596551966641</v>
      </c>
      <c r="Q1792">
        <f t="shared" si="223"/>
        <v>10583.526764100014</v>
      </c>
    </row>
    <row r="1793" spans="3:17">
      <c r="C1793">
        <v>40</v>
      </c>
      <c r="D1793">
        <v>50</v>
      </c>
      <c r="E1793">
        <f t="shared" si="216"/>
        <v>6.4785999999999996E-2</v>
      </c>
      <c r="F1793">
        <v>0.1923</v>
      </c>
      <c r="G1793">
        <v>169.2</v>
      </c>
      <c r="H1793">
        <v>100.1</v>
      </c>
      <c r="I1793">
        <v>90.1</v>
      </c>
      <c r="J1793">
        <v>148.6</v>
      </c>
      <c r="K1793">
        <f t="shared" si="217"/>
        <v>10</v>
      </c>
      <c r="L1793">
        <f t="shared" si="218"/>
        <v>20.599999999999994</v>
      </c>
      <c r="M1793">
        <f t="shared" si="219"/>
        <v>2708.8970179999997</v>
      </c>
      <c r="N1793">
        <f t="shared" si="220"/>
        <v>16563.718193999997</v>
      </c>
      <c r="O1793">
        <f t="shared" si="221"/>
        <v>21.670285199536917</v>
      </c>
      <c r="P1793">
        <f t="shared" si="222"/>
        <v>125.00513920591537</v>
      </c>
      <c r="Q1793">
        <f t="shared" si="223"/>
        <v>13854.821175999998</v>
      </c>
    </row>
    <row r="1794" spans="3:17">
      <c r="C1794">
        <v>40</v>
      </c>
      <c r="D1794">
        <v>50</v>
      </c>
      <c r="E1794">
        <f t="shared" si="216"/>
        <v>6.4785999999999996E-2</v>
      </c>
      <c r="F1794">
        <v>0.1923</v>
      </c>
      <c r="G1794">
        <v>168.2</v>
      </c>
      <c r="H1794">
        <v>100</v>
      </c>
      <c r="I1794">
        <v>90.9</v>
      </c>
      <c r="J1794">
        <v>148.1</v>
      </c>
      <c r="K1794">
        <f t="shared" si="217"/>
        <v>9.0999999999999943</v>
      </c>
      <c r="L1794">
        <f t="shared" si="218"/>
        <v>20.099999999999994</v>
      </c>
      <c r="M1794">
        <f t="shared" si="219"/>
        <v>2465.0962863799987</v>
      </c>
      <c r="N1794">
        <f t="shared" si="220"/>
        <v>16161.686198999994</v>
      </c>
      <c r="O1794">
        <f t="shared" si="221"/>
        <v>23.186608130188375</v>
      </c>
      <c r="P1794">
        <f t="shared" si="222"/>
        <v>106.31551939546112</v>
      </c>
      <c r="Q1794">
        <f t="shared" si="223"/>
        <v>13696.589912619995</v>
      </c>
    </row>
    <row r="1795" spans="3:17">
      <c r="C1795">
        <v>40</v>
      </c>
      <c r="D1795">
        <v>50</v>
      </c>
      <c r="E1795">
        <f t="shared" ref="E1795:E1858" si="224" xml:space="preserve"> (5.7214*C1795 - 164.07)/1000</f>
        <v>6.4785999999999996E-2</v>
      </c>
      <c r="F1795">
        <v>0.1923</v>
      </c>
      <c r="G1795">
        <v>166.7</v>
      </c>
      <c r="H1795">
        <v>100.9</v>
      </c>
      <c r="I1795">
        <v>91.3</v>
      </c>
      <c r="J1795">
        <v>151</v>
      </c>
      <c r="K1795">
        <f t="shared" ref="K1795:K1858" si="225" xml:space="preserve"> H1795 - I1795</f>
        <v>9.6000000000000085</v>
      </c>
      <c r="L1795">
        <f t="shared" ref="L1795:L1858" si="226" xml:space="preserve"> G1795 - J1795</f>
        <v>15.699999999999989</v>
      </c>
      <c r="M1795">
        <f t="shared" ref="M1795:M1858" si="227" xml:space="preserve"> 4181.3*K1795*E1795</f>
        <v>2600.5411372800022</v>
      </c>
      <c r="N1795">
        <f t="shared" ref="N1795:N1858" si="228">4181.3*L1795*F1795</f>
        <v>12623.804642999992</v>
      </c>
      <c r="O1795">
        <f t="shared" ref="O1795:O1858" si="229" xml:space="preserve"> ( (G1795 - H1795) - (J1795-I1795))/(LN( (G1795-I1795)/(J1795-H1795)))</f>
        <v>14.922223405189953</v>
      </c>
      <c r="P1795">
        <f t="shared" ref="P1795:P1858" si="230" xml:space="preserve"> M1795/O1795</f>
        <v>174.27303335879111</v>
      </c>
      <c r="Q1795">
        <f t="shared" ref="Q1795:Q1858" si="231" xml:space="preserve"> N1795 - M1795</f>
        <v>10023.26350571999</v>
      </c>
    </row>
    <row r="1796" spans="3:17">
      <c r="C1796">
        <v>40</v>
      </c>
      <c r="D1796">
        <v>50</v>
      </c>
      <c r="E1796">
        <f t="shared" si="224"/>
        <v>6.4785999999999996E-2</v>
      </c>
      <c r="F1796">
        <v>0.1923</v>
      </c>
      <c r="G1796">
        <v>169.3</v>
      </c>
      <c r="H1796">
        <v>99.8</v>
      </c>
      <c r="I1796">
        <v>90.8</v>
      </c>
      <c r="J1796">
        <v>148.9</v>
      </c>
      <c r="K1796">
        <f t="shared" si="225"/>
        <v>9</v>
      </c>
      <c r="L1796">
        <f t="shared" si="226"/>
        <v>20.400000000000006</v>
      </c>
      <c r="M1796">
        <f t="shared" si="227"/>
        <v>2438.0073162000003</v>
      </c>
      <c r="N1796">
        <f t="shared" si="228"/>
        <v>16402.905396000006</v>
      </c>
      <c r="O1796">
        <f t="shared" si="229"/>
        <v>24.294625268712441</v>
      </c>
      <c r="P1796">
        <f t="shared" si="230"/>
        <v>100.3517152141367</v>
      </c>
      <c r="Q1796">
        <f t="shared" si="231"/>
        <v>13964.898079800005</v>
      </c>
    </row>
    <row r="1797" spans="3:17">
      <c r="C1797">
        <v>40</v>
      </c>
      <c r="D1797">
        <v>50</v>
      </c>
      <c r="E1797">
        <f t="shared" si="224"/>
        <v>6.4785999999999996E-2</v>
      </c>
      <c r="F1797">
        <v>0.1923</v>
      </c>
      <c r="G1797">
        <v>170</v>
      </c>
      <c r="H1797">
        <v>102</v>
      </c>
      <c r="I1797">
        <v>92.6</v>
      </c>
      <c r="J1797">
        <v>152.9</v>
      </c>
      <c r="K1797">
        <f t="shared" si="225"/>
        <v>9.4000000000000057</v>
      </c>
      <c r="L1797">
        <f t="shared" si="226"/>
        <v>17.099999999999994</v>
      </c>
      <c r="M1797">
        <f t="shared" si="227"/>
        <v>2546.3631969200014</v>
      </c>
      <c r="N1797">
        <f t="shared" si="228"/>
        <v>13749.494228999996</v>
      </c>
      <c r="O1797">
        <f t="shared" si="229"/>
        <v>18.371657615471268</v>
      </c>
      <c r="P1797">
        <f t="shared" si="230"/>
        <v>138.60280058646643</v>
      </c>
      <c r="Q1797">
        <f t="shared" si="231"/>
        <v>11203.131032079995</v>
      </c>
    </row>
    <row r="1798" spans="3:17">
      <c r="C1798">
        <v>40</v>
      </c>
      <c r="D1798">
        <v>50</v>
      </c>
      <c r="E1798">
        <f t="shared" si="224"/>
        <v>6.4785999999999996E-2</v>
      </c>
      <c r="F1798">
        <v>0.1923</v>
      </c>
      <c r="G1798">
        <v>169.2</v>
      </c>
      <c r="H1798">
        <v>102.9</v>
      </c>
      <c r="I1798">
        <v>93.2</v>
      </c>
      <c r="J1798">
        <v>152</v>
      </c>
      <c r="K1798">
        <f t="shared" si="225"/>
        <v>9.7000000000000028</v>
      </c>
      <c r="L1798">
        <f t="shared" si="226"/>
        <v>17.199999999999989</v>
      </c>
      <c r="M1798">
        <f t="shared" si="227"/>
        <v>2627.630107460001</v>
      </c>
      <c r="N1798">
        <f t="shared" si="228"/>
        <v>13829.900627999992</v>
      </c>
      <c r="O1798">
        <f t="shared" si="229"/>
        <v>17.167409265827832</v>
      </c>
      <c r="P1798">
        <f t="shared" si="230"/>
        <v>153.05921043604209</v>
      </c>
      <c r="Q1798">
        <f t="shared" si="231"/>
        <v>11202.270520539991</v>
      </c>
    </row>
    <row r="1799" spans="3:17">
      <c r="C1799">
        <v>40</v>
      </c>
      <c r="D1799">
        <v>50</v>
      </c>
      <c r="E1799">
        <f t="shared" si="224"/>
        <v>6.4785999999999996E-2</v>
      </c>
      <c r="F1799">
        <v>0.1923</v>
      </c>
      <c r="G1799">
        <v>170</v>
      </c>
      <c r="H1799">
        <v>102.3</v>
      </c>
      <c r="I1799">
        <v>92</v>
      </c>
      <c r="J1799">
        <v>151.80000000000001</v>
      </c>
      <c r="K1799">
        <f t="shared" si="225"/>
        <v>10.299999999999997</v>
      </c>
      <c r="L1799">
        <f t="shared" si="226"/>
        <v>18.199999999999989</v>
      </c>
      <c r="M1799">
        <f t="shared" si="227"/>
        <v>2790.1639285399992</v>
      </c>
      <c r="N1799">
        <f t="shared" si="228"/>
        <v>14633.964617999993</v>
      </c>
      <c r="O1799">
        <f t="shared" si="229"/>
        <v>17.372711354472422</v>
      </c>
      <c r="P1799">
        <f t="shared" si="230"/>
        <v>160.60612944114223</v>
      </c>
      <c r="Q1799">
        <f t="shared" si="231"/>
        <v>11843.800689459993</v>
      </c>
    </row>
    <row r="1800" spans="3:17">
      <c r="C1800">
        <v>40</v>
      </c>
      <c r="D1800">
        <v>50</v>
      </c>
      <c r="E1800">
        <f t="shared" si="224"/>
        <v>6.4785999999999996E-2</v>
      </c>
      <c r="F1800">
        <v>0.1923</v>
      </c>
      <c r="G1800">
        <v>170</v>
      </c>
      <c r="H1800">
        <v>104.6</v>
      </c>
      <c r="I1800">
        <v>92.8</v>
      </c>
      <c r="J1800">
        <v>153.19999999999999</v>
      </c>
      <c r="K1800">
        <f t="shared" si="225"/>
        <v>11.799999999999997</v>
      </c>
      <c r="L1800">
        <f t="shared" si="226"/>
        <v>16.800000000000011</v>
      </c>
      <c r="M1800">
        <f t="shared" si="227"/>
        <v>3196.4984812399989</v>
      </c>
      <c r="N1800">
        <f t="shared" si="228"/>
        <v>13508.27503200001</v>
      </c>
      <c r="O1800">
        <f t="shared" si="229"/>
        <v>10.804364958814258</v>
      </c>
      <c r="P1800">
        <f t="shared" si="230"/>
        <v>295.85250900213981</v>
      </c>
      <c r="Q1800">
        <f t="shared" si="231"/>
        <v>10311.776550760012</v>
      </c>
    </row>
    <row r="1801" spans="3:17">
      <c r="C1801">
        <v>40</v>
      </c>
      <c r="D1801">
        <v>50</v>
      </c>
      <c r="E1801">
        <f t="shared" si="224"/>
        <v>6.4785999999999996E-2</v>
      </c>
      <c r="F1801">
        <v>0.1923</v>
      </c>
      <c r="G1801">
        <v>170.7</v>
      </c>
      <c r="H1801">
        <v>103.6</v>
      </c>
      <c r="I1801">
        <v>91.3</v>
      </c>
      <c r="J1801">
        <v>153.5</v>
      </c>
      <c r="K1801">
        <f t="shared" si="225"/>
        <v>12.299999999999997</v>
      </c>
      <c r="L1801">
        <f t="shared" si="226"/>
        <v>17.199999999999989</v>
      </c>
      <c r="M1801">
        <f t="shared" si="227"/>
        <v>3331.9433321399993</v>
      </c>
      <c r="N1801">
        <f t="shared" si="228"/>
        <v>13829.900627999992</v>
      </c>
      <c r="O1801">
        <f t="shared" si="229"/>
        <v>10.549491458580519</v>
      </c>
      <c r="P1801">
        <f t="shared" si="230"/>
        <v>315.83923691695441</v>
      </c>
      <c r="Q1801">
        <f t="shared" si="231"/>
        <v>10497.957295859993</v>
      </c>
    </row>
    <row r="1802" spans="3:17">
      <c r="C1802">
        <v>40</v>
      </c>
      <c r="D1802">
        <v>50</v>
      </c>
      <c r="E1802">
        <f t="shared" si="224"/>
        <v>6.4785999999999996E-2</v>
      </c>
      <c r="F1802">
        <v>0.1923</v>
      </c>
      <c r="G1802">
        <v>170</v>
      </c>
      <c r="H1802">
        <v>103.9</v>
      </c>
      <c r="I1802">
        <v>92.4</v>
      </c>
      <c r="J1802">
        <v>152.19999999999999</v>
      </c>
      <c r="K1802">
        <f t="shared" si="225"/>
        <v>11.5</v>
      </c>
      <c r="L1802">
        <f t="shared" si="226"/>
        <v>17.800000000000011</v>
      </c>
      <c r="M1802">
        <f t="shared" si="227"/>
        <v>3115.2315707000002</v>
      </c>
      <c r="N1802">
        <f t="shared" si="228"/>
        <v>14312.339022000011</v>
      </c>
      <c r="O1802">
        <f t="shared" si="229"/>
        <v>13.287330583316677</v>
      </c>
      <c r="P1802">
        <f t="shared" si="230"/>
        <v>234.45127305039182</v>
      </c>
      <c r="Q1802">
        <f t="shared" si="231"/>
        <v>11197.107451300011</v>
      </c>
    </row>
    <row r="1803" spans="3:17">
      <c r="C1803">
        <v>40</v>
      </c>
      <c r="D1803">
        <v>50</v>
      </c>
      <c r="E1803">
        <f t="shared" si="224"/>
        <v>6.4785999999999996E-2</v>
      </c>
      <c r="F1803">
        <v>0.1923</v>
      </c>
      <c r="G1803">
        <v>170.7</v>
      </c>
      <c r="H1803">
        <v>101</v>
      </c>
      <c r="I1803">
        <v>91.6</v>
      </c>
      <c r="J1803">
        <v>152.4</v>
      </c>
      <c r="K1803">
        <f t="shared" si="225"/>
        <v>9.4000000000000057</v>
      </c>
      <c r="L1803">
        <f t="shared" si="226"/>
        <v>18.299999999999983</v>
      </c>
      <c r="M1803">
        <f t="shared" si="227"/>
        <v>2546.3631969200014</v>
      </c>
      <c r="N1803">
        <f t="shared" si="228"/>
        <v>14714.371016999987</v>
      </c>
      <c r="O1803">
        <f t="shared" si="229"/>
        <v>20.646073527989856</v>
      </c>
      <c r="P1803">
        <f t="shared" si="230"/>
        <v>123.33401765076057</v>
      </c>
      <c r="Q1803">
        <f t="shared" si="231"/>
        <v>12168.007820079985</v>
      </c>
    </row>
    <row r="1804" spans="3:17">
      <c r="C1804">
        <v>40</v>
      </c>
      <c r="D1804">
        <v>50</v>
      </c>
      <c r="E1804">
        <f t="shared" si="224"/>
        <v>6.4785999999999996E-2</v>
      </c>
      <c r="F1804">
        <v>0.1923</v>
      </c>
      <c r="G1804">
        <v>169.6</v>
      </c>
      <c r="H1804">
        <v>104.2</v>
      </c>
      <c r="I1804">
        <v>92</v>
      </c>
      <c r="J1804">
        <v>154</v>
      </c>
      <c r="K1804">
        <f t="shared" si="225"/>
        <v>12.200000000000003</v>
      </c>
      <c r="L1804">
        <f t="shared" si="226"/>
        <v>15.599999999999994</v>
      </c>
      <c r="M1804">
        <f t="shared" si="227"/>
        <v>3304.8543619600009</v>
      </c>
      <c r="N1804">
        <f t="shared" si="228"/>
        <v>12543.398243999996</v>
      </c>
      <c r="O1804">
        <f t="shared" si="229"/>
        <v>7.6653844487663507</v>
      </c>
      <c r="P1804">
        <f t="shared" si="230"/>
        <v>431.14006662664866</v>
      </c>
      <c r="Q1804">
        <f t="shared" si="231"/>
        <v>9238.5438820399959</v>
      </c>
    </row>
    <row r="1805" spans="3:17">
      <c r="C1805">
        <v>40</v>
      </c>
      <c r="D1805">
        <v>50</v>
      </c>
      <c r="E1805">
        <f t="shared" si="224"/>
        <v>6.4785999999999996E-2</v>
      </c>
      <c r="F1805">
        <v>0.1923</v>
      </c>
      <c r="G1805">
        <v>169.2</v>
      </c>
      <c r="H1805">
        <v>103.3</v>
      </c>
      <c r="I1805">
        <v>90.7</v>
      </c>
      <c r="J1805">
        <v>152.9</v>
      </c>
      <c r="K1805">
        <f t="shared" si="225"/>
        <v>12.599999999999994</v>
      </c>
      <c r="L1805">
        <f t="shared" si="226"/>
        <v>16.299999999999983</v>
      </c>
      <c r="M1805">
        <f t="shared" si="227"/>
        <v>3413.2102426799984</v>
      </c>
      <c r="N1805">
        <f t="shared" si="228"/>
        <v>13106.243036999986</v>
      </c>
      <c r="O1805">
        <f t="shared" si="229"/>
        <v>8.0591095861772182</v>
      </c>
      <c r="P1805">
        <f t="shared" si="230"/>
        <v>423.52200403556378</v>
      </c>
      <c r="Q1805">
        <f t="shared" si="231"/>
        <v>9693.0327943199882</v>
      </c>
    </row>
    <row r="1806" spans="3:17">
      <c r="C1806">
        <v>40</v>
      </c>
      <c r="D1806">
        <v>50</v>
      </c>
      <c r="E1806">
        <f t="shared" si="224"/>
        <v>6.4785999999999996E-2</v>
      </c>
      <c r="F1806">
        <v>0.1923</v>
      </c>
      <c r="G1806">
        <v>170.2</v>
      </c>
      <c r="H1806">
        <v>104.2</v>
      </c>
      <c r="I1806">
        <v>92.9</v>
      </c>
      <c r="J1806">
        <v>154.19999999999999</v>
      </c>
      <c r="K1806">
        <f t="shared" si="225"/>
        <v>11.299999999999997</v>
      </c>
      <c r="L1806">
        <f t="shared" si="226"/>
        <v>16</v>
      </c>
      <c r="M1806">
        <f t="shared" si="227"/>
        <v>3061.053630339999</v>
      </c>
      <c r="N1806">
        <f t="shared" si="228"/>
        <v>12865.02384</v>
      </c>
      <c r="O1806">
        <f t="shared" si="229"/>
        <v>10.787958201522287</v>
      </c>
      <c r="P1806">
        <f t="shared" si="230"/>
        <v>283.74726460360722</v>
      </c>
      <c r="Q1806">
        <f t="shared" si="231"/>
        <v>9803.9702096600013</v>
      </c>
    </row>
    <row r="1807" spans="3:17">
      <c r="C1807">
        <v>40</v>
      </c>
      <c r="D1807">
        <v>50</v>
      </c>
      <c r="E1807">
        <f t="shared" si="224"/>
        <v>6.4785999999999996E-2</v>
      </c>
      <c r="F1807">
        <v>0.1923</v>
      </c>
      <c r="G1807">
        <v>168.4</v>
      </c>
      <c r="H1807">
        <v>103.3</v>
      </c>
      <c r="I1807">
        <v>92.2</v>
      </c>
      <c r="J1807">
        <v>151.9</v>
      </c>
      <c r="K1807">
        <f t="shared" si="225"/>
        <v>11.099999999999994</v>
      </c>
      <c r="L1807">
        <f t="shared" si="226"/>
        <v>16.5</v>
      </c>
      <c r="M1807">
        <f t="shared" si="227"/>
        <v>3006.8756899799982</v>
      </c>
      <c r="N1807">
        <f t="shared" si="228"/>
        <v>13267.055834999999</v>
      </c>
      <c r="O1807">
        <f t="shared" si="229"/>
        <v>12.006992557985241</v>
      </c>
      <c r="P1807">
        <f t="shared" si="230"/>
        <v>250.42704702771536</v>
      </c>
      <c r="Q1807">
        <f t="shared" si="231"/>
        <v>10260.18014502</v>
      </c>
    </row>
    <row r="1808" spans="3:17">
      <c r="C1808">
        <v>40</v>
      </c>
      <c r="D1808">
        <v>50</v>
      </c>
      <c r="E1808">
        <f t="shared" si="224"/>
        <v>6.4785999999999996E-2</v>
      </c>
      <c r="F1808">
        <v>0.1923</v>
      </c>
      <c r="G1808">
        <v>171.7</v>
      </c>
      <c r="H1808">
        <v>103.8</v>
      </c>
      <c r="I1808">
        <v>93.2</v>
      </c>
      <c r="J1808">
        <v>153.1</v>
      </c>
      <c r="K1808">
        <f t="shared" si="225"/>
        <v>10.599999999999994</v>
      </c>
      <c r="L1808">
        <f t="shared" si="226"/>
        <v>18.599999999999994</v>
      </c>
      <c r="M1808">
        <f t="shared" si="227"/>
        <v>2871.4308390799983</v>
      </c>
      <c r="N1808">
        <f t="shared" si="228"/>
        <v>14955.590213999996</v>
      </c>
      <c r="O1808">
        <f t="shared" si="229"/>
        <v>17.19784564237953</v>
      </c>
      <c r="P1808">
        <f t="shared" si="230"/>
        <v>166.96456630614932</v>
      </c>
      <c r="Q1808">
        <f t="shared" si="231"/>
        <v>12084.159374919998</v>
      </c>
    </row>
    <row r="1809" spans="3:17">
      <c r="C1809">
        <v>40</v>
      </c>
      <c r="D1809">
        <v>50</v>
      </c>
      <c r="E1809">
        <f t="shared" si="224"/>
        <v>6.4785999999999996E-2</v>
      </c>
      <c r="F1809">
        <v>0.1923</v>
      </c>
      <c r="G1809">
        <v>170.8</v>
      </c>
      <c r="H1809">
        <v>102.5</v>
      </c>
      <c r="I1809">
        <v>92.9</v>
      </c>
      <c r="J1809">
        <v>152.30000000000001</v>
      </c>
      <c r="K1809">
        <f t="shared" si="225"/>
        <v>9.5999999999999943</v>
      </c>
      <c r="L1809">
        <f t="shared" si="226"/>
        <v>18.5</v>
      </c>
      <c r="M1809">
        <f t="shared" si="227"/>
        <v>2600.5411372799986</v>
      </c>
      <c r="N1809">
        <f t="shared" si="228"/>
        <v>14875.183815</v>
      </c>
      <c r="O1809">
        <f t="shared" si="229"/>
        <v>19.892225760476418</v>
      </c>
      <c r="P1809">
        <f t="shared" si="230"/>
        <v>130.7315314330977</v>
      </c>
      <c r="Q1809">
        <f t="shared" si="231"/>
        <v>12274.642677720001</v>
      </c>
    </row>
    <row r="1810" spans="3:17">
      <c r="C1810">
        <v>40</v>
      </c>
      <c r="D1810">
        <v>50</v>
      </c>
      <c r="E1810">
        <f t="shared" si="224"/>
        <v>6.4785999999999996E-2</v>
      </c>
      <c r="F1810">
        <v>0.1923</v>
      </c>
      <c r="G1810">
        <v>170.6</v>
      </c>
      <c r="H1810">
        <v>101.4</v>
      </c>
      <c r="I1810">
        <v>92</v>
      </c>
      <c r="J1810">
        <v>150.6</v>
      </c>
      <c r="K1810">
        <f t="shared" si="225"/>
        <v>9.4000000000000057</v>
      </c>
      <c r="L1810">
        <f t="shared" si="226"/>
        <v>20</v>
      </c>
      <c r="M1810">
        <f t="shared" si="227"/>
        <v>2546.3631969200014</v>
      </c>
      <c r="N1810">
        <f t="shared" si="228"/>
        <v>16081.2798</v>
      </c>
      <c r="O1810">
        <f t="shared" si="229"/>
        <v>22.626459047846147</v>
      </c>
      <c r="P1810">
        <f t="shared" si="230"/>
        <v>112.53918218203897</v>
      </c>
      <c r="Q1810">
        <f t="shared" si="231"/>
        <v>13534.916603079999</v>
      </c>
    </row>
    <row r="1811" spans="3:17">
      <c r="C1811">
        <v>40</v>
      </c>
      <c r="D1811">
        <v>50</v>
      </c>
      <c r="E1811">
        <f t="shared" si="224"/>
        <v>6.4785999999999996E-2</v>
      </c>
      <c r="F1811">
        <v>0.1923</v>
      </c>
      <c r="G1811">
        <v>169.4</v>
      </c>
      <c r="H1811">
        <v>103.5</v>
      </c>
      <c r="I1811">
        <v>92.2</v>
      </c>
      <c r="J1811">
        <v>151.80000000000001</v>
      </c>
      <c r="K1811">
        <f t="shared" si="225"/>
        <v>11.299999999999997</v>
      </c>
      <c r="L1811">
        <f t="shared" si="226"/>
        <v>17.599999999999994</v>
      </c>
      <c r="M1811">
        <f t="shared" si="227"/>
        <v>3061.053630339999</v>
      </c>
      <c r="N1811">
        <f t="shared" si="228"/>
        <v>14151.526223999996</v>
      </c>
      <c r="O1811">
        <f t="shared" si="229"/>
        <v>13.433755378001205</v>
      </c>
      <c r="P1811">
        <f t="shared" si="230"/>
        <v>227.86283836556282</v>
      </c>
      <c r="Q1811">
        <f t="shared" si="231"/>
        <v>11090.472593659997</v>
      </c>
    </row>
    <row r="1812" spans="3:17">
      <c r="C1812">
        <v>40</v>
      </c>
      <c r="D1812">
        <v>50</v>
      </c>
      <c r="E1812">
        <f t="shared" si="224"/>
        <v>6.4785999999999996E-2</v>
      </c>
      <c r="F1812">
        <v>0.1923</v>
      </c>
      <c r="G1812">
        <v>170</v>
      </c>
      <c r="H1812">
        <v>101.9</v>
      </c>
      <c r="I1812">
        <v>93.7</v>
      </c>
      <c r="J1812">
        <v>151.4</v>
      </c>
      <c r="K1812">
        <f t="shared" si="225"/>
        <v>8.2000000000000028</v>
      </c>
      <c r="L1812">
        <f t="shared" si="226"/>
        <v>18.599999999999994</v>
      </c>
      <c r="M1812">
        <f t="shared" si="227"/>
        <v>2221.2955547600004</v>
      </c>
      <c r="N1812">
        <f t="shared" si="228"/>
        <v>14955.590213999996</v>
      </c>
      <c r="O1812">
        <f t="shared" si="229"/>
        <v>24.035113338077384</v>
      </c>
      <c r="P1812">
        <f t="shared" si="230"/>
        <v>92.418767638633739</v>
      </c>
      <c r="Q1812">
        <f t="shared" si="231"/>
        <v>12734.294659239997</v>
      </c>
    </row>
    <row r="1813" spans="3:17">
      <c r="C1813">
        <v>40</v>
      </c>
      <c r="D1813">
        <v>50</v>
      </c>
      <c r="E1813">
        <f t="shared" si="224"/>
        <v>6.4785999999999996E-2</v>
      </c>
      <c r="F1813">
        <v>0.1923</v>
      </c>
      <c r="G1813">
        <v>170.5</v>
      </c>
      <c r="H1813">
        <v>100.2</v>
      </c>
      <c r="I1813">
        <v>91.9</v>
      </c>
      <c r="J1813">
        <v>151.4</v>
      </c>
      <c r="K1813">
        <f t="shared" si="225"/>
        <v>8.2999999999999972</v>
      </c>
      <c r="L1813">
        <f t="shared" si="226"/>
        <v>19.099999999999994</v>
      </c>
      <c r="M1813">
        <f t="shared" si="227"/>
        <v>2248.3845249399992</v>
      </c>
      <c r="N1813">
        <f t="shared" si="228"/>
        <v>15357.622208999994</v>
      </c>
      <c r="O1813">
        <f t="shared" si="229"/>
        <v>25.196429063572786</v>
      </c>
      <c r="P1813">
        <f t="shared" si="230"/>
        <v>89.234252967637957</v>
      </c>
      <c r="Q1813">
        <f t="shared" si="231"/>
        <v>13109.237684059994</v>
      </c>
    </row>
    <row r="1814" spans="3:17">
      <c r="C1814">
        <v>40</v>
      </c>
      <c r="D1814">
        <v>50</v>
      </c>
      <c r="E1814">
        <f t="shared" si="224"/>
        <v>6.4785999999999996E-2</v>
      </c>
      <c r="F1814">
        <v>0.1923</v>
      </c>
      <c r="G1814">
        <v>168.6</v>
      </c>
      <c r="H1814">
        <v>103.2</v>
      </c>
      <c r="I1814">
        <v>90.9</v>
      </c>
      <c r="J1814">
        <v>152.5</v>
      </c>
      <c r="K1814">
        <f t="shared" si="225"/>
        <v>12.299999999999997</v>
      </c>
      <c r="L1814">
        <f t="shared" si="226"/>
        <v>16.099999999999994</v>
      </c>
      <c r="M1814">
        <f t="shared" si="227"/>
        <v>3331.9433321399993</v>
      </c>
      <c r="N1814">
        <f t="shared" si="228"/>
        <v>12945.430238999996</v>
      </c>
      <c r="O1814">
        <f t="shared" si="229"/>
        <v>8.3529118199752865</v>
      </c>
      <c r="P1814">
        <f t="shared" si="230"/>
        <v>398.89602619435499</v>
      </c>
      <c r="Q1814">
        <f t="shared" si="231"/>
        <v>9613.4869068599965</v>
      </c>
    </row>
    <row r="1815" spans="3:17">
      <c r="C1815">
        <v>40</v>
      </c>
      <c r="D1815">
        <v>50</v>
      </c>
      <c r="E1815">
        <f t="shared" si="224"/>
        <v>6.4785999999999996E-2</v>
      </c>
      <c r="F1815">
        <v>0.1923</v>
      </c>
      <c r="G1815">
        <v>170.1</v>
      </c>
      <c r="H1815">
        <v>102</v>
      </c>
      <c r="I1815">
        <v>92.8</v>
      </c>
      <c r="J1815">
        <v>151.4</v>
      </c>
      <c r="K1815">
        <f t="shared" si="225"/>
        <v>9.2000000000000028</v>
      </c>
      <c r="L1815">
        <f t="shared" si="226"/>
        <v>18.699999999999989</v>
      </c>
      <c r="M1815">
        <f t="shared" si="227"/>
        <v>2492.1852565600007</v>
      </c>
      <c r="N1815">
        <f t="shared" si="228"/>
        <v>15035.99661299999</v>
      </c>
      <c r="O1815">
        <f t="shared" si="229"/>
        <v>21.217503623795757</v>
      </c>
      <c r="P1815">
        <f t="shared" si="230"/>
        <v>117.45892922883617</v>
      </c>
      <c r="Q1815">
        <f t="shared" si="231"/>
        <v>12543.81135643999</v>
      </c>
    </row>
    <row r="1816" spans="3:17">
      <c r="C1816">
        <v>40</v>
      </c>
      <c r="D1816">
        <v>50</v>
      </c>
      <c r="E1816">
        <f t="shared" si="224"/>
        <v>6.4785999999999996E-2</v>
      </c>
      <c r="F1816">
        <v>0.1923</v>
      </c>
      <c r="G1816">
        <v>172.6</v>
      </c>
      <c r="H1816">
        <v>103.6</v>
      </c>
      <c r="I1816">
        <v>90.9</v>
      </c>
      <c r="J1816">
        <v>150.30000000000001</v>
      </c>
      <c r="K1816">
        <f t="shared" si="225"/>
        <v>12.699999999999989</v>
      </c>
      <c r="L1816">
        <f t="shared" si="226"/>
        <v>22.299999999999983</v>
      </c>
      <c r="M1816">
        <f t="shared" si="227"/>
        <v>3440.2992128599972</v>
      </c>
      <c r="N1816">
        <f t="shared" si="228"/>
        <v>17930.626976999985</v>
      </c>
      <c r="O1816">
        <f t="shared" si="229"/>
        <v>17.164010646070334</v>
      </c>
      <c r="P1816">
        <f t="shared" si="230"/>
        <v>200.43679089931391</v>
      </c>
      <c r="Q1816">
        <f t="shared" si="231"/>
        <v>14490.327764139987</v>
      </c>
    </row>
    <row r="1817" spans="3:17">
      <c r="C1817">
        <v>40</v>
      </c>
      <c r="D1817">
        <v>50</v>
      </c>
      <c r="E1817">
        <f t="shared" si="224"/>
        <v>6.4785999999999996E-2</v>
      </c>
      <c r="F1817">
        <v>0.1923</v>
      </c>
      <c r="G1817">
        <v>172</v>
      </c>
      <c r="H1817">
        <v>102.6</v>
      </c>
      <c r="I1817">
        <v>92.7</v>
      </c>
      <c r="J1817">
        <v>151.80000000000001</v>
      </c>
      <c r="K1817">
        <f t="shared" si="225"/>
        <v>9.8999999999999915</v>
      </c>
      <c r="L1817">
        <f t="shared" si="226"/>
        <v>20.199999999999989</v>
      </c>
      <c r="M1817">
        <f t="shared" si="227"/>
        <v>2681.8080478199977</v>
      </c>
      <c r="N1817">
        <f t="shared" si="228"/>
        <v>16242.09259799999</v>
      </c>
      <c r="O1817">
        <f t="shared" si="229"/>
        <v>21.57770727228613</v>
      </c>
      <c r="P1817">
        <f t="shared" si="230"/>
        <v>124.28605198775892</v>
      </c>
      <c r="Q1817">
        <f t="shared" si="231"/>
        <v>13560.284550179993</v>
      </c>
    </row>
    <row r="1818" spans="3:17">
      <c r="C1818">
        <v>40</v>
      </c>
      <c r="D1818">
        <v>50</v>
      </c>
      <c r="E1818">
        <f t="shared" si="224"/>
        <v>6.4785999999999996E-2</v>
      </c>
      <c r="F1818">
        <v>0.1923</v>
      </c>
      <c r="G1818">
        <v>171.6</v>
      </c>
      <c r="H1818">
        <v>102.7</v>
      </c>
      <c r="I1818">
        <v>92.5</v>
      </c>
      <c r="J1818">
        <v>150.80000000000001</v>
      </c>
      <c r="K1818">
        <f t="shared" si="225"/>
        <v>10.200000000000003</v>
      </c>
      <c r="L1818">
        <f t="shared" si="226"/>
        <v>20.799999999999983</v>
      </c>
      <c r="M1818">
        <f t="shared" si="227"/>
        <v>2763.0749583600009</v>
      </c>
      <c r="N1818">
        <f t="shared" si="228"/>
        <v>16724.530991999989</v>
      </c>
      <c r="O1818">
        <f t="shared" si="229"/>
        <v>21.309501102010568</v>
      </c>
      <c r="P1818">
        <f t="shared" si="230"/>
        <v>129.66399096501149</v>
      </c>
      <c r="Q1818">
        <f t="shared" si="231"/>
        <v>13961.456033639988</v>
      </c>
    </row>
    <row r="1819" spans="3:17">
      <c r="C1819">
        <v>40</v>
      </c>
      <c r="D1819">
        <v>50</v>
      </c>
      <c r="E1819">
        <f t="shared" si="224"/>
        <v>6.4785999999999996E-2</v>
      </c>
      <c r="F1819">
        <v>0.1923</v>
      </c>
      <c r="G1819">
        <v>170.5</v>
      </c>
      <c r="H1819">
        <v>100.4</v>
      </c>
      <c r="I1819">
        <v>92.4</v>
      </c>
      <c r="J1819">
        <v>152</v>
      </c>
      <c r="K1819">
        <f t="shared" si="225"/>
        <v>8</v>
      </c>
      <c r="L1819">
        <f t="shared" si="226"/>
        <v>18.5</v>
      </c>
      <c r="M1819">
        <f t="shared" si="227"/>
        <v>2167.1176144000001</v>
      </c>
      <c r="N1819">
        <f t="shared" si="228"/>
        <v>14875.183815</v>
      </c>
      <c r="O1819">
        <f t="shared" si="229"/>
        <v>25.333657273427711</v>
      </c>
      <c r="P1819">
        <f t="shared" si="230"/>
        <v>85.543022509942688</v>
      </c>
      <c r="Q1819">
        <f t="shared" si="231"/>
        <v>12708.0662006</v>
      </c>
    </row>
    <row r="1820" spans="3:17">
      <c r="C1820">
        <v>40</v>
      </c>
      <c r="D1820">
        <v>50</v>
      </c>
      <c r="E1820">
        <f t="shared" si="224"/>
        <v>6.4785999999999996E-2</v>
      </c>
      <c r="F1820">
        <v>0.1923</v>
      </c>
      <c r="G1820">
        <v>168.9</v>
      </c>
      <c r="H1820">
        <v>101.3</v>
      </c>
      <c r="I1820">
        <v>92.1</v>
      </c>
      <c r="J1820">
        <v>151.69999999999999</v>
      </c>
      <c r="K1820">
        <f t="shared" si="225"/>
        <v>9.2000000000000028</v>
      </c>
      <c r="L1820">
        <f t="shared" si="226"/>
        <v>17.200000000000017</v>
      </c>
      <c r="M1820">
        <f t="shared" si="227"/>
        <v>2492.1852565600007</v>
      </c>
      <c r="N1820">
        <f t="shared" si="228"/>
        <v>13829.900628000014</v>
      </c>
      <c r="O1820">
        <f t="shared" si="229"/>
        <v>18.992745159632523</v>
      </c>
      <c r="P1820">
        <f t="shared" si="230"/>
        <v>131.21774844096419</v>
      </c>
      <c r="Q1820">
        <f t="shared" si="231"/>
        <v>11337.715371440014</v>
      </c>
    </row>
    <row r="1821" spans="3:17">
      <c r="C1821">
        <v>40</v>
      </c>
      <c r="D1821">
        <v>50</v>
      </c>
      <c r="E1821">
        <f t="shared" si="224"/>
        <v>6.4785999999999996E-2</v>
      </c>
      <c r="F1821">
        <v>0.1923</v>
      </c>
      <c r="G1821">
        <v>170</v>
      </c>
      <c r="H1821">
        <v>101.9</v>
      </c>
      <c r="I1821">
        <v>92.7</v>
      </c>
      <c r="J1821">
        <v>151.5</v>
      </c>
      <c r="K1821">
        <f t="shared" si="225"/>
        <v>9.2000000000000028</v>
      </c>
      <c r="L1821">
        <f t="shared" si="226"/>
        <v>18.5</v>
      </c>
      <c r="M1821">
        <f t="shared" si="227"/>
        <v>2492.1852565600007</v>
      </c>
      <c r="N1821">
        <f t="shared" si="228"/>
        <v>14875.183815</v>
      </c>
      <c r="O1821">
        <f t="shared" si="229"/>
        <v>20.959960707425687</v>
      </c>
      <c r="P1821">
        <f t="shared" si="230"/>
        <v>118.90219124681232</v>
      </c>
      <c r="Q1821">
        <f t="shared" si="231"/>
        <v>12382.99855844</v>
      </c>
    </row>
    <row r="1822" spans="3:17">
      <c r="C1822">
        <v>40</v>
      </c>
      <c r="D1822">
        <v>50</v>
      </c>
      <c r="E1822">
        <f t="shared" si="224"/>
        <v>6.4785999999999996E-2</v>
      </c>
      <c r="F1822">
        <v>0.1923</v>
      </c>
      <c r="G1822">
        <v>171</v>
      </c>
      <c r="H1822">
        <v>103.3</v>
      </c>
      <c r="I1822">
        <v>91.5</v>
      </c>
      <c r="J1822">
        <v>150.30000000000001</v>
      </c>
      <c r="K1822">
        <f t="shared" si="225"/>
        <v>11.799999999999997</v>
      </c>
      <c r="L1822">
        <f t="shared" si="226"/>
        <v>20.699999999999989</v>
      </c>
      <c r="M1822">
        <f t="shared" si="227"/>
        <v>3196.4984812399989</v>
      </c>
      <c r="N1822">
        <f t="shared" si="228"/>
        <v>16644.124592999993</v>
      </c>
      <c r="O1822">
        <f t="shared" si="229"/>
        <v>16.932725446288192</v>
      </c>
      <c r="P1822">
        <f t="shared" si="230"/>
        <v>188.77637220183598</v>
      </c>
      <c r="Q1822">
        <f t="shared" si="231"/>
        <v>13447.626111759993</v>
      </c>
    </row>
    <row r="1823" spans="3:17">
      <c r="C1823">
        <v>40</v>
      </c>
      <c r="D1823">
        <v>50</v>
      </c>
      <c r="E1823">
        <f t="shared" si="224"/>
        <v>6.4785999999999996E-2</v>
      </c>
      <c r="F1823">
        <v>0.1923</v>
      </c>
      <c r="G1823">
        <v>169.2</v>
      </c>
      <c r="H1823">
        <v>103.1</v>
      </c>
      <c r="I1823">
        <v>91.5</v>
      </c>
      <c r="J1823">
        <v>152.9</v>
      </c>
      <c r="K1823">
        <f t="shared" si="225"/>
        <v>11.599999999999994</v>
      </c>
      <c r="L1823">
        <f t="shared" si="226"/>
        <v>16.299999999999983</v>
      </c>
      <c r="M1823">
        <f t="shared" si="227"/>
        <v>3142.3205408799986</v>
      </c>
      <c r="N1823">
        <f t="shared" si="228"/>
        <v>13106.243036999986</v>
      </c>
      <c r="O1823">
        <f t="shared" si="229"/>
        <v>10.565590126719604</v>
      </c>
      <c r="P1823">
        <f t="shared" si="230"/>
        <v>297.41079326305686</v>
      </c>
      <c r="Q1823">
        <f t="shared" si="231"/>
        <v>9963.922496119987</v>
      </c>
    </row>
    <row r="1824" spans="3:17">
      <c r="C1824">
        <v>40</v>
      </c>
      <c r="D1824">
        <v>50</v>
      </c>
      <c r="E1824">
        <f t="shared" si="224"/>
        <v>6.4785999999999996E-2</v>
      </c>
      <c r="F1824">
        <v>0.1923</v>
      </c>
      <c r="G1824">
        <v>168.5</v>
      </c>
      <c r="H1824">
        <v>101.8</v>
      </c>
      <c r="I1824">
        <v>91.5</v>
      </c>
      <c r="J1824">
        <v>152.30000000000001</v>
      </c>
      <c r="K1824">
        <f t="shared" si="225"/>
        <v>10.299999999999997</v>
      </c>
      <c r="L1824">
        <f t="shared" si="226"/>
        <v>16.199999999999989</v>
      </c>
      <c r="M1824">
        <f t="shared" si="227"/>
        <v>2790.1639285399992</v>
      </c>
      <c r="N1824">
        <f t="shared" si="228"/>
        <v>13025.836637999992</v>
      </c>
      <c r="O1824">
        <f t="shared" si="229"/>
        <v>13.98660794613213</v>
      </c>
      <c r="P1824">
        <f t="shared" si="230"/>
        <v>199.48824899403817</v>
      </c>
      <c r="Q1824">
        <f t="shared" si="231"/>
        <v>10235.672709459992</v>
      </c>
    </row>
    <row r="1825" spans="3:17">
      <c r="C1825">
        <v>40</v>
      </c>
      <c r="D1825">
        <v>50</v>
      </c>
      <c r="E1825">
        <f t="shared" si="224"/>
        <v>6.4785999999999996E-2</v>
      </c>
      <c r="F1825">
        <v>0.1923</v>
      </c>
      <c r="G1825">
        <v>170.1</v>
      </c>
      <c r="H1825">
        <v>101.8</v>
      </c>
      <c r="I1825">
        <v>92.5</v>
      </c>
      <c r="J1825">
        <v>151.1</v>
      </c>
      <c r="K1825">
        <f t="shared" si="225"/>
        <v>9.2999999999999972</v>
      </c>
      <c r="L1825">
        <f t="shared" si="226"/>
        <v>19</v>
      </c>
      <c r="M1825">
        <f t="shared" si="227"/>
        <v>2519.274226739999</v>
      </c>
      <c r="N1825">
        <f t="shared" si="228"/>
        <v>15277.21581</v>
      </c>
      <c r="O1825">
        <f t="shared" si="229"/>
        <v>21.382436406319869</v>
      </c>
      <c r="P1825">
        <f t="shared" si="230"/>
        <v>117.81979279009539</v>
      </c>
      <c r="Q1825">
        <f t="shared" si="231"/>
        <v>12757.941583260001</v>
      </c>
    </row>
    <row r="1826" spans="3:17">
      <c r="C1826">
        <v>40</v>
      </c>
      <c r="D1826">
        <v>50</v>
      </c>
      <c r="E1826">
        <f t="shared" si="224"/>
        <v>6.4785999999999996E-2</v>
      </c>
      <c r="F1826">
        <v>0.1923</v>
      </c>
      <c r="G1826">
        <v>168.6</v>
      </c>
      <c r="H1826">
        <v>101.7</v>
      </c>
      <c r="I1826">
        <v>91.1</v>
      </c>
      <c r="J1826">
        <v>152.4</v>
      </c>
      <c r="K1826">
        <f t="shared" si="225"/>
        <v>10.600000000000009</v>
      </c>
      <c r="L1826">
        <f t="shared" si="226"/>
        <v>16.199999999999989</v>
      </c>
      <c r="M1826">
        <f t="shared" si="227"/>
        <v>2871.430839080002</v>
      </c>
      <c r="N1826">
        <f t="shared" si="228"/>
        <v>13025.836637999992</v>
      </c>
      <c r="O1826">
        <f t="shared" si="229"/>
        <v>13.196590707778567</v>
      </c>
      <c r="P1826">
        <f t="shared" si="230"/>
        <v>217.58883810706297</v>
      </c>
      <c r="Q1826">
        <f t="shared" si="231"/>
        <v>10154.40579891999</v>
      </c>
    </row>
    <row r="1827" spans="3:17">
      <c r="C1827">
        <v>40</v>
      </c>
      <c r="D1827">
        <v>50</v>
      </c>
      <c r="E1827">
        <f t="shared" si="224"/>
        <v>6.4785999999999996E-2</v>
      </c>
      <c r="F1827">
        <v>0.1923</v>
      </c>
      <c r="G1827">
        <v>168.8</v>
      </c>
      <c r="H1827">
        <v>101.4</v>
      </c>
      <c r="I1827">
        <v>90.7</v>
      </c>
      <c r="J1827">
        <v>149.80000000000001</v>
      </c>
      <c r="K1827">
        <f t="shared" si="225"/>
        <v>10.700000000000003</v>
      </c>
      <c r="L1827">
        <f t="shared" si="226"/>
        <v>19</v>
      </c>
      <c r="M1827">
        <f t="shared" si="227"/>
        <v>2898.5198092600003</v>
      </c>
      <c r="N1827">
        <f t="shared" si="228"/>
        <v>15277.21581</v>
      </c>
      <c r="O1827">
        <f t="shared" si="229"/>
        <v>17.346226217334742</v>
      </c>
      <c r="P1827">
        <f t="shared" si="230"/>
        <v>167.09800581082007</v>
      </c>
      <c r="Q1827">
        <f t="shared" si="231"/>
        <v>12378.696000739999</v>
      </c>
    </row>
    <row r="1828" spans="3:17">
      <c r="C1828">
        <v>40</v>
      </c>
      <c r="D1828">
        <v>50</v>
      </c>
      <c r="E1828">
        <f t="shared" si="224"/>
        <v>6.4785999999999996E-2</v>
      </c>
      <c r="F1828">
        <v>0.1923</v>
      </c>
      <c r="G1828">
        <v>168.7</v>
      </c>
      <c r="H1828">
        <v>102.3</v>
      </c>
      <c r="I1828">
        <v>91.5</v>
      </c>
      <c r="J1828">
        <v>151</v>
      </c>
      <c r="K1828">
        <f t="shared" si="225"/>
        <v>10.799999999999997</v>
      </c>
      <c r="L1828">
        <f t="shared" si="226"/>
        <v>17.699999999999989</v>
      </c>
      <c r="M1828">
        <f t="shared" si="227"/>
        <v>2925.6087794399996</v>
      </c>
      <c r="N1828">
        <f t="shared" si="228"/>
        <v>14231.93262299999</v>
      </c>
      <c r="O1828">
        <f t="shared" si="229"/>
        <v>14.976544551747956</v>
      </c>
      <c r="P1828">
        <f t="shared" si="230"/>
        <v>195.34604723614589</v>
      </c>
      <c r="Q1828">
        <f t="shared" si="231"/>
        <v>11306.323843559991</v>
      </c>
    </row>
    <row r="1829" spans="3:17">
      <c r="C1829">
        <v>40</v>
      </c>
      <c r="D1829">
        <v>50</v>
      </c>
      <c r="E1829">
        <f t="shared" si="224"/>
        <v>6.4785999999999996E-2</v>
      </c>
      <c r="F1829">
        <v>0.1923</v>
      </c>
      <c r="G1829">
        <v>168.5</v>
      </c>
      <c r="H1829">
        <v>100.9</v>
      </c>
      <c r="I1829">
        <v>92.3</v>
      </c>
      <c r="J1829">
        <v>151</v>
      </c>
      <c r="K1829">
        <f t="shared" si="225"/>
        <v>8.6000000000000085</v>
      </c>
      <c r="L1829">
        <f t="shared" si="226"/>
        <v>17.5</v>
      </c>
      <c r="M1829">
        <f t="shared" si="227"/>
        <v>2329.6514354800024</v>
      </c>
      <c r="N1829">
        <f t="shared" si="228"/>
        <v>14071.119825</v>
      </c>
      <c r="O1829">
        <f t="shared" si="229"/>
        <v>21.223804911576444</v>
      </c>
      <c r="P1829">
        <f t="shared" si="230"/>
        <v>109.76596539526722</v>
      </c>
      <c r="Q1829">
        <f t="shared" si="231"/>
        <v>11741.468389519998</v>
      </c>
    </row>
    <row r="1830" spans="3:17">
      <c r="C1830">
        <v>40</v>
      </c>
      <c r="D1830">
        <v>50</v>
      </c>
      <c r="E1830">
        <f t="shared" si="224"/>
        <v>6.4785999999999996E-2</v>
      </c>
      <c r="F1830">
        <v>0.1923</v>
      </c>
      <c r="G1830">
        <v>168.7</v>
      </c>
      <c r="H1830">
        <v>101.8</v>
      </c>
      <c r="I1830">
        <v>91.3</v>
      </c>
      <c r="J1830">
        <v>151.19999999999999</v>
      </c>
      <c r="K1830">
        <f t="shared" si="225"/>
        <v>10.5</v>
      </c>
      <c r="L1830">
        <f t="shared" si="226"/>
        <v>17.5</v>
      </c>
      <c r="M1830">
        <f t="shared" si="227"/>
        <v>2844.3418689</v>
      </c>
      <c r="N1830">
        <f t="shared" si="228"/>
        <v>14071.119825</v>
      </c>
      <c r="O1830">
        <f t="shared" si="229"/>
        <v>15.588938178841564</v>
      </c>
      <c r="P1830">
        <f t="shared" si="230"/>
        <v>182.45898702456506</v>
      </c>
      <c r="Q1830">
        <f t="shared" si="231"/>
        <v>11226.777956099999</v>
      </c>
    </row>
    <row r="1831" spans="3:17">
      <c r="C1831">
        <v>40</v>
      </c>
      <c r="D1831">
        <v>50</v>
      </c>
      <c r="E1831">
        <f t="shared" si="224"/>
        <v>6.4785999999999996E-2</v>
      </c>
      <c r="F1831">
        <v>0.1923</v>
      </c>
      <c r="G1831">
        <v>168.1</v>
      </c>
      <c r="H1831">
        <v>101.4</v>
      </c>
      <c r="I1831">
        <v>91.4</v>
      </c>
      <c r="J1831">
        <v>152.4</v>
      </c>
      <c r="K1831">
        <f t="shared" si="225"/>
        <v>10</v>
      </c>
      <c r="L1831">
        <f t="shared" si="226"/>
        <v>15.699999999999989</v>
      </c>
      <c r="M1831">
        <f t="shared" si="227"/>
        <v>2708.8970179999997</v>
      </c>
      <c r="N1831">
        <f t="shared" si="228"/>
        <v>12623.804642999992</v>
      </c>
      <c r="O1831">
        <f t="shared" si="229"/>
        <v>13.967983766106306</v>
      </c>
      <c r="P1831">
        <f t="shared" si="230"/>
        <v>193.9361516565628</v>
      </c>
      <c r="Q1831">
        <f t="shared" si="231"/>
        <v>9914.9076249999925</v>
      </c>
    </row>
    <row r="1832" spans="3:17">
      <c r="C1832">
        <v>40</v>
      </c>
      <c r="D1832">
        <v>50</v>
      </c>
      <c r="E1832">
        <f t="shared" si="224"/>
        <v>6.4785999999999996E-2</v>
      </c>
      <c r="F1832">
        <v>0.1923</v>
      </c>
      <c r="G1832">
        <v>169.5</v>
      </c>
      <c r="H1832">
        <v>103.5</v>
      </c>
      <c r="I1832">
        <v>93.7</v>
      </c>
      <c r="J1832">
        <v>152.30000000000001</v>
      </c>
      <c r="K1832">
        <f t="shared" si="225"/>
        <v>9.7999999999999972</v>
      </c>
      <c r="L1832">
        <f t="shared" si="226"/>
        <v>17.199999999999989</v>
      </c>
      <c r="M1832">
        <f t="shared" si="227"/>
        <v>2654.7190776399993</v>
      </c>
      <c r="N1832">
        <f t="shared" si="228"/>
        <v>13829.900627999992</v>
      </c>
      <c r="O1832">
        <f t="shared" si="229"/>
        <v>16.804128228264677</v>
      </c>
      <c r="P1832">
        <f t="shared" si="230"/>
        <v>157.98017258489736</v>
      </c>
      <c r="Q1832">
        <f t="shared" si="231"/>
        <v>11175.181550359994</v>
      </c>
    </row>
    <row r="1833" spans="3:17">
      <c r="C1833">
        <v>40</v>
      </c>
      <c r="D1833">
        <v>50</v>
      </c>
      <c r="E1833">
        <f t="shared" si="224"/>
        <v>6.4785999999999996E-2</v>
      </c>
      <c r="F1833">
        <v>0.1923</v>
      </c>
      <c r="G1833">
        <v>170.7</v>
      </c>
      <c r="H1833">
        <v>103.6</v>
      </c>
      <c r="I1833">
        <v>93.2</v>
      </c>
      <c r="J1833">
        <v>152.30000000000001</v>
      </c>
      <c r="K1833">
        <f t="shared" si="225"/>
        <v>10.399999999999991</v>
      </c>
      <c r="L1833">
        <f t="shared" si="226"/>
        <v>18.399999999999977</v>
      </c>
      <c r="M1833">
        <f t="shared" si="227"/>
        <v>2817.2528987199976</v>
      </c>
      <c r="N1833">
        <f t="shared" si="228"/>
        <v>14794.777415999983</v>
      </c>
      <c r="O1833">
        <f t="shared" si="229"/>
        <v>17.219153751812286</v>
      </c>
      <c r="P1833">
        <f t="shared" si="230"/>
        <v>163.61157692917902</v>
      </c>
      <c r="Q1833">
        <f t="shared" si="231"/>
        <v>11977.524517279984</v>
      </c>
    </row>
    <row r="1834" spans="3:17">
      <c r="C1834">
        <v>40</v>
      </c>
      <c r="D1834">
        <v>50</v>
      </c>
      <c r="E1834">
        <f t="shared" si="224"/>
        <v>6.4785999999999996E-2</v>
      </c>
      <c r="F1834">
        <v>0.1923</v>
      </c>
      <c r="G1834">
        <v>171.1</v>
      </c>
      <c r="H1834">
        <v>102.1</v>
      </c>
      <c r="I1834">
        <v>92.5</v>
      </c>
      <c r="J1834">
        <v>151.69999999999999</v>
      </c>
      <c r="K1834">
        <f t="shared" si="225"/>
        <v>9.5999999999999943</v>
      </c>
      <c r="L1834">
        <f t="shared" si="226"/>
        <v>19.400000000000006</v>
      </c>
      <c r="M1834">
        <f t="shared" si="227"/>
        <v>2600.5411372799986</v>
      </c>
      <c r="N1834">
        <f t="shared" si="228"/>
        <v>15598.841406000005</v>
      </c>
      <c r="O1834">
        <f t="shared" si="229"/>
        <v>21.286723080917398</v>
      </c>
      <c r="P1834">
        <f t="shared" si="230"/>
        <v>122.16728368168928</v>
      </c>
      <c r="Q1834">
        <f t="shared" si="231"/>
        <v>12998.300268720006</v>
      </c>
    </row>
    <row r="1835" spans="3:17">
      <c r="C1835">
        <v>40</v>
      </c>
      <c r="D1835">
        <v>50</v>
      </c>
      <c r="E1835">
        <f t="shared" si="224"/>
        <v>6.4785999999999996E-2</v>
      </c>
      <c r="F1835">
        <v>0.1923</v>
      </c>
      <c r="G1835">
        <v>170.5</v>
      </c>
      <c r="H1835">
        <v>102.3</v>
      </c>
      <c r="I1835">
        <v>93.5</v>
      </c>
      <c r="J1835">
        <v>151.80000000000001</v>
      </c>
      <c r="K1835">
        <f t="shared" si="225"/>
        <v>8.7999999999999972</v>
      </c>
      <c r="L1835">
        <f t="shared" si="226"/>
        <v>18.699999999999989</v>
      </c>
      <c r="M1835">
        <f t="shared" si="227"/>
        <v>2383.8293758399991</v>
      </c>
      <c r="N1835">
        <f t="shared" si="228"/>
        <v>15035.99661299999</v>
      </c>
      <c r="O1835">
        <f t="shared" si="229"/>
        <v>22.406668471122437</v>
      </c>
      <c r="P1835">
        <f t="shared" si="230"/>
        <v>106.38928223141528</v>
      </c>
      <c r="Q1835">
        <f t="shared" si="231"/>
        <v>12652.167237159991</v>
      </c>
    </row>
    <row r="1836" spans="3:17">
      <c r="C1836">
        <v>40</v>
      </c>
      <c r="D1836">
        <v>50</v>
      </c>
      <c r="E1836">
        <f t="shared" si="224"/>
        <v>6.4785999999999996E-2</v>
      </c>
      <c r="F1836">
        <v>0.1923</v>
      </c>
      <c r="G1836">
        <v>169.8</v>
      </c>
      <c r="H1836">
        <v>101.6</v>
      </c>
      <c r="I1836">
        <v>92</v>
      </c>
      <c r="J1836">
        <v>150.19999999999999</v>
      </c>
      <c r="K1836">
        <f t="shared" si="225"/>
        <v>9.5999999999999943</v>
      </c>
      <c r="L1836">
        <f t="shared" si="226"/>
        <v>19.600000000000023</v>
      </c>
      <c r="M1836">
        <f t="shared" si="227"/>
        <v>2600.5411372799986</v>
      </c>
      <c r="N1836">
        <f t="shared" si="228"/>
        <v>15759.654204000019</v>
      </c>
      <c r="O1836">
        <f t="shared" si="229"/>
        <v>21.253176540348012</v>
      </c>
      <c r="P1836">
        <f t="shared" si="230"/>
        <v>122.36011554992785</v>
      </c>
      <c r="Q1836">
        <f t="shared" si="231"/>
        <v>13159.11306672002</v>
      </c>
    </row>
    <row r="1837" spans="3:17">
      <c r="C1837">
        <v>40</v>
      </c>
      <c r="D1837">
        <v>50</v>
      </c>
      <c r="E1837">
        <f t="shared" si="224"/>
        <v>6.4785999999999996E-2</v>
      </c>
      <c r="F1837">
        <v>0.1923</v>
      </c>
      <c r="G1837">
        <v>170.6</v>
      </c>
      <c r="H1837">
        <v>103.8</v>
      </c>
      <c r="I1837">
        <v>92</v>
      </c>
      <c r="J1837">
        <v>151.9</v>
      </c>
      <c r="K1837">
        <f t="shared" si="225"/>
        <v>11.799999999999997</v>
      </c>
      <c r="L1837">
        <f t="shared" si="226"/>
        <v>18.699999999999989</v>
      </c>
      <c r="M1837">
        <f t="shared" si="227"/>
        <v>3196.4984812399989</v>
      </c>
      <c r="N1837">
        <f t="shared" si="228"/>
        <v>15035.99661299999</v>
      </c>
      <c r="O1837">
        <f t="shared" si="229"/>
        <v>14.050391397793783</v>
      </c>
      <c r="P1837">
        <f t="shared" si="230"/>
        <v>227.50245105214071</v>
      </c>
      <c r="Q1837">
        <f t="shared" si="231"/>
        <v>11839.498131759992</v>
      </c>
    </row>
    <row r="1838" spans="3:17">
      <c r="C1838">
        <v>40</v>
      </c>
      <c r="D1838">
        <v>50</v>
      </c>
      <c r="E1838">
        <f t="shared" si="224"/>
        <v>6.4785999999999996E-2</v>
      </c>
      <c r="F1838">
        <v>0.1923</v>
      </c>
      <c r="G1838">
        <v>168.2</v>
      </c>
      <c r="H1838">
        <v>103.4</v>
      </c>
      <c r="I1838">
        <v>92.9</v>
      </c>
      <c r="J1838">
        <v>152.30000000000001</v>
      </c>
      <c r="K1838">
        <f t="shared" si="225"/>
        <v>10.5</v>
      </c>
      <c r="L1838">
        <f t="shared" si="226"/>
        <v>15.899999999999977</v>
      </c>
      <c r="M1838">
        <f t="shared" si="227"/>
        <v>2844.3418689</v>
      </c>
      <c r="N1838">
        <f t="shared" si="228"/>
        <v>12784.617440999982</v>
      </c>
      <c r="O1838">
        <f t="shared" si="229"/>
        <v>12.508607244308036</v>
      </c>
      <c r="P1838">
        <f t="shared" si="230"/>
        <v>227.39077287715625</v>
      </c>
      <c r="Q1838">
        <f t="shared" si="231"/>
        <v>9940.2755720999812</v>
      </c>
    </row>
    <row r="1839" spans="3:17">
      <c r="C1839">
        <v>40</v>
      </c>
      <c r="D1839">
        <v>50</v>
      </c>
      <c r="E1839">
        <f t="shared" si="224"/>
        <v>6.4785999999999996E-2</v>
      </c>
      <c r="F1839">
        <v>0.1923</v>
      </c>
      <c r="G1839">
        <v>171.7</v>
      </c>
      <c r="H1839">
        <v>102.5</v>
      </c>
      <c r="I1839">
        <v>92.6</v>
      </c>
      <c r="J1839">
        <v>153.69999999999999</v>
      </c>
      <c r="K1839">
        <f t="shared" si="225"/>
        <v>9.9000000000000057</v>
      </c>
      <c r="L1839">
        <f t="shared" si="226"/>
        <v>18</v>
      </c>
      <c r="M1839">
        <f t="shared" si="227"/>
        <v>2681.8080478200013</v>
      </c>
      <c r="N1839">
        <f t="shared" si="228"/>
        <v>14473.151820000001</v>
      </c>
      <c r="O1839">
        <f t="shared" si="229"/>
        <v>18.621830821164618</v>
      </c>
      <c r="P1839">
        <f t="shared" si="230"/>
        <v>144.01419890314952</v>
      </c>
      <c r="Q1839">
        <f t="shared" si="231"/>
        <v>11791.34377218</v>
      </c>
    </row>
    <row r="1840" spans="3:17">
      <c r="C1840">
        <v>40</v>
      </c>
      <c r="D1840">
        <v>50</v>
      </c>
      <c r="E1840">
        <f t="shared" si="224"/>
        <v>6.4785999999999996E-2</v>
      </c>
      <c r="F1840">
        <v>0.1923</v>
      </c>
      <c r="G1840">
        <v>170.4</v>
      </c>
      <c r="H1840">
        <v>103.4</v>
      </c>
      <c r="I1840">
        <v>92.6</v>
      </c>
      <c r="J1840">
        <v>152.80000000000001</v>
      </c>
      <c r="K1840">
        <f t="shared" si="225"/>
        <v>10.800000000000011</v>
      </c>
      <c r="L1840">
        <f t="shared" si="226"/>
        <v>17.599999999999994</v>
      </c>
      <c r="M1840">
        <f t="shared" si="227"/>
        <v>2925.6087794400032</v>
      </c>
      <c r="N1840">
        <f t="shared" si="228"/>
        <v>14151.526223999996</v>
      </c>
      <c r="O1840">
        <f t="shared" si="229"/>
        <v>14.97167468166686</v>
      </c>
      <c r="P1840">
        <f t="shared" si="230"/>
        <v>195.4095878814729</v>
      </c>
      <c r="Q1840">
        <f t="shared" si="231"/>
        <v>11225.917444559993</v>
      </c>
    </row>
    <row r="1841" spans="3:17">
      <c r="C1841">
        <v>40</v>
      </c>
      <c r="D1841">
        <v>50</v>
      </c>
      <c r="E1841">
        <f t="shared" si="224"/>
        <v>6.4785999999999996E-2</v>
      </c>
      <c r="F1841">
        <v>0.1923</v>
      </c>
      <c r="G1841">
        <v>171.2</v>
      </c>
      <c r="H1841">
        <v>103.1</v>
      </c>
      <c r="I1841">
        <v>94.1</v>
      </c>
      <c r="J1841">
        <v>150.69999999999999</v>
      </c>
      <c r="K1841">
        <f t="shared" si="225"/>
        <v>9</v>
      </c>
      <c r="L1841">
        <f t="shared" si="226"/>
        <v>20.5</v>
      </c>
      <c r="M1841">
        <f t="shared" si="227"/>
        <v>2438.0073162000003</v>
      </c>
      <c r="N1841">
        <f t="shared" si="228"/>
        <v>16483.311795000001</v>
      </c>
      <c r="O1841">
        <f t="shared" si="229"/>
        <v>23.845538010349415</v>
      </c>
      <c r="P1841">
        <f t="shared" si="230"/>
        <v>102.24165691467557</v>
      </c>
      <c r="Q1841">
        <f t="shared" si="231"/>
        <v>14045.304478800001</v>
      </c>
    </row>
    <row r="1842" spans="3:17">
      <c r="C1842">
        <v>40</v>
      </c>
      <c r="D1842">
        <v>50</v>
      </c>
      <c r="E1842">
        <f t="shared" si="224"/>
        <v>6.4785999999999996E-2</v>
      </c>
      <c r="F1842">
        <v>0.1923</v>
      </c>
      <c r="G1842">
        <v>170.5</v>
      </c>
      <c r="H1842">
        <v>103.8</v>
      </c>
      <c r="I1842">
        <v>93.5</v>
      </c>
      <c r="J1842">
        <v>152.80000000000001</v>
      </c>
      <c r="K1842">
        <f t="shared" si="225"/>
        <v>10.299999999999997</v>
      </c>
      <c r="L1842">
        <f t="shared" si="226"/>
        <v>17.699999999999989</v>
      </c>
      <c r="M1842">
        <f t="shared" si="227"/>
        <v>2790.1639285399992</v>
      </c>
      <c r="N1842">
        <f t="shared" si="228"/>
        <v>14231.93262299999</v>
      </c>
      <c r="O1842">
        <f t="shared" si="229"/>
        <v>16.372220259635625</v>
      </c>
      <c r="P1842">
        <f t="shared" si="230"/>
        <v>170.42062006818469</v>
      </c>
      <c r="Q1842">
        <f t="shared" si="231"/>
        <v>11441.76869445999</v>
      </c>
    </row>
    <row r="1843" spans="3:17">
      <c r="C1843">
        <v>40</v>
      </c>
      <c r="D1843">
        <v>50</v>
      </c>
      <c r="E1843">
        <f t="shared" si="224"/>
        <v>6.4785999999999996E-2</v>
      </c>
      <c r="F1843">
        <v>0.1923</v>
      </c>
      <c r="G1843">
        <v>170.2</v>
      </c>
      <c r="H1843">
        <v>101.8</v>
      </c>
      <c r="I1843">
        <v>91.8</v>
      </c>
      <c r="J1843">
        <v>152</v>
      </c>
      <c r="K1843">
        <f t="shared" si="225"/>
        <v>10</v>
      </c>
      <c r="L1843">
        <f t="shared" si="226"/>
        <v>18.199999999999989</v>
      </c>
      <c r="M1843">
        <f t="shared" si="227"/>
        <v>2708.8970179999997</v>
      </c>
      <c r="N1843">
        <f t="shared" si="228"/>
        <v>14633.964617999993</v>
      </c>
      <c r="O1843">
        <f t="shared" si="229"/>
        <v>18.393531371591205</v>
      </c>
      <c r="P1843">
        <f t="shared" si="230"/>
        <v>147.27443921855533</v>
      </c>
      <c r="Q1843">
        <f t="shared" si="231"/>
        <v>11925.067599999993</v>
      </c>
    </row>
    <row r="1844" spans="3:17">
      <c r="C1844">
        <v>40</v>
      </c>
      <c r="D1844">
        <v>50</v>
      </c>
      <c r="E1844">
        <f t="shared" si="224"/>
        <v>6.4785999999999996E-2</v>
      </c>
      <c r="F1844">
        <v>0.1923</v>
      </c>
      <c r="G1844">
        <v>170.8</v>
      </c>
      <c r="H1844">
        <v>101.6</v>
      </c>
      <c r="I1844">
        <v>92.4</v>
      </c>
      <c r="J1844">
        <v>152.30000000000001</v>
      </c>
      <c r="K1844">
        <f t="shared" si="225"/>
        <v>9.1999999999999886</v>
      </c>
      <c r="L1844">
        <f t="shared" si="226"/>
        <v>18.5</v>
      </c>
      <c r="M1844">
        <f t="shared" si="227"/>
        <v>2492.185256559997</v>
      </c>
      <c r="N1844">
        <f t="shared" si="228"/>
        <v>14875.183815</v>
      </c>
      <c r="O1844">
        <f t="shared" si="229"/>
        <v>21.3352656870128</v>
      </c>
      <c r="P1844">
        <f t="shared" si="230"/>
        <v>116.81060330441723</v>
      </c>
      <c r="Q1844">
        <f t="shared" si="231"/>
        <v>12382.998558440004</v>
      </c>
    </row>
    <row r="1845" spans="3:17">
      <c r="C1845">
        <v>40</v>
      </c>
      <c r="D1845">
        <v>50</v>
      </c>
      <c r="E1845">
        <f t="shared" si="224"/>
        <v>6.4785999999999996E-2</v>
      </c>
      <c r="F1845">
        <v>0.1923</v>
      </c>
      <c r="G1845">
        <v>169.7</v>
      </c>
      <c r="H1845">
        <v>102.3</v>
      </c>
      <c r="I1845">
        <v>91.9</v>
      </c>
      <c r="J1845">
        <v>151.6</v>
      </c>
      <c r="K1845">
        <f t="shared" si="225"/>
        <v>10.399999999999991</v>
      </c>
      <c r="L1845">
        <f t="shared" si="226"/>
        <v>18.099999999999994</v>
      </c>
      <c r="M1845">
        <f t="shared" si="227"/>
        <v>2817.2528987199976</v>
      </c>
      <c r="N1845">
        <f t="shared" si="228"/>
        <v>14553.558218999997</v>
      </c>
      <c r="O1845">
        <f t="shared" si="229"/>
        <v>16.877920135456588</v>
      </c>
      <c r="P1845">
        <f t="shared" si="230"/>
        <v>166.91943533976109</v>
      </c>
      <c r="Q1845">
        <f t="shared" si="231"/>
        <v>11736.30532028</v>
      </c>
    </row>
    <row r="1846" spans="3:17">
      <c r="C1846">
        <v>40</v>
      </c>
      <c r="D1846">
        <v>50</v>
      </c>
      <c r="E1846">
        <f t="shared" si="224"/>
        <v>6.4785999999999996E-2</v>
      </c>
      <c r="F1846">
        <v>0.1923</v>
      </c>
      <c r="G1846">
        <v>169.7</v>
      </c>
      <c r="H1846">
        <v>102.8</v>
      </c>
      <c r="I1846">
        <v>91.8</v>
      </c>
      <c r="J1846">
        <v>151.4</v>
      </c>
      <c r="K1846">
        <f t="shared" si="225"/>
        <v>11</v>
      </c>
      <c r="L1846">
        <f t="shared" si="226"/>
        <v>18.299999999999983</v>
      </c>
      <c r="M1846">
        <f t="shared" si="227"/>
        <v>2979.7867197999999</v>
      </c>
      <c r="N1846">
        <f t="shared" si="228"/>
        <v>14714.371016999987</v>
      </c>
      <c r="O1846">
        <f t="shared" si="229"/>
        <v>15.472578477904095</v>
      </c>
      <c r="P1846">
        <f t="shared" si="230"/>
        <v>192.58501251458119</v>
      </c>
      <c r="Q1846">
        <f t="shared" si="231"/>
        <v>11734.584297199986</v>
      </c>
    </row>
    <row r="1847" spans="3:17">
      <c r="C1847">
        <v>40</v>
      </c>
      <c r="D1847">
        <v>50</v>
      </c>
      <c r="E1847">
        <f t="shared" si="224"/>
        <v>6.4785999999999996E-2</v>
      </c>
      <c r="F1847">
        <v>0.1923</v>
      </c>
      <c r="G1847">
        <v>169.4</v>
      </c>
      <c r="H1847">
        <v>103.6</v>
      </c>
      <c r="I1847">
        <v>92.1</v>
      </c>
      <c r="J1847">
        <v>150.4</v>
      </c>
      <c r="K1847">
        <f t="shared" si="225"/>
        <v>11.5</v>
      </c>
      <c r="L1847">
        <f t="shared" si="226"/>
        <v>19</v>
      </c>
      <c r="M1847">
        <f t="shared" si="227"/>
        <v>3115.2315707000002</v>
      </c>
      <c r="N1847">
        <f t="shared" si="228"/>
        <v>15277.21581</v>
      </c>
      <c r="O1847">
        <f t="shared" si="229"/>
        <v>14.945873439534482</v>
      </c>
      <c r="P1847">
        <f t="shared" si="230"/>
        <v>208.43422656448175</v>
      </c>
      <c r="Q1847">
        <f t="shared" si="231"/>
        <v>12161.9842393</v>
      </c>
    </row>
    <row r="1848" spans="3:17">
      <c r="C1848">
        <v>40</v>
      </c>
      <c r="D1848">
        <v>50</v>
      </c>
      <c r="E1848">
        <f t="shared" si="224"/>
        <v>6.4785999999999996E-2</v>
      </c>
      <c r="F1848">
        <v>0.1923</v>
      </c>
      <c r="G1848">
        <v>170.9</v>
      </c>
      <c r="H1848">
        <v>101.9</v>
      </c>
      <c r="I1848">
        <v>92.2</v>
      </c>
      <c r="J1848">
        <v>151.9</v>
      </c>
      <c r="K1848">
        <f t="shared" si="225"/>
        <v>9.7000000000000028</v>
      </c>
      <c r="L1848">
        <f t="shared" si="226"/>
        <v>19</v>
      </c>
      <c r="M1848">
        <f t="shared" si="227"/>
        <v>2627.630107460001</v>
      </c>
      <c r="N1848">
        <f t="shared" si="228"/>
        <v>15277.21581</v>
      </c>
      <c r="O1848">
        <f t="shared" si="229"/>
        <v>20.501734766628353</v>
      </c>
      <c r="P1848">
        <f t="shared" si="230"/>
        <v>128.16623263203655</v>
      </c>
      <c r="Q1848">
        <f t="shared" si="231"/>
        <v>12649.585702539998</v>
      </c>
    </row>
    <row r="1849" spans="3:17">
      <c r="C1849">
        <v>40</v>
      </c>
      <c r="D1849">
        <v>50</v>
      </c>
      <c r="E1849">
        <f t="shared" si="224"/>
        <v>6.4785999999999996E-2</v>
      </c>
      <c r="F1849">
        <v>0.1923</v>
      </c>
      <c r="G1849">
        <v>169.8</v>
      </c>
      <c r="H1849">
        <v>101.9</v>
      </c>
      <c r="I1849">
        <v>92.1</v>
      </c>
      <c r="J1849">
        <v>151.19999999999999</v>
      </c>
      <c r="K1849">
        <f t="shared" si="225"/>
        <v>9.8000000000000114</v>
      </c>
      <c r="L1849">
        <f t="shared" si="226"/>
        <v>18.600000000000023</v>
      </c>
      <c r="M1849">
        <f t="shared" si="227"/>
        <v>2654.719077640003</v>
      </c>
      <c r="N1849">
        <f t="shared" si="228"/>
        <v>14955.590214000018</v>
      </c>
      <c r="O1849">
        <f t="shared" si="229"/>
        <v>19.343585267311209</v>
      </c>
      <c r="P1849">
        <f t="shared" si="230"/>
        <v>137.24028100034909</v>
      </c>
      <c r="Q1849">
        <f t="shared" si="231"/>
        <v>12300.871136360016</v>
      </c>
    </row>
    <row r="1850" spans="3:17">
      <c r="C1850">
        <v>40</v>
      </c>
      <c r="D1850">
        <v>50</v>
      </c>
      <c r="E1850">
        <f t="shared" si="224"/>
        <v>6.4785999999999996E-2</v>
      </c>
      <c r="F1850">
        <v>0.1923</v>
      </c>
      <c r="G1850">
        <v>168.7</v>
      </c>
      <c r="H1850">
        <v>102.9</v>
      </c>
      <c r="I1850">
        <v>90.6</v>
      </c>
      <c r="J1850">
        <v>151</v>
      </c>
      <c r="K1850">
        <f t="shared" si="225"/>
        <v>12.300000000000011</v>
      </c>
      <c r="L1850">
        <f t="shared" si="226"/>
        <v>17.699999999999989</v>
      </c>
      <c r="M1850">
        <f t="shared" si="227"/>
        <v>3331.9433321400029</v>
      </c>
      <c r="N1850">
        <f t="shared" si="228"/>
        <v>14231.93262299999</v>
      </c>
      <c r="O1850">
        <f t="shared" si="229"/>
        <v>11.140730790191093</v>
      </c>
      <c r="P1850">
        <f t="shared" si="230"/>
        <v>299.07762739169925</v>
      </c>
      <c r="Q1850">
        <f t="shared" si="231"/>
        <v>10899.989290859987</v>
      </c>
    </row>
    <row r="1851" spans="3:17">
      <c r="C1851">
        <v>40</v>
      </c>
      <c r="D1851">
        <v>50</v>
      </c>
      <c r="E1851">
        <f t="shared" si="224"/>
        <v>6.4785999999999996E-2</v>
      </c>
      <c r="F1851">
        <v>0.1923</v>
      </c>
      <c r="G1851">
        <v>170.9</v>
      </c>
      <c r="H1851">
        <v>102.1</v>
      </c>
      <c r="I1851">
        <v>91.9</v>
      </c>
      <c r="J1851">
        <v>149.80000000000001</v>
      </c>
      <c r="K1851">
        <f t="shared" si="225"/>
        <v>10.199999999999989</v>
      </c>
      <c r="L1851">
        <f t="shared" si="226"/>
        <v>21.099999999999994</v>
      </c>
      <c r="M1851">
        <f t="shared" si="227"/>
        <v>2763.0749583599968</v>
      </c>
      <c r="N1851">
        <f t="shared" si="228"/>
        <v>16965.750188999995</v>
      </c>
      <c r="O1851">
        <f t="shared" si="229"/>
        <v>21.604845394450425</v>
      </c>
      <c r="P1851">
        <f t="shared" si="230"/>
        <v>127.8914478633455</v>
      </c>
      <c r="Q1851">
        <f t="shared" si="231"/>
        <v>14202.675230639998</v>
      </c>
    </row>
    <row r="1852" spans="3:17">
      <c r="C1852">
        <v>40</v>
      </c>
      <c r="D1852">
        <v>50</v>
      </c>
      <c r="E1852">
        <f t="shared" si="224"/>
        <v>6.4785999999999996E-2</v>
      </c>
      <c r="F1852">
        <v>0.1923</v>
      </c>
      <c r="G1852">
        <v>169.8</v>
      </c>
      <c r="H1852">
        <v>102.5</v>
      </c>
      <c r="I1852">
        <v>90.8</v>
      </c>
      <c r="J1852">
        <v>152</v>
      </c>
      <c r="K1852">
        <f t="shared" si="225"/>
        <v>11.700000000000003</v>
      </c>
      <c r="L1852">
        <f t="shared" si="226"/>
        <v>17.800000000000011</v>
      </c>
      <c r="M1852">
        <f t="shared" si="227"/>
        <v>3169.4095110600006</v>
      </c>
      <c r="N1852">
        <f t="shared" si="228"/>
        <v>14312.339022000011</v>
      </c>
      <c r="O1852">
        <f t="shared" si="229"/>
        <v>13.048821035285549</v>
      </c>
      <c r="P1852">
        <f t="shared" si="230"/>
        <v>242.88857226944441</v>
      </c>
      <c r="Q1852">
        <f t="shared" si="231"/>
        <v>11142.92951094001</v>
      </c>
    </row>
    <row r="1853" spans="3:17">
      <c r="C1853">
        <v>40</v>
      </c>
      <c r="D1853">
        <v>50</v>
      </c>
      <c r="E1853">
        <f t="shared" si="224"/>
        <v>6.4785999999999996E-2</v>
      </c>
      <c r="F1853">
        <v>0.1923</v>
      </c>
      <c r="G1853">
        <v>168.8</v>
      </c>
      <c r="H1853">
        <v>103.1</v>
      </c>
      <c r="I1853">
        <v>92</v>
      </c>
      <c r="J1853">
        <v>153</v>
      </c>
      <c r="K1853">
        <f t="shared" si="225"/>
        <v>11.099999999999994</v>
      </c>
      <c r="L1853">
        <f t="shared" si="226"/>
        <v>15.800000000000011</v>
      </c>
      <c r="M1853">
        <f t="shared" si="227"/>
        <v>3006.8756899799982</v>
      </c>
      <c r="N1853">
        <f t="shared" si="228"/>
        <v>12704.21104200001</v>
      </c>
      <c r="O1853">
        <f t="shared" si="229"/>
        <v>10.900228098595155</v>
      </c>
      <c r="P1853">
        <f t="shared" si="230"/>
        <v>275.85438238375315</v>
      </c>
      <c r="Q1853">
        <f t="shared" si="231"/>
        <v>9697.3353520200108</v>
      </c>
    </row>
    <row r="1854" spans="3:17">
      <c r="C1854">
        <v>40</v>
      </c>
      <c r="D1854">
        <v>50</v>
      </c>
      <c r="E1854">
        <f t="shared" si="224"/>
        <v>6.4785999999999996E-2</v>
      </c>
      <c r="F1854">
        <v>0.1923</v>
      </c>
      <c r="G1854">
        <v>168.1</v>
      </c>
      <c r="H1854">
        <v>102.1</v>
      </c>
      <c r="I1854">
        <v>90.8</v>
      </c>
      <c r="J1854">
        <v>151.80000000000001</v>
      </c>
      <c r="K1854">
        <f t="shared" si="225"/>
        <v>11.299999999999997</v>
      </c>
      <c r="L1854">
        <f t="shared" si="226"/>
        <v>16.299999999999983</v>
      </c>
      <c r="M1854">
        <f t="shared" si="227"/>
        <v>3061.053630339999</v>
      </c>
      <c r="N1854">
        <f t="shared" si="228"/>
        <v>13106.243036999986</v>
      </c>
      <c r="O1854">
        <f t="shared" si="229"/>
        <v>11.320181723792361</v>
      </c>
      <c r="P1854">
        <f t="shared" si="230"/>
        <v>270.40675715535411</v>
      </c>
      <c r="Q1854">
        <f t="shared" si="231"/>
        <v>10045.189406659987</v>
      </c>
    </row>
    <row r="1855" spans="3:17">
      <c r="C1855">
        <v>40</v>
      </c>
      <c r="D1855">
        <v>50</v>
      </c>
      <c r="E1855">
        <f t="shared" si="224"/>
        <v>6.4785999999999996E-2</v>
      </c>
      <c r="F1855">
        <v>0.1923</v>
      </c>
      <c r="G1855">
        <v>169.1</v>
      </c>
      <c r="H1855">
        <v>102.9</v>
      </c>
      <c r="I1855">
        <v>91.3</v>
      </c>
      <c r="J1855">
        <v>151.6</v>
      </c>
      <c r="K1855">
        <f t="shared" si="225"/>
        <v>11.600000000000009</v>
      </c>
      <c r="L1855">
        <f t="shared" si="226"/>
        <v>17.5</v>
      </c>
      <c r="M1855">
        <f t="shared" si="227"/>
        <v>3142.3205408800022</v>
      </c>
      <c r="N1855">
        <f t="shared" si="228"/>
        <v>14071.119825</v>
      </c>
      <c r="O1855">
        <f t="shared" si="229"/>
        <v>12.594393885611801</v>
      </c>
      <c r="P1855">
        <f t="shared" si="230"/>
        <v>249.50152976157747</v>
      </c>
      <c r="Q1855">
        <f t="shared" si="231"/>
        <v>10928.799284119998</v>
      </c>
    </row>
    <row r="1856" spans="3:17">
      <c r="C1856">
        <v>40</v>
      </c>
      <c r="D1856">
        <v>50</v>
      </c>
      <c r="E1856">
        <f t="shared" si="224"/>
        <v>6.4785999999999996E-2</v>
      </c>
      <c r="F1856">
        <v>0.1923</v>
      </c>
      <c r="G1856">
        <v>169.2</v>
      </c>
      <c r="H1856">
        <v>102.9</v>
      </c>
      <c r="I1856">
        <v>93</v>
      </c>
      <c r="J1856">
        <v>152.9</v>
      </c>
      <c r="K1856">
        <f t="shared" si="225"/>
        <v>9.9000000000000057</v>
      </c>
      <c r="L1856">
        <f t="shared" si="226"/>
        <v>16.299999999999983</v>
      </c>
      <c r="M1856">
        <f t="shared" si="227"/>
        <v>2681.8080478200013</v>
      </c>
      <c r="N1856">
        <f t="shared" si="228"/>
        <v>13106.243036999986</v>
      </c>
      <c r="O1856">
        <f t="shared" si="229"/>
        <v>15.189688692439953</v>
      </c>
      <c r="P1856">
        <f t="shared" si="230"/>
        <v>176.55451024185649</v>
      </c>
      <c r="Q1856">
        <f t="shared" si="231"/>
        <v>10424.434989179985</v>
      </c>
    </row>
    <row r="1857" spans="3:17">
      <c r="C1857">
        <v>40</v>
      </c>
      <c r="D1857">
        <v>50</v>
      </c>
      <c r="E1857">
        <f t="shared" si="224"/>
        <v>6.4785999999999996E-2</v>
      </c>
      <c r="F1857">
        <v>0.1923</v>
      </c>
      <c r="G1857">
        <v>170.8</v>
      </c>
      <c r="H1857">
        <v>103.2</v>
      </c>
      <c r="I1857">
        <v>92.4</v>
      </c>
      <c r="J1857">
        <v>152.9</v>
      </c>
      <c r="K1857">
        <f t="shared" si="225"/>
        <v>10.799999999999997</v>
      </c>
      <c r="L1857">
        <f t="shared" si="226"/>
        <v>17.900000000000006</v>
      </c>
      <c r="M1857">
        <f t="shared" si="227"/>
        <v>2925.6087794399996</v>
      </c>
      <c r="N1857">
        <f t="shared" si="228"/>
        <v>14392.745421000007</v>
      </c>
      <c r="O1857">
        <f t="shared" si="229"/>
        <v>15.576358356069411</v>
      </c>
      <c r="P1857">
        <f t="shared" si="230"/>
        <v>187.82366921469938</v>
      </c>
      <c r="Q1857">
        <f t="shared" si="231"/>
        <v>11467.136641560008</v>
      </c>
    </row>
    <row r="1858" spans="3:17">
      <c r="C1858">
        <v>40</v>
      </c>
      <c r="D1858">
        <v>50</v>
      </c>
      <c r="E1858">
        <f t="shared" si="224"/>
        <v>6.4785999999999996E-2</v>
      </c>
      <c r="F1858">
        <v>0.1923</v>
      </c>
      <c r="G1858">
        <v>169.1</v>
      </c>
      <c r="H1858">
        <v>100.2</v>
      </c>
      <c r="I1858">
        <v>93.1</v>
      </c>
      <c r="J1858">
        <v>151.5</v>
      </c>
      <c r="K1858">
        <f t="shared" si="225"/>
        <v>7.1000000000000085</v>
      </c>
      <c r="L1858">
        <f t="shared" si="226"/>
        <v>17.599999999999994</v>
      </c>
      <c r="M1858">
        <f t="shared" si="227"/>
        <v>1923.3168827800023</v>
      </c>
      <c r="N1858">
        <f t="shared" si="228"/>
        <v>14151.526223999996</v>
      </c>
      <c r="O1858">
        <f t="shared" si="229"/>
        <v>26.71466227235371</v>
      </c>
      <c r="P1858">
        <f t="shared" si="230"/>
        <v>71.994804320262418</v>
      </c>
      <c r="Q1858">
        <f t="shared" si="231"/>
        <v>12228.209341219994</v>
      </c>
    </row>
    <row r="1859" spans="3:17">
      <c r="C1859">
        <v>40</v>
      </c>
      <c r="D1859">
        <v>50</v>
      </c>
      <c r="E1859">
        <f t="shared" ref="E1859:E1922" si="232" xml:space="preserve"> (5.7214*C1859 - 164.07)/1000</f>
        <v>6.4785999999999996E-2</v>
      </c>
      <c r="F1859">
        <v>0.1923</v>
      </c>
      <c r="G1859">
        <v>169.4</v>
      </c>
      <c r="H1859">
        <v>103.2</v>
      </c>
      <c r="I1859">
        <v>92.3</v>
      </c>
      <c r="J1859">
        <v>153.19999999999999</v>
      </c>
      <c r="K1859">
        <f t="shared" ref="K1859:K1922" si="233" xml:space="preserve"> H1859 - I1859</f>
        <v>10.900000000000006</v>
      </c>
      <c r="L1859">
        <f t="shared" ref="L1859:L1922" si="234" xml:space="preserve"> G1859 - J1859</f>
        <v>16.200000000000017</v>
      </c>
      <c r="M1859">
        <f t="shared" ref="M1859:M1922" si="235" xml:space="preserve"> 4181.3*K1859*E1859</f>
        <v>2952.6977496200016</v>
      </c>
      <c r="N1859">
        <f t="shared" ref="N1859:N1922" si="236">4181.3*L1859*F1859</f>
        <v>13025.836638000013</v>
      </c>
      <c r="O1859">
        <f t="shared" ref="O1859:O1922" si="237" xml:space="preserve"> ( (G1859 - H1859) - (J1859-I1859))/(LN( (G1859-I1859)/(J1859-H1859)))</f>
        <v>12.237915934344443</v>
      </c>
      <c r="P1859">
        <f t="shared" ref="P1859:P1922" si="238" xml:space="preserve"> M1859/O1859</f>
        <v>241.27455732340516</v>
      </c>
      <c r="Q1859">
        <f t="shared" ref="Q1859:Q1922" si="239" xml:space="preserve"> N1859 - M1859</f>
        <v>10073.138888380012</v>
      </c>
    </row>
    <row r="1860" spans="3:17">
      <c r="C1860">
        <v>40</v>
      </c>
      <c r="D1860">
        <v>50</v>
      </c>
      <c r="E1860">
        <f t="shared" si="232"/>
        <v>6.4785999999999996E-2</v>
      </c>
      <c r="F1860">
        <v>0.1923</v>
      </c>
      <c r="G1860">
        <v>172.7</v>
      </c>
      <c r="H1860">
        <v>102.5</v>
      </c>
      <c r="I1860">
        <v>92.6</v>
      </c>
      <c r="J1860">
        <v>151.30000000000001</v>
      </c>
      <c r="K1860">
        <f t="shared" si="233"/>
        <v>9.9000000000000057</v>
      </c>
      <c r="L1860">
        <f t="shared" si="234"/>
        <v>21.399999999999977</v>
      </c>
      <c r="M1860">
        <f t="shared" si="235"/>
        <v>2681.8080478200013</v>
      </c>
      <c r="N1860">
        <f t="shared" si="236"/>
        <v>17206.969385999982</v>
      </c>
      <c r="O1860">
        <f t="shared" si="237"/>
        <v>23.20674699604573</v>
      </c>
      <c r="P1860">
        <f t="shared" si="238"/>
        <v>115.56156699932838</v>
      </c>
      <c r="Q1860">
        <f t="shared" si="239"/>
        <v>14525.161338179982</v>
      </c>
    </row>
    <row r="1861" spans="3:17">
      <c r="C1861">
        <v>40</v>
      </c>
      <c r="D1861">
        <v>50</v>
      </c>
      <c r="E1861">
        <f t="shared" si="232"/>
        <v>6.4785999999999996E-2</v>
      </c>
      <c r="F1861">
        <v>0.1923</v>
      </c>
      <c r="G1861">
        <v>168.8</v>
      </c>
      <c r="H1861">
        <v>103</v>
      </c>
      <c r="I1861">
        <v>91.6</v>
      </c>
      <c r="J1861">
        <v>151.80000000000001</v>
      </c>
      <c r="K1861">
        <f t="shared" si="233"/>
        <v>11.400000000000006</v>
      </c>
      <c r="L1861">
        <f t="shared" si="234"/>
        <v>17</v>
      </c>
      <c r="M1861">
        <f t="shared" si="235"/>
        <v>3088.1426005200019</v>
      </c>
      <c r="N1861">
        <f t="shared" si="236"/>
        <v>13669.08783</v>
      </c>
      <c r="O1861">
        <f t="shared" si="237"/>
        <v>12.209236376939572</v>
      </c>
      <c r="P1861">
        <f t="shared" si="238"/>
        <v>252.93495065365352</v>
      </c>
      <c r="Q1861">
        <f t="shared" si="239"/>
        <v>10580.945229479999</v>
      </c>
    </row>
    <row r="1862" spans="3:17">
      <c r="C1862">
        <v>40</v>
      </c>
      <c r="D1862">
        <v>50</v>
      </c>
      <c r="E1862">
        <f t="shared" si="232"/>
        <v>6.4785999999999996E-2</v>
      </c>
      <c r="F1862">
        <v>0.1923</v>
      </c>
      <c r="G1862">
        <v>171.1</v>
      </c>
      <c r="H1862">
        <v>102.6</v>
      </c>
      <c r="I1862">
        <v>92.1</v>
      </c>
      <c r="J1862">
        <v>151.19999999999999</v>
      </c>
      <c r="K1862">
        <f t="shared" si="233"/>
        <v>10.5</v>
      </c>
      <c r="L1862">
        <f t="shared" si="234"/>
        <v>19.900000000000006</v>
      </c>
      <c r="M1862">
        <f t="shared" si="235"/>
        <v>2844.3418689</v>
      </c>
      <c r="N1862">
        <f t="shared" si="236"/>
        <v>16000.873401000004</v>
      </c>
      <c r="O1862">
        <f t="shared" si="237"/>
        <v>19.348557869242029</v>
      </c>
      <c r="P1862">
        <f t="shared" si="238"/>
        <v>147.00536795156123</v>
      </c>
      <c r="Q1862">
        <f t="shared" si="239"/>
        <v>13156.531532100005</v>
      </c>
    </row>
    <row r="1863" spans="3:17">
      <c r="C1863">
        <v>40</v>
      </c>
      <c r="D1863">
        <v>50</v>
      </c>
      <c r="E1863">
        <f t="shared" si="232"/>
        <v>6.4785999999999996E-2</v>
      </c>
      <c r="F1863">
        <v>0.1923</v>
      </c>
      <c r="G1863">
        <v>169.7</v>
      </c>
      <c r="H1863">
        <v>102.3</v>
      </c>
      <c r="I1863">
        <v>92.8</v>
      </c>
      <c r="J1863">
        <v>150.19999999999999</v>
      </c>
      <c r="K1863">
        <f t="shared" si="233"/>
        <v>9.5</v>
      </c>
      <c r="L1863">
        <f t="shared" si="234"/>
        <v>19.5</v>
      </c>
      <c r="M1863">
        <f t="shared" si="235"/>
        <v>2573.4521670999998</v>
      </c>
      <c r="N1863">
        <f t="shared" si="236"/>
        <v>15679.247805000001</v>
      </c>
      <c r="O1863">
        <f t="shared" si="237"/>
        <v>21.124215001987679</v>
      </c>
      <c r="P1863">
        <f t="shared" si="238"/>
        <v>121.82474789514552</v>
      </c>
      <c r="Q1863">
        <f t="shared" si="239"/>
        <v>13105.795637900001</v>
      </c>
    </row>
    <row r="1864" spans="3:17">
      <c r="C1864">
        <v>40</v>
      </c>
      <c r="D1864">
        <v>50</v>
      </c>
      <c r="E1864">
        <f t="shared" si="232"/>
        <v>6.4785999999999996E-2</v>
      </c>
      <c r="F1864">
        <v>0.1923</v>
      </c>
      <c r="G1864">
        <v>169.1</v>
      </c>
      <c r="H1864">
        <v>103.2</v>
      </c>
      <c r="I1864">
        <v>93.2</v>
      </c>
      <c r="J1864">
        <v>152</v>
      </c>
      <c r="K1864">
        <f t="shared" si="233"/>
        <v>10</v>
      </c>
      <c r="L1864">
        <f t="shared" si="234"/>
        <v>17.099999999999994</v>
      </c>
      <c r="M1864">
        <f t="shared" si="235"/>
        <v>2708.8970179999997</v>
      </c>
      <c r="N1864">
        <f t="shared" si="236"/>
        <v>13749.494228999996</v>
      </c>
      <c r="O1864">
        <f t="shared" si="237"/>
        <v>16.074754525943291</v>
      </c>
      <c r="P1864">
        <f t="shared" si="238"/>
        <v>168.51871757220738</v>
      </c>
      <c r="Q1864">
        <f t="shared" si="239"/>
        <v>11040.597210999997</v>
      </c>
    </row>
    <row r="1865" spans="3:17">
      <c r="C1865">
        <v>40</v>
      </c>
      <c r="D1865">
        <v>50</v>
      </c>
      <c r="E1865">
        <f t="shared" si="232"/>
        <v>6.4785999999999996E-2</v>
      </c>
      <c r="F1865">
        <v>0.1923</v>
      </c>
      <c r="G1865">
        <v>168.5</v>
      </c>
      <c r="H1865">
        <v>102.7</v>
      </c>
      <c r="I1865">
        <v>91.3</v>
      </c>
      <c r="J1865">
        <v>152</v>
      </c>
      <c r="K1865">
        <f t="shared" si="233"/>
        <v>11.400000000000006</v>
      </c>
      <c r="L1865">
        <f t="shared" si="234"/>
        <v>16.5</v>
      </c>
      <c r="M1865">
        <f t="shared" si="235"/>
        <v>3088.1426005200019</v>
      </c>
      <c r="N1865">
        <f t="shared" si="236"/>
        <v>13267.055834999999</v>
      </c>
      <c r="O1865">
        <f t="shared" si="237"/>
        <v>11.371861808091126</v>
      </c>
      <c r="P1865">
        <f t="shared" si="238"/>
        <v>271.55998310872684</v>
      </c>
      <c r="Q1865">
        <f t="shared" si="239"/>
        <v>10178.913234479998</v>
      </c>
    </row>
    <row r="1866" spans="3:17">
      <c r="C1866">
        <v>40</v>
      </c>
      <c r="D1866">
        <v>50</v>
      </c>
      <c r="E1866">
        <f t="shared" si="232"/>
        <v>6.4785999999999996E-2</v>
      </c>
      <c r="F1866">
        <v>0.1923</v>
      </c>
      <c r="G1866">
        <v>167.6</v>
      </c>
      <c r="H1866">
        <v>99.6</v>
      </c>
      <c r="I1866">
        <v>90.9</v>
      </c>
      <c r="J1866">
        <v>151.19999999999999</v>
      </c>
      <c r="K1866">
        <f t="shared" si="233"/>
        <v>8.6999999999999886</v>
      </c>
      <c r="L1866">
        <f t="shared" si="234"/>
        <v>16.400000000000006</v>
      </c>
      <c r="M1866">
        <f t="shared" si="235"/>
        <v>2356.7404056599967</v>
      </c>
      <c r="N1866">
        <f t="shared" si="236"/>
        <v>13186.649436000003</v>
      </c>
      <c r="O1866">
        <f t="shared" si="237"/>
        <v>19.425801763185959</v>
      </c>
      <c r="P1866">
        <f t="shared" si="238"/>
        <v>121.32010994399624</v>
      </c>
      <c r="Q1866">
        <f t="shared" si="239"/>
        <v>10829.909030340006</v>
      </c>
    </row>
    <row r="1867" spans="3:17">
      <c r="C1867">
        <v>40</v>
      </c>
      <c r="D1867">
        <v>50</v>
      </c>
      <c r="E1867">
        <f t="shared" si="232"/>
        <v>6.4785999999999996E-2</v>
      </c>
      <c r="F1867">
        <v>0.1923</v>
      </c>
      <c r="G1867">
        <v>167</v>
      </c>
      <c r="H1867">
        <v>101.1</v>
      </c>
      <c r="I1867">
        <v>90.2</v>
      </c>
      <c r="J1867">
        <v>151</v>
      </c>
      <c r="K1867">
        <f t="shared" si="233"/>
        <v>10.899999999999991</v>
      </c>
      <c r="L1867">
        <f t="shared" si="234"/>
        <v>16</v>
      </c>
      <c r="M1867">
        <f t="shared" si="235"/>
        <v>2952.6977496199979</v>
      </c>
      <c r="N1867">
        <f t="shared" si="236"/>
        <v>12865.02384</v>
      </c>
      <c r="O1867">
        <f t="shared" si="237"/>
        <v>11.827907085709617</v>
      </c>
      <c r="P1867">
        <f t="shared" si="238"/>
        <v>249.63822662991865</v>
      </c>
      <c r="Q1867">
        <f t="shared" si="239"/>
        <v>9912.3260903800019</v>
      </c>
    </row>
    <row r="1868" spans="3:17">
      <c r="C1868">
        <v>40</v>
      </c>
      <c r="D1868">
        <v>50</v>
      </c>
      <c r="E1868">
        <f t="shared" si="232"/>
        <v>6.4785999999999996E-2</v>
      </c>
      <c r="F1868">
        <v>0.1923</v>
      </c>
      <c r="G1868">
        <v>168.3</v>
      </c>
      <c r="H1868">
        <v>99.7</v>
      </c>
      <c r="I1868">
        <v>90.2</v>
      </c>
      <c r="J1868">
        <v>150.30000000000001</v>
      </c>
      <c r="K1868">
        <f t="shared" si="233"/>
        <v>9.5</v>
      </c>
      <c r="L1868">
        <f t="shared" si="234"/>
        <v>18</v>
      </c>
      <c r="M1868">
        <f t="shared" si="235"/>
        <v>2573.4521670999998</v>
      </c>
      <c r="N1868">
        <f t="shared" si="236"/>
        <v>14473.151820000001</v>
      </c>
      <c r="O1868">
        <f t="shared" si="237"/>
        <v>19.583517086285951</v>
      </c>
      <c r="P1868">
        <f t="shared" si="238"/>
        <v>131.4090903978709</v>
      </c>
      <c r="Q1868">
        <f t="shared" si="239"/>
        <v>11899.699652900001</v>
      </c>
    </row>
    <row r="1869" spans="3:17">
      <c r="C1869">
        <v>40</v>
      </c>
      <c r="D1869">
        <v>50</v>
      </c>
      <c r="E1869">
        <f t="shared" si="232"/>
        <v>6.4785999999999996E-2</v>
      </c>
      <c r="F1869">
        <v>0.1923</v>
      </c>
      <c r="G1869">
        <v>169.8</v>
      </c>
      <c r="H1869">
        <v>100.5</v>
      </c>
      <c r="I1869">
        <v>89.3</v>
      </c>
      <c r="J1869">
        <v>151.69999999999999</v>
      </c>
      <c r="K1869">
        <f t="shared" si="233"/>
        <v>11.200000000000003</v>
      </c>
      <c r="L1869">
        <f t="shared" si="234"/>
        <v>18.100000000000023</v>
      </c>
      <c r="M1869">
        <f t="shared" si="235"/>
        <v>3033.9646601600007</v>
      </c>
      <c r="N1869">
        <f t="shared" si="236"/>
        <v>14553.558219000019</v>
      </c>
      <c r="O1869">
        <f t="shared" si="237"/>
        <v>15.248023947185523</v>
      </c>
      <c r="P1869">
        <f t="shared" si="238"/>
        <v>198.9742848429884</v>
      </c>
      <c r="Q1869">
        <f t="shared" si="239"/>
        <v>11519.593558840017</v>
      </c>
    </row>
    <row r="1870" spans="3:17">
      <c r="C1870">
        <v>40</v>
      </c>
      <c r="D1870">
        <v>50</v>
      </c>
      <c r="E1870">
        <f t="shared" si="232"/>
        <v>6.4785999999999996E-2</v>
      </c>
      <c r="F1870">
        <v>0.1923</v>
      </c>
      <c r="G1870">
        <v>167.1</v>
      </c>
      <c r="H1870">
        <v>102.1</v>
      </c>
      <c r="I1870">
        <v>90.4</v>
      </c>
      <c r="J1870">
        <v>149.9</v>
      </c>
      <c r="K1870">
        <f t="shared" si="233"/>
        <v>11.699999999999989</v>
      </c>
      <c r="L1870">
        <f t="shared" si="234"/>
        <v>17.199999999999989</v>
      </c>
      <c r="M1870">
        <f t="shared" si="235"/>
        <v>3169.4095110599969</v>
      </c>
      <c r="N1870">
        <f t="shared" si="236"/>
        <v>13829.900627999992</v>
      </c>
      <c r="O1870">
        <f t="shared" si="237"/>
        <v>11.63095441280317</v>
      </c>
      <c r="P1870">
        <f t="shared" si="238"/>
        <v>272.49780186320402</v>
      </c>
      <c r="Q1870">
        <f t="shared" si="239"/>
        <v>10660.491116939995</v>
      </c>
    </row>
    <row r="1871" spans="3:17">
      <c r="C1871">
        <v>40</v>
      </c>
      <c r="D1871">
        <v>50</v>
      </c>
      <c r="E1871">
        <f t="shared" si="232"/>
        <v>6.4785999999999996E-2</v>
      </c>
      <c r="F1871">
        <v>0.1923</v>
      </c>
      <c r="G1871">
        <v>169</v>
      </c>
      <c r="H1871">
        <v>101.9</v>
      </c>
      <c r="I1871">
        <v>89.8</v>
      </c>
      <c r="J1871">
        <v>147.6</v>
      </c>
      <c r="K1871">
        <f t="shared" si="233"/>
        <v>12.100000000000009</v>
      </c>
      <c r="L1871">
        <f t="shared" si="234"/>
        <v>21.400000000000006</v>
      </c>
      <c r="M1871">
        <f t="shared" si="235"/>
        <v>3277.7653917800026</v>
      </c>
      <c r="N1871">
        <f t="shared" si="236"/>
        <v>17206.969386000004</v>
      </c>
      <c r="O1871">
        <f t="shared" si="237"/>
        <v>16.912842456756657</v>
      </c>
      <c r="P1871">
        <f t="shared" si="238"/>
        <v>193.80334205564245</v>
      </c>
      <c r="Q1871">
        <f t="shared" si="239"/>
        <v>13929.203994220003</v>
      </c>
    </row>
    <row r="1872" spans="3:17">
      <c r="C1872">
        <v>40</v>
      </c>
      <c r="D1872">
        <v>50</v>
      </c>
      <c r="E1872">
        <f t="shared" si="232"/>
        <v>6.4785999999999996E-2</v>
      </c>
      <c r="F1872">
        <v>0.1923</v>
      </c>
      <c r="G1872">
        <v>165.8</v>
      </c>
      <c r="H1872">
        <v>102.5</v>
      </c>
      <c r="I1872">
        <v>89.6</v>
      </c>
      <c r="J1872">
        <v>150.4</v>
      </c>
      <c r="K1872">
        <f t="shared" si="233"/>
        <v>12.900000000000006</v>
      </c>
      <c r="L1872">
        <f t="shared" si="234"/>
        <v>15.400000000000006</v>
      </c>
      <c r="M1872">
        <f t="shared" si="235"/>
        <v>3494.4771532200016</v>
      </c>
      <c r="N1872">
        <f t="shared" si="236"/>
        <v>12382.585446000005</v>
      </c>
      <c r="O1872">
        <f t="shared" si="237"/>
        <v>5.3850764997186404</v>
      </c>
      <c r="P1872">
        <f t="shared" si="238"/>
        <v>648.91875786770743</v>
      </c>
      <c r="Q1872">
        <f t="shared" si="239"/>
        <v>8888.1082927800035</v>
      </c>
    </row>
    <row r="1873" spans="3:17">
      <c r="C1873">
        <v>40</v>
      </c>
      <c r="D1873">
        <v>50</v>
      </c>
      <c r="E1873">
        <f t="shared" si="232"/>
        <v>6.4785999999999996E-2</v>
      </c>
      <c r="F1873">
        <v>0.1923</v>
      </c>
      <c r="G1873">
        <v>167.8</v>
      </c>
      <c r="H1873">
        <v>99.7</v>
      </c>
      <c r="I1873">
        <v>89.9</v>
      </c>
      <c r="J1873">
        <v>149.80000000000001</v>
      </c>
      <c r="K1873">
        <f t="shared" si="233"/>
        <v>9.7999999999999972</v>
      </c>
      <c r="L1873">
        <f t="shared" si="234"/>
        <v>18</v>
      </c>
      <c r="M1873">
        <f t="shared" si="235"/>
        <v>2654.7190776399993</v>
      </c>
      <c r="N1873">
        <f t="shared" si="236"/>
        <v>14473.151820000001</v>
      </c>
      <c r="O1873">
        <f t="shared" si="237"/>
        <v>18.577046081750755</v>
      </c>
      <c r="P1873">
        <f t="shared" si="238"/>
        <v>142.9031863277701</v>
      </c>
      <c r="Q1873">
        <f t="shared" si="239"/>
        <v>11818.432742360001</v>
      </c>
    </row>
    <row r="1874" spans="3:17">
      <c r="C1874">
        <v>40</v>
      </c>
      <c r="D1874">
        <v>50</v>
      </c>
      <c r="E1874">
        <f t="shared" si="232"/>
        <v>6.4785999999999996E-2</v>
      </c>
      <c r="F1874">
        <v>0.1923</v>
      </c>
      <c r="G1874">
        <v>168.6</v>
      </c>
      <c r="H1874">
        <v>100.8</v>
      </c>
      <c r="I1874">
        <v>89.8</v>
      </c>
      <c r="J1874">
        <v>149.80000000000001</v>
      </c>
      <c r="K1874">
        <f t="shared" si="233"/>
        <v>11</v>
      </c>
      <c r="L1874">
        <f t="shared" si="234"/>
        <v>18.799999999999983</v>
      </c>
      <c r="M1874">
        <f t="shared" si="235"/>
        <v>2979.7867197999999</v>
      </c>
      <c r="N1874">
        <f t="shared" si="236"/>
        <v>15116.403011999986</v>
      </c>
      <c r="O1874">
        <f t="shared" si="237"/>
        <v>16.417848601903689</v>
      </c>
      <c r="P1874">
        <f t="shared" si="238"/>
        <v>181.49678389983976</v>
      </c>
      <c r="Q1874">
        <f t="shared" si="239"/>
        <v>12136.616292199986</v>
      </c>
    </row>
    <row r="1875" spans="3:17">
      <c r="C1875">
        <v>40</v>
      </c>
      <c r="D1875">
        <v>50</v>
      </c>
      <c r="E1875">
        <f t="shared" si="232"/>
        <v>6.4785999999999996E-2</v>
      </c>
      <c r="F1875">
        <v>0.1923</v>
      </c>
      <c r="G1875">
        <v>167.4</v>
      </c>
      <c r="H1875">
        <v>101.5</v>
      </c>
      <c r="I1875">
        <v>90.1</v>
      </c>
      <c r="J1875">
        <v>149.80000000000001</v>
      </c>
      <c r="K1875">
        <f t="shared" si="233"/>
        <v>11.400000000000006</v>
      </c>
      <c r="L1875">
        <f t="shared" si="234"/>
        <v>17.599999999999994</v>
      </c>
      <c r="M1875">
        <f t="shared" si="235"/>
        <v>3088.1426005200019</v>
      </c>
      <c r="N1875">
        <f t="shared" si="236"/>
        <v>14151.526223999996</v>
      </c>
      <c r="O1875">
        <f t="shared" si="237"/>
        <v>13.184128832710396</v>
      </c>
      <c r="P1875">
        <f t="shared" si="238"/>
        <v>234.23182826143096</v>
      </c>
      <c r="Q1875">
        <f t="shared" si="239"/>
        <v>11063.383623479993</v>
      </c>
    </row>
    <row r="1876" spans="3:17">
      <c r="C1876">
        <v>40</v>
      </c>
      <c r="D1876">
        <v>50</v>
      </c>
      <c r="E1876">
        <f t="shared" si="232"/>
        <v>6.4785999999999996E-2</v>
      </c>
      <c r="F1876">
        <v>0.1923</v>
      </c>
      <c r="G1876">
        <v>167.9</v>
      </c>
      <c r="H1876">
        <v>97.5</v>
      </c>
      <c r="I1876">
        <v>89.5</v>
      </c>
      <c r="J1876">
        <v>149.6</v>
      </c>
      <c r="K1876">
        <f t="shared" si="233"/>
        <v>8</v>
      </c>
      <c r="L1876">
        <f t="shared" si="234"/>
        <v>18.300000000000011</v>
      </c>
      <c r="M1876">
        <f t="shared" si="235"/>
        <v>2167.1176144000001</v>
      </c>
      <c r="N1876">
        <f t="shared" si="236"/>
        <v>14714.37101700001</v>
      </c>
      <c r="O1876">
        <f t="shared" si="237"/>
        <v>25.204389330587411</v>
      </c>
      <c r="P1876">
        <f t="shared" si="238"/>
        <v>85.981754446636842</v>
      </c>
      <c r="Q1876">
        <f t="shared" si="239"/>
        <v>12547.25340260001</v>
      </c>
    </row>
    <row r="1877" spans="3:17">
      <c r="C1877">
        <v>40</v>
      </c>
      <c r="D1877">
        <v>50</v>
      </c>
      <c r="E1877">
        <f t="shared" si="232"/>
        <v>6.4785999999999996E-2</v>
      </c>
      <c r="F1877">
        <v>0.1923</v>
      </c>
      <c r="G1877">
        <v>170.3</v>
      </c>
      <c r="H1877">
        <v>99.1</v>
      </c>
      <c r="I1877">
        <v>90.9</v>
      </c>
      <c r="J1877">
        <v>149.69999999999999</v>
      </c>
      <c r="K1877">
        <f t="shared" si="233"/>
        <v>8.1999999999999886</v>
      </c>
      <c r="L1877">
        <f t="shared" si="234"/>
        <v>20.600000000000023</v>
      </c>
      <c r="M1877">
        <f t="shared" si="235"/>
        <v>2221.2955547599968</v>
      </c>
      <c r="N1877">
        <f t="shared" si="236"/>
        <v>16563.718194000019</v>
      </c>
      <c r="O1877">
        <f t="shared" si="237"/>
        <v>27.52211362124179</v>
      </c>
      <c r="P1877">
        <f t="shared" si="238"/>
        <v>80.709482757370168</v>
      </c>
      <c r="Q1877">
        <f t="shared" si="239"/>
        <v>14342.422639240023</v>
      </c>
    </row>
    <row r="1878" spans="3:17">
      <c r="C1878">
        <v>40</v>
      </c>
      <c r="D1878">
        <v>50</v>
      </c>
      <c r="E1878">
        <f t="shared" si="232"/>
        <v>6.4785999999999996E-2</v>
      </c>
      <c r="F1878">
        <v>0.1923</v>
      </c>
      <c r="G1878">
        <v>169.4</v>
      </c>
      <c r="H1878">
        <v>102</v>
      </c>
      <c r="I1878">
        <v>90.9</v>
      </c>
      <c r="J1878">
        <v>152.4</v>
      </c>
      <c r="K1878">
        <f t="shared" si="233"/>
        <v>11.099999999999994</v>
      </c>
      <c r="L1878">
        <f t="shared" si="234"/>
        <v>17</v>
      </c>
      <c r="M1878">
        <f t="shared" si="235"/>
        <v>3006.8756899799982</v>
      </c>
      <c r="N1878">
        <f t="shared" si="236"/>
        <v>13669.08783</v>
      </c>
      <c r="O1878">
        <f t="shared" si="237"/>
        <v>13.315054855989283</v>
      </c>
      <c r="P1878">
        <f t="shared" si="238"/>
        <v>225.82525738731499</v>
      </c>
      <c r="Q1878">
        <f t="shared" si="239"/>
        <v>10662.212140020001</v>
      </c>
    </row>
    <row r="1879" spans="3:17">
      <c r="C1879">
        <v>40</v>
      </c>
      <c r="D1879">
        <v>50</v>
      </c>
      <c r="E1879">
        <f t="shared" si="232"/>
        <v>6.4785999999999996E-2</v>
      </c>
      <c r="F1879">
        <v>0.1923</v>
      </c>
      <c r="G1879">
        <v>169.7</v>
      </c>
      <c r="H1879">
        <v>101.1</v>
      </c>
      <c r="I1879">
        <v>91.8</v>
      </c>
      <c r="J1879">
        <v>151</v>
      </c>
      <c r="K1879">
        <f t="shared" si="233"/>
        <v>9.2999999999999972</v>
      </c>
      <c r="L1879">
        <f t="shared" si="234"/>
        <v>18.699999999999989</v>
      </c>
      <c r="M1879">
        <f t="shared" si="235"/>
        <v>2519.274226739999</v>
      </c>
      <c r="N1879">
        <f t="shared" si="236"/>
        <v>15035.99661299999</v>
      </c>
      <c r="O1879">
        <f t="shared" si="237"/>
        <v>21.104390504604243</v>
      </c>
      <c r="P1879">
        <f t="shared" si="238"/>
        <v>119.37204375508409</v>
      </c>
      <c r="Q1879">
        <f t="shared" si="239"/>
        <v>12516.722386259991</v>
      </c>
    </row>
    <row r="1880" spans="3:17">
      <c r="C1880">
        <v>40</v>
      </c>
      <c r="D1880">
        <v>50</v>
      </c>
      <c r="E1880">
        <f t="shared" si="232"/>
        <v>6.4785999999999996E-2</v>
      </c>
      <c r="F1880">
        <v>0.1923</v>
      </c>
      <c r="G1880">
        <v>170.1</v>
      </c>
      <c r="H1880">
        <v>102.3</v>
      </c>
      <c r="I1880">
        <v>91.9</v>
      </c>
      <c r="J1880">
        <v>150.4</v>
      </c>
      <c r="K1880">
        <f t="shared" si="233"/>
        <v>10.399999999999991</v>
      </c>
      <c r="L1880">
        <f t="shared" si="234"/>
        <v>19.699999999999989</v>
      </c>
      <c r="M1880">
        <f t="shared" si="235"/>
        <v>2817.2528987199976</v>
      </c>
      <c r="N1880">
        <f t="shared" si="236"/>
        <v>15840.060602999991</v>
      </c>
      <c r="O1880">
        <f t="shared" si="237"/>
        <v>19.136295821759862</v>
      </c>
      <c r="P1880">
        <f t="shared" si="238"/>
        <v>147.22038815456136</v>
      </c>
      <c r="Q1880">
        <f t="shared" si="239"/>
        <v>13022.807704279992</v>
      </c>
    </row>
    <row r="1881" spans="3:17">
      <c r="C1881">
        <v>40</v>
      </c>
      <c r="D1881">
        <v>50</v>
      </c>
      <c r="E1881">
        <f t="shared" si="232"/>
        <v>6.4785999999999996E-2</v>
      </c>
      <c r="F1881">
        <v>0.1923</v>
      </c>
      <c r="G1881">
        <v>169.7</v>
      </c>
      <c r="H1881">
        <v>101.1</v>
      </c>
      <c r="I1881">
        <v>91.9</v>
      </c>
      <c r="J1881">
        <v>150.9</v>
      </c>
      <c r="K1881">
        <f t="shared" si="233"/>
        <v>9.1999999999999886</v>
      </c>
      <c r="L1881">
        <f t="shared" si="234"/>
        <v>18.799999999999983</v>
      </c>
      <c r="M1881">
        <f t="shared" si="235"/>
        <v>2492.185256559997</v>
      </c>
      <c r="N1881">
        <f t="shared" si="236"/>
        <v>15116.403011999986</v>
      </c>
      <c r="O1881">
        <f t="shared" si="237"/>
        <v>21.518562867652115</v>
      </c>
      <c r="P1881">
        <f t="shared" si="238"/>
        <v>115.81559939146246</v>
      </c>
      <c r="Q1881">
        <f t="shared" si="239"/>
        <v>12624.21775543999</v>
      </c>
    </row>
    <row r="1882" spans="3:17">
      <c r="C1882">
        <v>40</v>
      </c>
      <c r="D1882">
        <v>50</v>
      </c>
      <c r="E1882">
        <f t="shared" si="232"/>
        <v>6.4785999999999996E-2</v>
      </c>
      <c r="F1882">
        <v>0.1923</v>
      </c>
      <c r="G1882">
        <v>170.2</v>
      </c>
      <c r="H1882">
        <v>102.3</v>
      </c>
      <c r="I1882">
        <v>91.4</v>
      </c>
      <c r="J1882">
        <v>150.5</v>
      </c>
      <c r="K1882">
        <f t="shared" si="233"/>
        <v>10.899999999999991</v>
      </c>
      <c r="L1882">
        <f t="shared" si="234"/>
        <v>19.699999999999989</v>
      </c>
      <c r="M1882">
        <f t="shared" si="235"/>
        <v>2952.6977496199979</v>
      </c>
      <c r="N1882">
        <f t="shared" si="236"/>
        <v>15840.060602999991</v>
      </c>
      <c r="O1882">
        <f t="shared" si="237"/>
        <v>17.902408348030889</v>
      </c>
      <c r="P1882">
        <f t="shared" si="238"/>
        <v>164.93299070260395</v>
      </c>
      <c r="Q1882">
        <f t="shared" si="239"/>
        <v>12887.362853379993</v>
      </c>
    </row>
    <row r="1883" spans="3:17">
      <c r="C1883">
        <v>40</v>
      </c>
      <c r="D1883">
        <v>50</v>
      </c>
      <c r="E1883">
        <f t="shared" si="232"/>
        <v>6.4785999999999996E-2</v>
      </c>
      <c r="F1883">
        <v>0.1923</v>
      </c>
      <c r="G1883">
        <v>169.4</v>
      </c>
      <c r="H1883">
        <v>102.2</v>
      </c>
      <c r="I1883">
        <v>91.1</v>
      </c>
      <c r="J1883">
        <v>151.30000000000001</v>
      </c>
      <c r="K1883">
        <f t="shared" si="233"/>
        <v>11.100000000000009</v>
      </c>
      <c r="L1883">
        <f t="shared" si="234"/>
        <v>18.099999999999994</v>
      </c>
      <c r="M1883">
        <f t="shared" si="235"/>
        <v>3006.8756899800023</v>
      </c>
      <c r="N1883">
        <f t="shared" si="236"/>
        <v>14553.558218999997</v>
      </c>
      <c r="O1883">
        <f t="shared" si="237"/>
        <v>14.999296055299746</v>
      </c>
      <c r="P1883">
        <f t="shared" si="238"/>
        <v>200.46778721442556</v>
      </c>
      <c r="Q1883">
        <f t="shared" si="239"/>
        <v>11546.682529019994</v>
      </c>
    </row>
    <row r="1884" spans="3:17">
      <c r="C1884">
        <v>40</v>
      </c>
      <c r="D1884">
        <v>50</v>
      </c>
      <c r="E1884">
        <f t="shared" si="232"/>
        <v>6.4785999999999996E-2</v>
      </c>
      <c r="F1884">
        <v>0.1923</v>
      </c>
      <c r="G1884">
        <v>170.2</v>
      </c>
      <c r="H1884">
        <v>101.9</v>
      </c>
      <c r="I1884">
        <v>92.3</v>
      </c>
      <c r="J1884">
        <v>150.9</v>
      </c>
      <c r="K1884">
        <f t="shared" si="233"/>
        <v>9.6000000000000085</v>
      </c>
      <c r="L1884">
        <f t="shared" si="234"/>
        <v>19.299999999999983</v>
      </c>
      <c r="M1884">
        <f t="shared" si="235"/>
        <v>2600.5411372800022</v>
      </c>
      <c r="N1884">
        <f t="shared" si="236"/>
        <v>15518.435006999987</v>
      </c>
      <c r="O1884">
        <f t="shared" si="237"/>
        <v>20.922954455536914</v>
      </c>
      <c r="P1884">
        <f t="shared" si="238"/>
        <v>124.29129656647568</v>
      </c>
      <c r="Q1884">
        <f t="shared" si="239"/>
        <v>12917.893869719985</v>
      </c>
    </row>
    <row r="1885" spans="3:17">
      <c r="C1885">
        <v>40</v>
      </c>
      <c r="D1885">
        <v>50</v>
      </c>
      <c r="E1885">
        <f t="shared" si="232"/>
        <v>6.4785999999999996E-2</v>
      </c>
      <c r="F1885">
        <v>0.1923</v>
      </c>
      <c r="G1885">
        <v>170.2</v>
      </c>
      <c r="H1885">
        <v>101.8</v>
      </c>
      <c r="I1885">
        <v>90.4</v>
      </c>
      <c r="J1885">
        <v>151.1</v>
      </c>
      <c r="K1885">
        <f t="shared" si="233"/>
        <v>11.399999999999991</v>
      </c>
      <c r="L1885">
        <f t="shared" si="234"/>
        <v>19.099999999999994</v>
      </c>
      <c r="M1885">
        <f t="shared" si="235"/>
        <v>3088.1426005199974</v>
      </c>
      <c r="N1885">
        <f t="shared" si="236"/>
        <v>15357.622208999994</v>
      </c>
      <c r="O1885">
        <f t="shared" si="237"/>
        <v>15.988391235034417</v>
      </c>
      <c r="P1885">
        <f t="shared" si="238"/>
        <v>193.14905140381686</v>
      </c>
      <c r="Q1885">
        <f t="shared" si="239"/>
        <v>12269.479608479996</v>
      </c>
    </row>
    <row r="1886" spans="3:17">
      <c r="C1886">
        <v>40</v>
      </c>
      <c r="D1886">
        <v>50</v>
      </c>
      <c r="E1886">
        <f t="shared" si="232"/>
        <v>6.4785999999999996E-2</v>
      </c>
      <c r="F1886">
        <v>0.1923</v>
      </c>
      <c r="G1886">
        <v>169.3</v>
      </c>
      <c r="H1886">
        <v>101.9</v>
      </c>
      <c r="I1886">
        <v>93.9</v>
      </c>
      <c r="J1886">
        <v>150.69999999999999</v>
      </c>
      <c r="K1886">
        <f t="shared" si="233"/>
        <v>8</v>
      </c>
      <c r="L1886">
        <f t="shared" si="234"/>
        <v>18.600000000000023</v>
      </c>
      <c r="M1886">
        <f t="shared" si="235"/>
        <v>2167.1176144000001</v>
      </c>
      <c r="N1886">
        <f t="shared" si="236"/>
        <v>14955.590214000018</v>
      </c>
      <c r="O1886">
        <f t="shared" si="237"/>
        <v>24.363505591059834</v>
      </c>
      <c r="P1886">
        <f t="shared" si="238"/>
        <v>88.949334745785592</v>
      </c>
      <c r="Q1886">
        <f t="shared" si="239"/>
        <v>12788.472599600018</v>
      </c>
    </row>
    <row r="1887" spans="3:17">
      <c r="C1887">
        <v>40</v>
      </c>
      <c r="D1887">
        <v>50</v>
      </c>
      <c r="E1887">
        <f t="shared" si="232"/>
        <v>6.4785999999999996E-2</v>
      </c>
      <c r="F1887">
        <v>0.1923</v>
      </c>
      <c r="G1887">
        <v>168.2</v>
      </c>
      <c r="H1887">
        <v>103.8</v>
      </c>
      <c r="I1887">
        <v>91.9</v>
      </c>
      <c r="J1887">
        <v>152.6</v>
      </c>
      <c r="K1887">
        <f t="shared" si="233"/>
        <v>11.899999999999991</v>
      </c>
      <c r="L1887">
        <f t="shared" si="234"/>
        <v>15.599999999999994</v>
      </c>
      <c r="M1887">
        <f t="shared" si="235"/>
        <v>3223.5874514199977</v>
      </c>
      <c r="N1887">
        <f t="shared" si="236"/>
        <v>12543.398243999996</v>
      </c>
      <c r="O1887">
        <f t="shared" si="237"/>
        <v>8.2784675022424192</v>
      </c>
      <c r="P1887">
        <f t="shared" si="238"/>
        <v>389.39422671488563</v>
      </c>
      <c r="Q1887">
        <f t="shared" si="239"/>
        <v>9319.8107925799995</v>
      </c>
    </row>
    <row r="1888" spans="3:17">
      <c r="C1888">
        <v>40</v>
      </c>
      <c r="D1888">
        <v>50</v>
      </c>
      <c r="E1888">
        <f t="shared" si="232"/>
        <v>6.4785999999999996E-2</v>
      </c>
      <c r="F1888">
        <v>0.1923</v>
      </c>
      <c r="G1888">
        <v>169.7</v>
      </c>
      <c r="H1888">
        <v>101</v>
      </c>
      <c r="I1888">
        <v>93.1</v>
      </c>
      <c r="J1888">
        <v>150.5</v>
      </c>
      <c r="K1888">
        <f t="shared" si="233"/>
        <v>7.9000000000000057</v>
      </c>
      <c r="L1888">
        <f t="shared" si="234"/>
        <v>19.199999999999989</v>
      </c>
      <c r="M1888">
        <f t="shared" si="235"/>
        <v>2140.0286442200018</v>
      </c>
      <c r="N1888">
        <f t="shared" si="236"/>
        <v>15438.028607999993</v>
      </c>
      <c r="O1888">
        <f t="shared" si="237"/>
        <v>25.880367231855463</v>
      </c>
      <c r="P1888">
        <f t="shared" si="238"/>
        <v>82.68926885959705</v>
      </c>
      <c r="Q1888">
        <f t="shared" si="239"/>
        <v>13297.999963779992</v>
      </c>
    </row>
    <row r="1889" spans="3:17">
      <c r="C1889">
        <v>40</v>
      </c>
      <c r="D1889">
        <v>50</v>
      </c>
      <c r="E1889">
        <f t="shared" si="232"/>
        <v>6.4785999999999996E-2</v>
      </c>
      <c r="F1889">
        <v>0.1923</v>
      </c>
      <c r="G1889">
        <v>169.5</v>
      </c>
      <c r="H1889">
        <v>102.3</v>
      </c>
      <c r="I1889">
        <v>90.6</v>
      </c>
      <c r="J1889">
        <v>150.5</v>
      </c>
      <c r="K1889">
        <f t="shared" si="233"/>
        <v>11.700000000000003</v>
      </c>
      <c r="L1889">
        <f t="shared" si="234"/>
        <v>19</v>
      </c>
      <c r="M1889">
        <f t="shared" si="235"/>
        <v>3169.4095110600006</v>
      </c>
      <c r="N1889">
        <f t="shared" si="236"/>
        <v>15277.21581</v>
      </c>
      <c r="O1889">
        <f t="shared" si="237"/>
        <v>14.812644193674764</v>
      </c>
      <c r="P1889">
        <f t="shared" si="238"/>
        <v>213.9664917093863</v>
      </c>
      <c r="Q1889">
        <f t="shared" si="239"/>
        <v>12107.806298939999</v>
      </c>
    </row>
    <row r="1890" spans="3:17">
      <c r="C1890">
        <v>40</v>
      </c>
      <c r="D1890">
        <v>50</v>
      </c>
      <c r="E1890">
        <f t="shared" si="232"/>
        <v>6.4785999999999996E-2</v>
      </c>
      <c r="F1890">
        <v>0.1923</v>
      </c>
      <c r="G1890">
        <v>167.8</v>
      </c>
      <c r="H1890">
        <v>100.5</v>
      </c>
      <c r="I1890">
        <v>91.9</v>
      </c>
      <c r="J1890">
        <v>151.9</v>
      </c>
      <c r="K1890">
        <f t="shared" si="233"/>
        <v>8.5999999999999943</v>
      </c>
      <c r="L1890">
        <f t="shared" si="234"/>
        <v>15.900000000000006</v>
      </c>
      <c r="M1890">
        <f t="shared" si="235"/>
        <v>2329.6514354799983</v>
      </c>
      <c r="N1890">
        <f t="shared" si="236"/>
        <v>12784.617441000006</v>
      </c>
      <c r="O1890">
        <f t="shared" si="237"/>
        <v>18.728585020394924</v>
      </c>
      <c r="P1890">
        <f t="shared" si="238"/>
        <v>124.39014655635067</v>
      </c>
      <c r="Q1890">
        <f t="shared" si="239"/>
        <v>10454.966005520007</v>
      </c>
    </row>
    <row r="1891" spans="3:17">
      <c r="C1891">
        <v>40</v>
      </c>
      <c r="D1891">
        <v>50</v>
      </c>
      <c r="E1891">
        <f t="shared" si="232"/>
        <v>6.4785999999999996E-2</v>
      </c>
      <c r="F1891">
        <v>0.1923</v>
      </c>
      <c r="G1891">
        <v>169.7</v>
      </c>
      <c r="H1891">
        <v>101.5</v>
      </c>
      <c r="I1891">
        <v>91.6</v>
      </c>
      <c r="J1891">
        <v>152.69999999999999</v>
      </c>
      <c r="K1891">
        <f t="shared" si="233"/>
        <v>9.9000000000000057</v>
      </c>
      <c r="L1891">
        <f t="shared" si="234"/>
        <v>17</v>
      </c>
      <c r="M1891">
        <f t="shared" si="235"/>
        <v>2681.8080478200013</v>
      </c>
      <c r="N1891">
        <f t="shared" si="236"/>
        <v>13669.08783</v>
      </c>
      <c r="O1891">
        <f t="shared" si="237"/>
        <v>16.81466234615085</v>
      </c>
      <c r="P1891">
        <f t="shared" si="238"/>
        <v>159.49223318385046</v>
      </c>
      <c r="Q1891">
        <f t="shared" si="239"/>
        <v>10987.27978218</v>
      </c>
    </row>
    <row r="1892" spans="3:17">
      <c r="C1892">
        <v>40</v>
      </c>
      <c r="D1892">
        <v>50</v>
      </c>
      <c r="E1892">
        <f t="shared" si="232"/>
        <v>6.4785999999999996E-2</v>
      </c>
      <c r="F1892">
        <v>0.1923</v>
      </c>
      <c r="G1892">
        <v>169.3</v>
      </c>
      <c r="H1892">
        <v>102.2</v>
      </c>
      <c r="I1892">
        <v>91.4</v>
      </c>
      <c r="J1892">
        <v>151.69999999999999</v>
      </c>
      <c r="K1892">
        <f t="shared" si="233"/>
        <v>10.799999999999997</v>
      </c>
      <c r="L1892">
        <f t="shared" si="234"/>
        <v>17.600000000000023</v>
      </c>
      <c r="M1892">
        <f t="shared" si="235"/>
        <v>2925.6087794399996</v>
      </c>
      <c r="N1892">
        <f t="shared" si="236"/>
        <v>14151.526224000017</v>
      </c>
      <c r="O1892">
        <f t="shared" si="237"/>
        <v>14.9960321170954</v>
      </c>
      <c r="P1892">
        <f t="shared" si="238"/>
        <v>195.09219216093973</v>
      </c>
      <c r="Q1892">
        <f t="shared" si="239"/>
        <v>11225.917444560018</v>
      </c>
    </row>
    <row r="1893" spans="3:17">
      <c r="C1893">
        <v>40</v>
      </c>
      <c r="D1893">
        <v>50</v>
      </c>
      <c r="E1893">
        <f t="shared" si="232"/>
        <v>6.4785999999999996E-2</v>
      </c>
      <c r="F1893">
        <v>0.1923</v>
      </c>
      <c r="G1893">
        <v>170.9</v>
      </c>
      <c r="H1893">
        <v>100.9</v>
      </c>
      <c r="I1893">
        <v>91.7</v>
      </c>
      <c r="J1893">
        <v>150.4</v>
      </c>
      <c r="K1893">
        <f t="shared" si="233"/>
        <v>9.2000000000000028</v>
      </c>
      <c r="L1893">
        <f t="shared" si="234"/>
        <v>20.5</v>
      </c>
      <c r="M1893">
        <f t="shared" si="235"/>
        <v>2492.1852565600007</v>
      </c>
      <c r="N1893">
        <f t="shared" si="236"/>
        <v>16483.311795000001</v>
      </c>
      <c r="O1893">
        <f t="shared" si="237"/>
        <v>24.042367541149201</v>
      </c>
      <c r="P1893">
        <f t="shared" si="238"/>
        <v>103.6580633040633</v>
      </c>
      <c r="Q1893">
        <f t="shared" si="239"/>
        <v>13991.126538440001</v>
      </c>
    </row>
    <row r="1894" spans="3:17">
      <c r="C1894">
        <v>40</v>
      </c>
      <c r="D1894">
        <v>50</v>
      </c>
      <c r="E1894">
        <f t="shared" si="232"/>
        <v>6.4785999999999996E-2</v>
      </c>
      <c r="F1894">
        <v>0.1923</v>
      </c>
      <c r="G1894">
        <v>168.2</v>
      </c>
      <c r="H1894">
        <v>103</v>
      </c>
      <c r="I1894">
        <v>92.6</v>
      </c>
      <c r="J1894">
        <v>151.4</v>
      </c>
      <c r="K1894">
        <f t="shared" si="233"/>
        <v>10.400000000000006</v>
      </c>
      <c r="L1894">
        <f t="shared" si="234"/>
        <v>16.799999999999983</v>
      </c>
      <c r="M1894">
        <f t="shared" si="235"/>
        <v>2817.2528987200017</v>
      </c>
      <c r="N1894">
        <f t="shared" si="236"/>
        <v>13508.275031999989</v>
      </c>
      <c r="O1894">
        <f t="shared" si="237"/>
        <v>14.351176489732236</v>
      </c>
      <c r="P1894">
        <f t="shared" si="238"/>
        <v>196.30814942145318</v>
      </c>
      <c r="Q1894">
        <f t="shared" si="239"/>
        <v>10691.022133279987</v>
      </c>
    </row>
    <row r="1895" spans="3:17">
      <c r="C1895">
        <v>40</v>
      </c>
      <c r="D1895">
        <v>50</v>
      </c>
      <c r="E1895">
        <f t="shared" si="232"/>
        <v>6.4785999999999996E-2</v>
      </c>
      <c r="F1895">
        <v>0.1923</v>
      </c>
      <c r="G1895">
        <v>167.7</v>
      </c>
      <c r="H1895">
        <v>101.7</v>
      </c>
      <c r="I1895">
        <v>91.4</v>
      </c>
      <c r="J1895">
        <v>151.19999999999999</v>
      </c>
      <c r="K1895">
        <f t="shared" si="233"/>
        <v>10.299999999999997</v>
      </c>
      <c r="L1895">
        <f t="shared" si="234"/>
        <v>16.5</v>
      </c>
      <c r="M1895">
        <f t="shared" si="235"/>
        <v>2790.1639285399992</v>
      </c>
      <c r="N1895">
        <f t="shared" si="236"/>
        <v>13267.055834999999</v>
      </c>
      <c r="O1895">
        <f t="shared" si="237"/>
        <v>14.328625259238455</v>
      </c>
      <c r="P1895">
        <f t="shared" si="238"/>
        <v>194.72656155488653</v>
      </c>
      <c r="Q1895">
        <f t="shared" si="239"/>
        <v>10476.89190646</v>
      </c>
    </row>
    <row r="1896" spans="3:17">
      <c r="C1896">
        <v>40</v>
      </c>
      <c r="D1896">
        <v>50</v>
      </c>
      <c r="E1896">
        <f t="shared" si="232"/>
        <v>6.4785999999999996E-2</v>
      </c>
      <c r="F1896">
        <v>0.1923</v>
      </c>
      <c r="G1896">
        <v>169.7</v>
      </c>
      <c r="H1896">
        <v>102.4</v>
      </c>
      <c r="I1896">
        <v>92.8</v>
      </c>
      <c r="J1896">
        <v>149.19999999999999</v>
      </c>
      <c r="K1896">
        <f t="shared" si="233"/>
        <v>9.6000000000000085</v>
      </c>
      <c r="L1896">
        <f t="shared" si="234"/>
        <v>20.5</v>
      </c>
      <c r="M1896">
        <f t="shared" si="235"/>
        <v>2600.5411372800022</v>
      </c>
      <c r="N1896">
        <f t="shared" si="236"/>
        <v>16483.311795000001</v>
      </c>
      <c r="O1896">
        <f t="shared" si="237"/>
        <v>21.948252827946249</v>
      </c>
      <c r="P1896">
        <f t="shared" si="238"/>
        <v>118.48510939188689</v>
      </c>
      <c r="Q1896">
        <f t="shared" si="239"/>
        <v>13882.770657719999</v>
      </c>
    </row>
    <row r="1897" spans="3:17">
      <c r="C1897">
        <v>40</v>
      </c>
      <c r="D1897">
        <v>50</v>
      </c>
      <c r="E1897">
        <f t="shared" si="232"/>
        <v>6.4785999999999996E-2</v>
      </c>
      <c r="F1897">
        <v>0.1923</v>
      </c>
      <c r="G1897">
        <v>164.7</v>
      </c>
      <c r="H1897">
        <v>98.6</v>
      </c>
      <c r="I1897">
        <v>91.3</v>
      </c>
      <c r="J1897">
        <v>150.5</v>
      </c>
      <c r="K1897">
        <f t="shared" si="233"/>
        <v>7.2999999999999972</v>
      </c>
      <c r="L1897">
        <f t="shared" si="234"/>
        <v>14.199999999999989</v>
      </c>
      <c r="M1897">
        <f t="shared" si="235"/>
        <v>1977.4948231399992</v>
      </c>
      <c r="N1897">
        <f t="shared" si="236"/>
        <v>11417.70865799999</v>
      </c>
      <c r="O1897">
        <f t="shared" si="237"/>
        <v>19.907379017899483</v>
      </c>
      <c r="P1897">
        <f t="shared" si="238"/>
        <v>99.334765333093728</v>
      </c>
      <c r="Q1897">
        <f t="shared" si="239"/>
        <v>9440.213834859991</v>
      </c>
    </row>
    <row r="1898" spans="3:17">
      <c r="C1898">
        <v>40</v>
      </c>
      <c r="D1898">
        <v>50</v>
      </c>
      <c r="E1898">
        <f t="shared" si="232"/>
        <v>6.4785999999999996E-2</v>
      </c>
      <c r="F1898">
        <v>0.1923</v>
      </c>
      <c r="G1898">
        <v>168.2</v>
      </c>
      <c r="H1898">
        <v>101.9</v>
      </c>
      <c r="I1898">
        <v>92.4</v>
      </c>
      <c r="J1898">
        <v>149.80000000000001</v>
      </c>
      <c r="K1898">
        <f t="shared" si="233"/>
        <v>9.5</v>
      </c>
      <c r="L1898">
        <f t="shared" si="234"/>
        <v>18.399999999999977</v>
      </c>
      <c r="M1898">
        <f t="shared" si="235"/>
        <v>2573.4521670999998</v>
      </c>
      <c r="N1898">
        <f t="shared" si="236"/>
        <v>14794.777415999983</v>
      </c>
      <c r="O1898">
        <f t="shared" si="237"/>
        <v>19.39070533405684</v>
      </c>
      <c r="P1898">
        <f t="shared" si="238"/>
        <v>132.71575854335327</v>
      </c>
      <c r="Q1898">
        <f t="shared" si="239"/>
        <v>12221.325248899982</v>
      </c>
    </row>
    <row r="1899" spans="3:17">
      <c r="C1899">
        <v>40</v>
      </c>
      <c r="D1899">
        <v>50</v>
      </c>
      <c r="E1899">
        <f t="shared" si="232"/>
        <v>6.4785999999999996E-2</v>
      </c>
      <c r="F1899">
        <v>0.1923</v>
      </c>
      <c r="G1899">
        <v>168.7</v>
      </c>
      <c r="H1899">
        <v>101.3</v>
      </c>
      <c r="I1899">
        <v>92</v>
      </c>
      <c r="J1899">
        <v>150.1</v>
      </c>
      <c r="K1899">
        <f t="shared" si="233"/>
        <v>9.2999999999999972</v>
      </c>
      <c r="L1899">
        <f t="shared" si="234"/>
        <v>18.599999999999994</v>
      </c>
      <c r="M1899">
        <f t="shared" si="235"/>
        <v>2519.274226739999</v>
      </c>
      <c r="N1899">
        <f t="shared" si="236"/>
        <v>14955.590213999996</v>
      </c>
      <c r="O1899">
        <f t="shared" si="237"/>
        <v>20.567422203755509</v>
      </c>
      <c r="P1899">
        <f t="shared" si="238"/>
        <v>122.4885744933068</v>
      </c>
      <c r="Q1899">
        <f t="shared" si="239"/>
        <v>12436.315987259997</v>
      </c>
    </row>
    <row r="1900" spans="3:17">
      <c r="C1900">
        <v>40</v>
      </c>
      <c r="D1900">
        <v>50</v>
      </c>
      <c r="E1900">
        <f t="shared" si="232"/>
        <v>6.4785999999999996E-2</v>
      </c>
      <c r="F1900">
        <v>0.1923</v>
      </c>
      <c r="G1900">
        <v>169.3</v>
      </c>
      <c r="H1900">
        <v>102.2</v>
      </c>
      <c r="I1900">
        <v>91.5</v>
      </c>
      <c r="J1900">
        <v>149.1</v>
      </c>
      <c r="K1900">
        <f t="shared" si="233"/>
        <v>10.700000000000003</v>
      </c>
      <c r="L1900">
        <f t="shared" si="234"/>
        <v>20.200000000000017</v>
      </c>
      <c r="M1900">
        <f t="shared" si="235"/>
        <v>2898.5198092600003</v>
      </c>
      <c r="N1900">
        <f t="shared" si="236"/>
        <v>16242.092598000016</v>
      </c>
      <c r="O1900">
        <f t="shared" si="237"/>
        <v>18.770112827954854</v>
      </c>
      <c r="P1900">
        <f t="shared" si="238"/>
        <v>154.4220770449048</v>
      </c>
      <c r="Q1900">
        <f t="shared" si="239"/>
        <v>13343.572788740015</v>
      </c>
    </row>
    <row r="1901" spans="3:17">
      <c r="C1901">
        <v>40</v>
      </c>
      <c r="D1901">
        <v>50</v>
      </c>
      <c r="E1901">
        <f t="shared" si="232"/>
        <v>6.4785999999999996E-2</v>
      </c>
      <c r="F1901">
        <v>0.1923</v>
      </c>
      <c r="G1901">
        <v>168.7</v>
      </c>
      <c r="H1901">
        <v>100.9</v>
      </c>
      <c r="I1901">
        <v>90.5</v>
      </c>
      <c r="J1901">
        <v>149.80000000000001</v>
      </c>
      <c r="K1901">
        <f t="shared" si="233"/>
        <v>10.400000000000006</v>
      </c>
      <c r="L1901">
        <f t="shared" si="234"/>
        <v>18.899999999999977</v>
      </c>
      <c r="M1901">
        <f t="shared" si="235"/>
        <v>2817.2528987200017</v>
      </c>
      <c r="N1901">
        <f t="shared" si="236"/>
        <v>15196.809410999982</v>
      </c>
      <c r="O1901">
        <f t="shared" si="237"/>
        <v>18.104665158200238</v>
      </c>
      <c r="P1901">
        <f t="shared" si="238"/>
        <v>155.60922414762081</v>
      </c>
      <c r="Q1901">
        <f t="shared" si="239"/>
        <v>12379.55651227998</v>
      </c>
    </row>
    <row r="1902" spans="3:17">
      <c r="C1902">
        <v>40</v>
      </c>
      <c r="D1902">
        <v>50</v>
      </c>
      <c r="E1902">
        <f t="shared" si="232"/>
        <v>6.4785999999999996E-2</v>
      </c>
      <c r="F1902">
        <v>0.1923</v>
      </c>
      <c r="G1902">
        <v>170.1</v>
      </c>
      <c r="H1902">
        <v>99.2</v>
      </c>
      <c r="I1902">
        <v>90</v>
      </c>
      <c r="J1902">
        <v>148.5</v>
      </c>
      <c r="K1902">
        <f t="shared" si="233"/>
        <v>9.2000000000000028</v>
      </c>
      <c r="L1902">
        <f t="shared" si="234"/>
        <v>21.599999999999994</v>
      </c>
      <c r="M1902">
        <f t="shared" si="235"/>
        <v>2492.1852565600007</v>
      </c>
      <c r="N1902">
        <f t="shared" si="236"/>
        <v>17367.782183999996</v>
      </c>
      <c r="O1902">
        <f t="shared" si="237"/>
        <v>25.548479863787755</v>
      </c>
      <c r="P1902">
        <f t="shared" si="238"/>
        <v>97.54730104676041</v>
      </c>
      <c r="Q1902">
        <f t="shared" si="239"/>
        <v>14875.596927439996</v>
      </c>
    </row>
    <row r="1903" spans="3:17">
      <c r="C1903">
        <v>40</v>
      </c>
      <c r="D1903">
        <v>50</v>
      </c>
      <c r="E1903">
        <f t="shared" si="232"/>
        <v>6.4785999999999996E-2</v>
      </c>
      <c r="F1903">
        <v>0.1923</v>
      </c>
      <c r="G1903">
        <v>168</v>
      </c>
      <c r="H1903">
        <v>97</v>
      </c>
      <c r="I1903">
        <v>89.8</v>
      </c>
      <c r="J1903">
        <v>150.30000000000001</v>
      </c>
      <c r="K1903">
        <f t="shared" si="233"/>
        <v>7.2000000000000028</v>
      </c>
      <c r="L1903">
        <f t="shared" si="234"/>
        <v>17.699999999999989</v>
      </c>
      <c r="M1903">
        <f t="shared" si="235"/>
        <v>1950.4058529600006</v>
      </c>
      <c r="N1903">
        <f t="shared" si="236"/>
        <v>14231.93262299999</v>
      </c>
      <c r="O1903">
        <f t="shared" si="237"/>
        <v>27.391305559274436</v>
      </c>
      <c r="P1903">
        <f t="shared" si="238"/>
        <v>71.205289895340954</v>
      </c>
      <c r="Q1903">
        <f t="shared" si="239"/>
        <v>12281.526770039989</v>
      </c>
    </row>
    <row r="1904" spans="3:17">
      <c r="C1904">
        <v>40</v>
      </c>
      <c r="D1904">
        <v>50</v>
      </c>
      <c r="E1904">
        <f t="shared" si="232"/>
        <v>6.4785999999999996E-2</v>
      </c>
      <c r="F1904">
        <v>0.1923</v>
      </c>
      <c r="G1904">
        <v>168.9</v>
      </c>
      <c r="H1904">
        <v>101.6</v>
      </c>
      <c r="I1904">
        <v>89.5</v>
      </c>
      <c r="J1904">
        <v>147.4</v>
      </c>
      <c r="K1904">
        <f t="shared" si="233"/>
        <v>12.099999999999994</v>
      </c>
      <c r="L1904">
        <f t="shared" si="234"/>
        <v>21.5</v>
      </c>
      <c r="M1904">
        <f t="shared" si="235"/>
        <v>3277.7653917799985</v>
      </c>
      <c r="N1904">
        <f t="shared" si="236"/>
        <v>17287.375785</v>
      </c>
      <c r="O1904">
        <f t="shared" si="237"/>
        <v>17.084253154937027</v>
      </c>
      <c r="P1904">
        <f t="shared" si="238"/>
        <v>191.85886336698223</v>
      </c>
      <c r="Q1904">
        <f t="shared" si="239"/>
        <v>14009.610393220002</v>
      </c>
    </row>
    <row r="1905" spans="3:17">
      <c r="C1905">
        <v>40</v>
      </c>
      <c r="D1905">
        <v>50</v>
      </c>
      <c r="E1905">
        <f t="shared" si="232"/>
        <v>6.4785999999999996E-2</v>
      </c>
      <c r="F1905">
        <v>0.1923</v>
      </c>
      <c r="G1905">
        <v>168.8</v>
      </c>
      <c r="H1905">
        <v>100.3</v>
      </c>
      <c r="I1905">
        <v>90</v>
      </c>
      <c r="J1905">
        <v>147.69999999999999</v>
      </c>
      <c r="K1905">
        <f t="shared" si="233"/>
        <v>10.299999999999997</v>
      </c>
      <c r="L1905">
        <f t="shared" si="234"/>
        <v>21.100000000000023</v>
      </c>
      <c r="M1905">
        <f t="shared" si="235"/>
        <v>2790.1639285399992</v>
      </c>
      <c r="N1905">
        <f t="shared" si="236"/>
        <v>16965.750189000017</v>
      </c>
      <c r="O1905">
        <f t="shared" si="237"/>
        <v>21.247680808833501</v>
      </c>
      <c r="P1905">
        <f t="shared" si="238"/>
        <v>131.31616356830895</v>
      </c>
      <c r="Q1905">
        <f t="shared" si="239"/>
        <v>14175.586260460017</v>
      </c>
    </row>
    <row r="1906" spans="3:17">
      <c r="C1906">
        <v>40</v>
      </c>
      <c r="D1906">
        <v>50</v>
      </c>
      <c r="E1906">
        <f t="shared" si="232"/>
        <v>6.4785999999999996E-2</v>
      </c>
      <c r="F1906">
        <v>0.1923</v>
      </c>
      <c r="G1906">
        <v>169.7</v>
      </c>
      <c r="H1906">
        <v>98.9</v>
      </c>
      <c r="I1906">
        <v>91.3</v>
      </c>
      <c r="J1906">
        <v>148.69999999999999</v>
      </c>
      <c r="K1906">
        <f t="shared" si="233"/>
        <v>7.6000000000000085</v>
      </c>
      <c r="L1906">
        <f t="shared" si="234"/>
        <v>21</v>
      </c>
      <c r="M1906">
        <f t="shared" si="235"/>
        <v>2058.7617336800022</v>
      </c>
      <c r="N1906">
        <f t="shared" si="236"/>
        <v>16885.343789999999</v>
      </c>
      <c r="O1906">
        <f t="shared" si="237"/>
        <v>29.527844695606067</v>
      </c>
      <c r="P1906">
        <f t="shared" si="238"/>
        <v>69.722722904538955</v>
      </c>
      <c r="Q1906">
        <f t="shared" si="239"/>
        <v>14826.582056319996</v>
      </c>
    </row>
    <row r="1907" spans="3:17">
      <c r="C1907">
        <v>40</v>
      </c>
      <c r="D1907">
        <v>50</v>
      </c>
      <c r="E1907">
        <f t="shared" si="232"/>
        <v>6.4785999999999996E-2</v>
      </c>
      <c r="F1907">
        <v>0.1923</v>
      </c>
      <c r="G1907">
        <v>167.4</v>
      </c>
      <c r="H1907">
        <v>100.9</v>
      </c>
      <c r="I1907">
        <v>90</v>
      </c>
      <c r="J1907">
        <v>149.6</v>
      </c>
      <c r="K1907">
        <f t="shared" si="233"/>
        <v>10.900000000000006</v>
      </c>
      <c r="L1907">
        <f t="shared" si="234"/>
        <v>17.800000000000011</v>
      </c>
      <c r="M1907">
        <f t="shared" si="235"/>
        <v>2952.6977496200016</v>
      </c>
      <c r="N1907">
        <f t="shared" si="236"/>
        <v>14312.339022000011</v>
      </c>
      <c r="O1907">
        <f t="shared" si="237"/>
        <v>14.892908638906322</v>
      </c>
      <c r="P1907">
        <f t="shared" si="238"/>
        <v>198.26199308752601</v>
      </c>
      <c r="Q1907">
        <f t="shared" si="239"/>
        <v>11359.641272380009</v>
      </c>
    </row>
    <row r="1908" spans="3:17">
      <c r="C1908">
        <v>40</v>
      </c>
      <c r="D1908">
        <v>50</v>
      </c>
      <c r="E1908">
        <f t="shared" si="232"/>
        <v>6.4785999999999996E-2</v>
      </c>
      <c r="F1908">
        <v>0.1923</v>
      </c>
      <c r="G1908">
        <v>168.1</v>
      </c>
      <c r="H1908">
        <v>100.5</v>
      </c>
      <c r="I1908">
        <v>90.5</v>
      </c>
      <c r="J1908">
        <v>149.1</v>
      </c>
      <c r="K1908">
        <f t="shared" si="233"/>
        <v>10</v>
      </c>
      <c r="L1908">
        <f t="shared" si="234"/>
        <v>19</v>
      </c>
      <c r="M1908">
        <f t="shared" si="235"/>
        <v>2708.8970179999997</v>
      </c>
      <c r="N1908">
        <f t="shared" si="236"/>
        <v>15277.21581</v>
      </c>
      <c r="O1908">
        <f t="shared" si="237"/>
        <v>19.233074886743108</v>
      </c>
      <c r="P1908">
        <f t="shared" si="238"/>
        <v>140.84575835906389</v>
      </c>
      <c r="Q1908">
        <f t="shared" si="239"/>
        <v>12568.318792</v>
      </c>
    </row>
    <row r="1909" spans="3:17">
      <c r="C1909">
        <v>40</v>
      </c>
      <c r="D1909">
        <v>50</v>
      </c>
      <c r="E1909">
        <f t="shared" si="232"/>
        <v>6.4785999999999996E-2</v>
      </c>
      <c r="F1909">
        <v>0.1923</v>
      </c>
      <c r="G1909">
        <v>167.9</v>
      </c>
      <c r="H1909">
        <v>100.9</v>
      </c>
      <c r="I1909">
        <v>92.2</v>
      </c>
      <c r="J1909">
        <v>148.9</v>
      </c>
      <c r="K1909">
        <f t="shared" si="233"/>
        <v>8.7000000000000028</v>
      </c>
      <c r="L1909">
        <f t="shared" si="234"/>
        <v>19</v>
      </c>
      <c r="M1909">
        <f t="shared" si="235"/>
        <v>2356.7404056600008</v>
      </c>
      <c r="N1909">
        <f t="shared" si="236"/>
        <v>15277.21581</v>
      </c>
      <c r="O1909">
        <f t="shared" si="237"/>
        <v>22.608684413828602</v>
      </c>
      <c r="P1909">
        <f t="shared" si="238"/>
        <v>104.24049283550973</v>
      </c>
      <c r="Q1909">
        <f t="shared" si="239"/>
        <v>12920.475404339999</v>
      </c>
    </row>
    <row r="1910" spans="3:17">
      <c r="C1910">
        <v>40</v>
      </c>
      <c r="D1910">
        <v>50</v>
      </c>
      <c r="E1910">
        <f t="shared" si="232"/>
        <v>6.4785999999999996E-2</v>
      </c>
      <c r="F1910">
        <v>0.1923</v>
      </c>
      <c r="G1910">
        <v>167.8</v>
      </c>
      <c r="H1910">
        <v>101</v>
      </c>
      <c r="I1910">
        <v>90.3</v>
      </c>
      <c r="J1910">
        <v>148.4</v>
      </c>
      <c r="K1910">
        <f t="shared" si="233"/>
        <v>10.700000000000003</v>
      </c>
      <c r="L1910">
        <f t="shared" si="234"/>
        <v>19.400000000000006</v>
      </c>
      <c r="M1910">
        <f t="shared" si="235"/>
        <v>2898.5198092600003</v>
      </c>
      <c r="N1910">
        <f t="shared" si="236"/>
        <v>15598.841406000005</v>
      </c>
      <c r="O1910">
        <f t="shared" si="237"/>
        <v>17.69530967399449</v>
      </c>
      <c r="P1910">
        <f t="shared" si="238"/>
        <v>163.80158712451041</v>
      </c>
      <c r="Q1910">
        <f t="shared" si="239"/>
        <v>12700.321596740005</v>
      </c>
    </row>
    <row r="1911" spans="3:17">
      <c r="C1911">
        <v>40</v>
      </c>
      <c r="D1911">
        <v>50</v>
      </c>
      <c r="E1911">
        <f t="shared" si="232"/>
        <v>6.4785999999999996E-2</v>
      </c>
      <c r="F1911">
        <v>0.1923</v>
      </c>
      <c r="G1911">
        <v>168.7</v>
      </c>
      <c r="H1911">
        <v>100.5</v>
      </c>
      <c r="I1911">
        <v>90.8</v>
      </c>
      <c r="J1911">
        <v>147.6</v>
      </c>
      <c r="K1911">
        <f t="shared" si="233"/>
        <v>9.7000000000000028</v>
      </c>
      <c r="L1911">
        <f t="shared" si="234"/>
        <v>21.099999999999994</v>
      </c>
      <c r="M1911">
        <f t="shared" si="235"/>
        <v>2627.630107460001</v>
      </c>
      <c r="N1911">
        <f t="shared" si="236"/>
        <v>16965.750188999995</v>
      </c>
      <c r="O1911">
        <f t="shared" si="237"/>
        <v>22.657126342966272</v>
      </c>
      <c r="P1911">
        <f t="shared" si="238"/>
        <v>115.97367060963263</v>
      </c>
      <c r="Q1911">
        <f t="shared" si="239"/>
        <v>14338.120081539993</v>
      </c>
    </row>
    <row r="1912" spans="3:17">
      <c r="C1912">
        <v>40</v>
      </c>
      <c r="D1912">
        <v>50</v>
      </c>
      <c r="E1912">
        <f t="shared" si="232"/>
        <v>6.4785999999999996E-2</v>
      </c>
      <c r="F1912">
        <v>0.1923</v>
      </c>
      <c r="G1912">
        <v>168.1</v>
      </c>
      <c r="H1912">
        <v>100.8</v>
      </c>
      <c r="I1912">
        <v>90.3</v>
      </c>
      <c r="J1912">
        <v>150.19999999999999</v>
      </c>
      <c r="K1912">
        <f t="shared" si="233"/>
        <v>10.5</v>
      </c>
      <c r="L1912">
        <f t="shared" si="234"/>
        <v>17.900000000000006</v>
      </c>
      <c r="M1912">
        <f t="shared" si="235"/>
        <v>2844.3418689</v>
      </c>
      <c r="N1912">
        <f t="shared" si="236"/>
        <v>14392.745421000007</v>
      </c>
      <c r="O1912">
        <f t="shared" si="237"/>
        <v>16.292704800637512</v>
      </c>
      <c r="P1912">
        <f t="shared" si="238"/>
        <v>174.57763481903291</v>
      </c>
      <c r="Q1912">
        <f t="shared" si="239"/>
        <v>11548.403552100008</v>
      </c>
    </row>
    <row r="1913" spans="3:17">
      <c r="C1913">
        <v>40</v>
      </c>
      <c r="D1913">
        <v>50</v>
      </c>
      <c r="E1913">
        <f t="shared" si="232"/>
        <v>6.4785999999999996E-2</v>
      </c>
      <c r="F1913">
        <v>0.1923</v>
      </c>
      <c r="G1913">
        <v>166.7</v>
      </c>
      <c r="H1913">
        <v>99.7</v>
      </c>
      <c r="I1913">
        <v>90.8</v>
      </c>
      <c r="J1913">
        <v>149.80000000000001</v>
      </c>
      <c r="K1913">
        <f t="shared" si="233"/>
        <v>8.9000000000000057</v>
      </c>
      <c r="L1913">
        <f t="shared" si="234"/>
        <v>16.899999999999977</v>
      </c>
      <c r="M1913">
        <f t="shared" si="235"/>
        <v>2410.9183460200015</v>
      </c>
      <c r="N1913">
        <f t="shared" si="236"/>
        <v>13588.681430999983</v>
      </c>
      <c r="O1913">
        <f t="shared" si="237"/>
        <v>19.258746434363534</v>
      </c>
      <c r="P1913">
        <f t="shared" si="238"/>
        <v>125.18563210937658</v>
      </c>
      <c r="Q1913">
        <f t="shared" si="239"/>
        <v>11177.763084979981</v>
      </c>
    </row>
    <row r="1914" spans="3:17">
      <c r="C1914">
        <v>40</v>
      </c>
      <c r="D1914">
        <v>50</v>
      </c>
      <c r="E1914">
        <f t="shared" si="232"/>
        <v>6.4785999999999996E-2</v>
      </c>
      <c r="F1914">
        <v>0.1923</v>
      </c>
      <c r="G1914">
        <v>170.9</v>
      </c>
      <c r="H1914">
        <v>100.7</v>
      </c>
      <c r="I1914">
        <v>91.1</v>
      </c>
      <c r="J1914">
        <v>151.19999999999999</v>
      </c>
      <c r="K1914">
        <f t="shared" si="233"/>
        <v>9.6000000000000085</v>
      </c>
      <c r="L1914">
        <f t="shared" si="234"/>
        <v>19.700000000000017</v>
      </c>
      <c r="M1914">
        <f t="shared" si="235"/>
        <v>2600.5411372800022</v>
      </c>
      <c r="N1914">
        <f t="shared" si="236"/>
        <v>15840.060603000014</v>
      </c>
      <c r="O1914">
        <f t="shared" si="237"/>
        <v>22.074082149936391</v>
      </c>
      <c r="P1914">
        <f t="shared" si="238"/>
        <v>117.80970640663743</v>
      </c>
      <c r="Q1914">
        <f t="shared" si="239"/>
        <v>13239.519465720012</v>
      </c>
    </row>
    <row r="1915" spans="3:17">
      <c r="C1915">
        <v>40</v>
      </c>
      <c r="D1915">
        <v>50</v>
      </c>
      <c r="E1915">
        <f t="shared" si="232"/>
        <v>6.4785999999999996E-2</v>
      </c>
      <c r="F1915">
        <v>0.1923</v>
      </c>
      <c r="G1915">
        <v>169.1</v>
      </c>
      <c r="H1915">
        <v>99.2</v>
      </c>
      <c r="I1915">
        <v>90.6</v>
      </c>
      <c r="J1915">
        <v>150.30000000000001</v>
      </c>
      <c r="K1915">
        <f t="shared" si="233"/>
        <v>8.6000000000000085</v>
      </c>
      <c r="L1915">
        <f t="shared" si="234"/>
        <v>18.799999999999983</v>
      </c>
      <c r="M1915">
        <f t="shared" si="235"/>
        <v>2329.6514354800024</v>
      </c>
      <c r="N1915">
        <f t="shared" si="236"/>
        <v>15116.403011999986</v>
      </c>
      <c r="O1915">
        <f t="shared" si="237"/>
        <v>23.758826800150121</v>
      </c>
      <c r="P1915">
        <f t="shared" si="238"/>
        <v>98.054144469173977</v>
      </c>
      <c r="Q1915">
        <f t="shared" si="239"/>
        <v>12786.751576519984</v>
      </c>
    </row>
    <row r="1916" spans="3:17">
      <c r="C1916">
        <v>40</v>
      </c>
      <c r="D1916">
        <v>50</v>
      </c>
      <c r="E1916">
        <f t="shared" si="232"/>
        <v>6.4785999999999996E-2</v>
      </c>
      <c r="F1916">
        <v>0.1923</v>
      </c>
      <c r="G1916">
        <v>170</v>
      </c>
      <c r="H1916">
        <v>102.5</v>
      </c>
      <c r="I1916">
        <v>91.6</v>
      </c>
      <c r="J1916">
        <v>152.30000000000001</v>
      </c>
      <c r="K1916">
        <f t="shared" si="233"/>
        <v>10.900000000000006</v>
      </c>
      <c r="L1916">
        <f t="shared" si="234"/>
        <v>17.699999999999989</v>
      </c>
      <c r="M1916">
        <f t="shared" si="235"/>
        <v>2952.6977496200016</v>
      </c>
      <c r="N1916">
        <f t="shared" si="236"/>
        <v>14231.93262299999</v>
      </c>
      <c r="O1916">
        <f t="shared" si="237"/>
        <v>14.984279397770223</v>
      </c>
      <c r="P1916">
        <f t="shared" si="238"/>
        <v>197.05303613461626</v>
      </c>
      <c r="Q1916">
        <f t="shared" si="239"/>
        <v>11279.234873379988</v>
      </c>
    </row>
    <row r="1917" spans="3:17">
      <c r="C1917">
        <v>40</v>
      </c>
      <c r="D1917">
        <v>50</v>
      </c>
      <c r="E1917">
        <f t="shared" si="232"/>
        <v>6.4785999999999996E-2</v>
      </c>
      <c r="F1917">
        <v>0.1923</v>
      </c>
      <c r="G1917">
        <v>168.3</v>
      </c>
      <c r="H1917">
        <v>101.8</v>
      </c>
      <c r="I1917">
        <v>91.4</v>
      </c>
      <c r="J1917">
        <v>150.9</v>
      </c>
      <c r="K1917">
        <f t="shared" si="233"/>
        <v>10.399999999999991</v>
      </c>
      <c r="L1917">
        <f t="shared" si="234"/>
        <v>17.400000000000006</v>
      </c>
      <c r="M1917">
        <f t="shared" si="235"/>
        <v>2817.2528987199976</v>
      </c>
      <c r="N1917">
        <f t="shared" si="236"/>
        <v>13990.713426000004</v>
      </c>
      <c r="O1917">
        <f t="shared" si="237"/>
        <v>15.602472477689265</v>
      </c>
      <c r="P1917">
        <f t="shared" si="238"/>
        <v>180.56451647317596</v>
      </c>
      <c r="Q1917">
        <f t="shared" si="239"/>
        <v>11173.460527280007</v>
      </c>
    </row>
    <row r="1918" spans="3:17">
      <c r="C1918">
        <v>40</v>
      </c>
      <c r="D1918">
        <v>50</v>
      </c>
      <c r="E1918">
        <f t="shared" si="232"/>
        <v>6.4785999999999996E-2</v>
      </c>
      <c r="F1918">
        <v>0.1923</v>
      </c>
      <c r="G1918">
        <v>170.9</v>
      </c>
      <c r="H1918">
        <v>101.5</v>
      </c>
      <c r="I1918">
        <v>91.3</v>
      </c>
      <c r="J1918">
        <v>148.9</v>
      </c>
      <c r="K1918">
        <f t="shared" si="233"/>
        <v>10.200000000000003</v>
      </c>
      <c r="L1918">
        <f t="shared" si="234"/>
        <v>22</v>
      </c>
      <c r="M1918">
        <f t="shared" si="235"/>
        <v>2763.0749583600009</v>
      </c>
      <c r="N1918">
        <f t="shared" si="236"/>
        <v>17689.407780000001</v>
      </c>
      <c r="O1918">
        <f t="shared" si="237"/>
        <v>22.762702920432751</v>
      </c>
      <c r="P1918">
        <f t="shared" si="238"/>
        <v>121.3860659702126</v>
      </c>
      <c r="Q1918">
        <f t="shared" si="239"/>
        <v>14926.33282164</v>
      </c>
    </row>
    <row r="1919" spans="3:17">
      <c r="C1919">
        <v>40</v>
      </c>
      <c r="D1919">
        <v>50</v>
      </c>
      <c r="E1919">
        <f t="shared" si="232"/>
        <v>6.4785999999999996E-2</v>
      </c>
      <c r="F1919">
        <v>0.1923</v>
      </c>
      <c r="G1919">
        <v>167.9</v>
      </c>
      <c r="H1919">
        <v>99.6</v>
      </c>
      <c r="I1919">
        <v>91.1</v>
      </c>
      <c r="J1919">
        <v>151.19999999999999</v>
      </c>
      <c r="K1919">
        <f t="shared" si="233"/>
        <v>8.5</v>
      </c>
      <c r="L1919">
        <f t="shared" si="234"/>
        <v>16.700000000000017</v>
      </c>
      <c r="M1919">
        <f t="shared" si="235"/>
        <v>2302.5624653</v>
      </c>
      <c r="N1919">
        <f t="shared" si="236"/>
        <v>13427.868633000015</v>
      </c>
      <c r="O1919">
        <f t="shared" si="237"/>
        <v>20.61943977164405</v>
      </c>
      <c r="P1919">
        <f t="shared" si="238"/>
        <v>111.66949688257266</v>
      </c>
      <c r="Q1919">
        <f t="shared" si="239"/>
        <v>11125.306167700015</v>
      </c>
    </row>
    <row r="1920" spans="3:17">
      <c r="C1920">
        <v>40</v>
      </c>
      <c r="D1920">
        <v>50</v>
      </c>
      <c r="E1920">
        <f t="shared" si="232"/>
        <v>6.4785999999999996E-2</v>
      </c>
      <c r="F1920">
        <v>0.1923</v>
      </c>
      <c r="G1920">
        <v>169.5</v>
      </c>
      <c r="H1920">
        <v>100.5</v>
      </c>
      <c r="I1920">
        <v>91.9</v>
      </c>
      <c r="J1920">
        <v>150.69999999999999</v>
      </c>
      <c r="K1920">
        <f t="shared" si="233"/>
        <v>8.5999999999999943</v>
      </c>
      <c r="L1920">
        <f t="shared" si="234"/>
        <v>18.800000000000011</v>
      </c>
      <c r="M1920">
        <f t="shared" si="235"/>
        <v>2329.6514354799983</v>
      </c>
      <c r="N1920">
        <f t="shared" si="236"/>
        <v>15116.403012000008</v>
      </c>
      <c r="O1920">
        <f t="shared" si="237"/>
        <v>23.418536985423678</v>
      </c>
      <c r="P1920">
        <f t="shared" si="238"/>
        <v>99.478948532525138</v>
      </c>
      <c r="Q1920">
        <f t="shared" si="239"/>
        <v>12786.75157652001</v>
      </c>
    </row>
    <row r="1921" spans="3:17">
      <c r="C1921">
        <v>40</v>
      </c>
      <c r="D1921">
        <v>50</v>
      </c>
      <c r="E1921">
        <f t="shared" si="232"/>
        <v>6.4785999999999996E-2</v>
      </c>
      <c r="F1921">
        <v>0.1923</v>
      </c>
      <c r="G1921">
        <v>170.4</v>
      </c>
      <c r="H1921">
        <v>101.1</v>
      </c>
      <c r="I1921">
        <v>91.6</v>
      </c>
      <c r="J1921">
        <v>150.5</v>
      </c>
      <c r="K1921">
        <f t="shared" si="233"/>
        <v>9.5</v>
      </c>
      <c r="L1921">
        <f t="shared" si="234"/>
        <v>19.900000000000006</v>
      </c>
      <c r="M1921">
        <f t="shared" si="235"/>
        <v>2573.4521670999998</v>
      </c>
      <c r="N1921">
        <f t="shared" si="236"/>
        <v>16000.873401000004</v>
      </c>
      <c r="O1921">
        <f t="shared" si="237"/>
        <v>22.271592218913437</v>
      </c>
      <c r="P1921">
        <f t="shared" si="238"/>
        <v>115.5486389030856</v>
      </c>
      <c r="Q1921">
        <f t="shared" si="239"/>
        <v>13427.421233900004</v>
      </c>
    </row>
    <row r="1922" spans="3:17">
      <c r="C1922">
        <v>40</v>
      </c>
      <c r="D1922">
        <v>50</v>
      </c>
      <c r="E1922">
        <f t="shared" si="232"/>
        <v>6.4785999999999996E-2</v>
      </c>
      <c r="F1922">
        <v>0.1923</v>
      </c>
      <c r="G1922">
        <v>170.1</v>
      </c>
      <c r="H1922">
        <v>101</v>
      </c>
      <c r="I1922">
        <v>90.4</v>
      </c>
      <c r="J1922">
        <v>152</v>
      </c>
      <c r="K1922">
        <f t="shared" si="233"/>
        <v>10.599999999999994</v>
      </c>
      <c r="L1922">
        <f t="shared" si="234"/>
        <v>18.099999999999994</v>
      </c>
      <c r="M1922">
        <f t="shared" si="235"/>
        <v>2871.4308390799983</v>
      </c>
      <c r="N1922">
        <f t="shared" si="236"/>
        <v>14553.558218999997</v>
      </c>
      <c r="O1922">
        <f t="shared" si="237"/>
        <v>16.799421177943632</v>
      </c>
      <c r="P1922">
        <f t="shared" si="238"/>
        <v>170.92439130283665</v>
      </c>
      <c r="Q1922">
        <f t="shared" si="239"/>
        <v>11682.127379919999</v>
      </c>
    </row>
    <row r="1923" spans="3:17">
      <c r="C1923">
        <v>40</v>
      </c>
      <c r="D1923">
        <v>50</v>
      </c>
      <c r="E1923">
        <f t="shared" ref="E1923:E1986" si="240" xml:space="preserve"> (5.7214*C1923 - 164.07)/1000</f>
        <v>6.4785999999999996E-2</v>
      </c>
      <c r="F1923">
        <v>0.1923</v>
      </c>
      <c r="G1923">
        <v>168.8</v>
      </c>
      <c r="H1923">
        <v>99.6</v>
      </c>
      <c r="I1923">
        <v>91.4</v>
      </c>
      <c r="J1923">
        <v>150.4</v>
      </c>
      <c r="K1923">
        <f t="shared" ref="K1923:K1986" si="241" xml:space="preserve"> H1923 - I1923</f>
        <v>8.1999999999999886</v>
      </c>
      <c r="L1923">
        <f t="shared" ref="L1923:L1986" si="242" xml:space="preserve"> G1923 - J1923</f>
        <v>18.400000000000006</v>
      </c>
      <c r="M1923">
        <f t="shared" ref="M1923:M1986" si="243" xml:space="preserve"> 4181.3*K1923*E1923</f>
        <v>2221.2955547599968</v>
      </c>
      <c r="N1923">
        <f t="shared" ref="N1923:N1986" si="244">4181.3*L1923*F1923</f>
        <v>14794.777416000004</v>
      </c>
      <c r="O1923">
        <f t="shared" ref="O1923:O1986" si="245" xml:space="preserve"> ( (G1923 - H1923) - (J1923-I1923))/(LN( (G1923-I1923)/(J1923-H1923)))</f>
        <v>24.222825716126895</v>
      </c>
      <c r="P1923">
        <f t="shared" ref="P1923:P1986" si="246" xml:space="preserve"> M1923/O1923</f>
        <v>91.702577593212794</v>
      </c>
      <c r="Q1923">
        <f t="shared" ref="Q1923:Q1986" si="247" xml:space="preserve"> N1923 - M1923</f>
        <v>12573.481861240009</v>
      </c>
    </row>
    <row r="1924" spans="3:17">
      <c r="C1924">
        <v>40</v>
      </c>
      <c r="D1924">
        <v>50</v>
      </c>
      <c r="E1924">
        <f t="shared" si="240"/>
        <v>6.4785999999999996E-2</v>
      </c>
      <c r="F1924">
        <v>0.1923</v>
      </c>
      <c r="G1924">
        <v>167.4</v>
      </c>
      <c r="H1924">
        <v>101.3</v>
      </c>
      <c r="I1924">
        <v>91.5</v>
      </c>
      <c r="J1924">
        <v>148.6</v>
      </c>
      <c r="K1924">
        <f t="shared" si="241"/>
        <v>9.7999999999999972</v>
      </c>
      <c r="L1924">
        <f t="shared" si="242"/>
        <v>18.800000000000011</v>
      </c>
      <c r="M1924">
        <f t="shared" si="243"/>
        <v>2654.7190776399993</v>
      </c>
      <c r="N1924">
        <f t="shared" si="244"/>
        <v>15116.403012000008</v>
      </c>
      <c r="O1924">
        <f t="shared" si="245"/>
        <v>19.031250605144137</v>
      </c>
      <c r="P1924">
        <f t="shared" si="246"/>
        <v>139.4926236178315</v>
      </c>
      <c r="Q1924">
        <f t="shared" si="247"/>
        <v>12461.683934360008</v>
      </c>
    </row>
    <row r="1925" spans="3:17">
      <c r="C1925">
        <v>40</v>
      </c>
      <c r="D1925">
        <v>50</v>
      </c>
      <c r="E1925">
        <f t="shared" si="240"/>
        <v>6.4785999999999996E-2</v>
      </c>
      <c r="F1925">
        <v>0.1923</v>
      </c>
      <c r="G1925">
        <v>168.6</v>
      </c>
      <c r="H1925">
        <v>100.5</v>
      </c>
      <c r="I1925">
        <v>90.3</v>
      </c>
      <c r="J1925">
        <v>148.9</v>
      </c>
      <c r="K1925">
        <f t="shared" si="241"/>
        <v>10.200000000000003</v>
      </c>
      <c r="L1925">
        <f t="shared" si="242"/>
        <v>19.699999999999989</v>
      </c>
      <c r="M1925">
        <f t="shared" si="243"/>
        <v>2763.0749583600009</v>
      </c>
      <c r="N1925">
        <f t="shared" si="244"/>
        <v>15840.060602999991</v>
      </c>
      <c r="O1925">
        <f t="shared" si="245"/>
        <v>19.748557652315704</v>
      </c>
      <c r="P1925">
        <f t="shared" si="246"/>
        <v>139.91274740188453</v>
      </c>
      <c r="Q1925">
        <f t="shared" si="247"/>
        <v>13076.98564463999</v>
      </c>
    </row>
    <row r="1926" spans="3:17">
      <c r="C1926">
        <v>40</v>
      </c>
      <c r="D1926">
        <v>50</v>
      </c>
      <c r="E1926">
        <f t="shared" si="240"/>
        <v>6.4785999999999996E-2</v>
      </c>
      <c r="F1926">
        <v>0.1923</v>
      </c>
      <c r="G1926">
        <v>168.5</v>
      </c>
      <c r="H1926">
        <v>99.8</v>
      </c>
      <c r="I1926">
        <v>90.9</v>
      </c>
      <c r="J1926">
        <v>151.6</v>
      </c>
      <c r="K1926">
        <f t="shared" si="241"/>
        <v>8.8999999999999915</v>
      </c>
      <c r="L1926">
        <f t="shared" si="242"/>
        <v>16.900000000000006</v>
      </c>
      <c r="M1926">
        <f t="shared" si="243"/>
        <v>2410.9183460199974</v>
      </c>
      <c r="N1926">
        <f t="shared" si="244"/>
        <v>13588.681431000006</v>
      </c>
      <c r="O1926">
        <f t="shared" si="245"/>
        <v>19.793294766831345</v>
      </c>
      <c r="P1926">
        <f t="shared" si="246"/>
        <v>121.80480179884447</v>
      </c>
      <c r="Q1926">
        <f t="shared" si="247"/>
        <v>11177.763084980008</v>
      </c>
    </row>
    <row r="1927" spans="3:17">
      <c r="C1927">
        <v>40</v>
      </c>
      <c r="D1927">
        <v>50</v>
      </c>
      <c r="E1927">
        <f t="shared" si="240"/>
        <v>6.4785999999999996E-2</v>
      </c>
      <c r="F1927">
        <v>0.1923</v>
      </c>
      <c r="G1927">
        <v>167.1</v>
      </c>
      <c r="H1927">
        <v>100.3</v>
      </c>
      <c r="I1927">
        <v>90</v>
      </c>
      <c r="J1927">
        <v>149.69999999999999</v>
      </c>
      <c r="K1927">
        <f t="shared" si="241"/>
        <v>10.299999999999997</v>
      </c>
      <c r="L1927">
        <f t="shared" si="242"/>
        <v>17.400000000000006</v>
      </c>
      <c r="M1927">
        <f t="shared" si="243"/>
        <v>2790.1639285399992</v>
      </c>
      <c r="N1927">
        <f t="shared" si="244"/>
        <v>13990.713426000004</v>
      </c>
      <c r="O1927">
        <f t="shared" si="245"/>
        <v>15.949577540197616</v>
      </c>
      <c r="P1927">
        <f t="shared" si="246"/>
        <v>174.93654120355021</v>
      </c>
      <c r="Q1927">
        <f t="shared" si="247"/>
        <v>11200.549497460004</v>
      </c>
    </row>
    <row r="1928" spans="3:17">
      <c r="C1928">
        <v>40</v>
      </c>
      <c r="D1928">
        <v>50</v>
      </c>
      <c r="E1928">
        <f t="shared" si="240"/>
        <v>6.4785999999999996E-2</v>
      </c>
      <c r="F1928">
        <v>0.1923</v>
      </c>
      <c r="G1928">
        <v>166.1</v>
      </c>
      <c r="H1928">
        <v>100.2</v>
      </c>
      <c r="I1928">
        <v>92.1</v>
      </c>
      <c r="J1928">
        <v>150.4</v>
      </c>
      <c r="K1928">
        <f t="shared" si="241"/>
        <v>8.1000000000000085</v>
      </c>
      <c r="L1928">
        <f t="shared" si="242"/>
        <v>15.699999999999989</v>
      </c>
      <c r="M1928">
        <f t="shared" si="243"/>
        <v>2194.2065845800021</v>
      </c>
      <c r="N1928">
        <f t="shared" si="244"/>
        <v>12623.804642999992</v>
      </c>
      <c r="O1928">
        <f t="shared" si="245"/>
        <v>19.585101655620889</v>
      </c>
      <c r="P1928">
        <f t="shared" si="246"/>
        <v>112.03447514147922</v>
      </c>
      <c r="Q1928">
        <f t="shared" si="247"/>
        <v>10429.59805841999</v>
      </c>
    </row>
    <row r="1929" spans="3:17">
      <c r="C1929">
        <v>40</v>
      </c>
      <c r="D1929">
        <v>50</v>
      </c>
      <c r="E1929">
        <f t="shared" si="240"/>
        <v>6.4785999999999996E-2</v>
      </c>
      <c r="F1929">
        <v>0.1923</v>
      </c>
      <c r="G1929">
        <v>166.2</v>
      </c>
      <c r="H1929">
        <v>101</v>
      </c>
      <c r="I1929">
        <v>90.6</v>
      </c>
      <c r="J1929">
        <v>151</v>
      </c>
      <c r="K1929">
        <f t="shared" si="241"/>
        <v>10.400000000000006</v>
      </c>
      <c r="L1929">
        <f t="shared" si="242"/>
        <v>15.199999999999989</v>
      </c>
      <c r="M1929">
        <f t="shared" si="243"/>
        <v>2817.2528987200017</v>
      </c>
      <c r="N1929">
        <f t="shared" si="244"/>
        <v>12221.772647999991</v>
      </c>
      <c r="O1929">
        <f t="shared" si="245"/>
        <v>11.610095892709623</v>
      </c>
      <c r="P1929">
        <f t="shared" si="246"/>
        <v>242.65543753941355</v>
      </c>
      <c r="Q1929">
        <f t="shared" si="247"/>
        <v>9404.5197492799889</v>
      </c>
    </row>
    <row r="1930" spans="3:17">
      <c r="C1930">
        <v>40</v>
      </c>
      <c r="D1930">
        <v>50</v>
      </c>
      <c r="E1930">
        <f t="shared" si="240"/>
        <v>6.4785999999999996E-2</v>
      </c>
      <c r="F1930">
        <v>0.1923</v>
      </c>
      <c r="G1930">
        <v>168.4</v>
      </c>
      <c r="H1930">
        <v>100.3</v>
      </c>
      <c r="I1930">
        <v>91.2</v>
      </c>
      <c r="J1930">
        <v>150.69999999999999</v>
      </c>
      <c r="K1930">
        <f t="shared" si="241"/>
        <v>9.0999999999999943</v>
      </c>
      <c r="L1930">
        <f t="shared" si="242"/>
        <v>17.700000000000017</v>
      </c>
      <c r="M1930">
        <f t="shared" si="243"/>
        <v>2465.0962863799987</v>
      </c>
      <c r="N1930">
        <f t="shared" si="244"/>
        <v>14231.932623000013</v>
      </c>
      <c r="O1930">
        <f t="shared" si="245"/>
        <v>20.168463803289157</v>
      </c>
      <c r="P1930">
        <f t="shared" si="246"/>
        <v>122.22528747965329</v>
      </c>
      <c r="Q1930">
        <f t="shared" si="247"/>
        <v>11766.836336620014</v>
      </c>
    </row>
    <row r="1931" spans="3:17">
      <c r="C1931">
        <v>40</v>
      </c>
      <c r="D1931">
        <v>50</v>
      </c>
      <c r="E1931">
        <f t="shared" si="240"/>
        <v>6.4785999999999996E-2</v>
      </c>
      <c r="F1931">
        <v>0.1923</v>
      </c>
      <c r="G1931">
        <v>167.6</v>
      </c>
      <c r="H1931">
        <v>101.4</v>
      </c>
      <c r="I1931">
        <v>90.4</v>
      </c>
      <c r="J1931">
        <v>149.69999999999999</v>
      </c>
      <c r="K1931">
        <f t="shared" si="241"/>
        <v>11</v>
      </c>
      <c r="L1931">
        <f t="shared" si="242"/>
        <v>17.900000000000006</v>
      </c>
      <c r="M1931">
        <f t="shared" si="243"/>
        <v>2979.7867197999999</v>
      </c>
      <c r="N1931">
        <f t="shared" si="244"/>
        <v>14392.745421000007</v>
      </c>
      <c r="O1931">
        <f t="shared" si="245"/>
        <v>14.713160652096564</v>
      </c>
      <c r="P1931">
        <f t="shared" si="246"/>
        <v>202.52526226412084</v>
      </c>
      <c r="Q1931">
        <f t="shared" si="247"/>
        <v>11412.958701200007</v>
      </c>
    </row>
    <row r="1932" spans="3:17">
      <c r="C1932">
        <v>40</v>
      </c>
      <c r="D1932">
        <v>50</v>
      </c>
      <c r="E1932">
        <f t="shared" si="240"/>
        <v>6.4785999999999996E-2</v>
      </c>
      <c r="F1932">
        <v>0.1923</v>
      </c>
      <c r="G1932">
        <v>167.8</v>
      </c>
      <c r="H1932">
        <v>101.5</v>
      </c>
      <c r="I1932">
        <v>90.9</v>
      </c>
      <c r="J1932">
        <v>148.9</v>
      </c>
      <c r="K1932">
        <f t="shared" si="241"/>
        <v>10.599999999999994</v>
      </c>
      <c r="L1932">
        <f t="shared" si="242"/>
        <v>18.900000000000006</v>
      </c>
      <c r="M1932">
        <f t="shared" si="243"/>
        <v>2871.4308390799983</v>
      </c>
      <c r="N1932">
        <f t="shared" si="244"/>
        <v>15196.809411000004</v>
      </c>
      <c r="O1932">
        <f t="shared" si="245"/>
        <v>17.15288383386191</v>
      </c>
      <c r="P1932">
        <f t="shared" si="246"/>
        <v>167.40222034334772</v>
      </c>
      <c r="Q1932">
        <f t="shared" si="247"/>
        <v>12325.378571920006</v>
      </c>
    </row>
    <row r="1933" spans="3:17">
      <c r="C1933">
        <v>40</v>
      </c>
      <c r="D1933">
        <v>50</v>
      </c>
      <c r="E1933">
        <f t="shared" si="240"/>
        <v>6.4785999999999996E-2</v>
      </c>
      <c r="F1933">
        <v>0.1923</v>
      </c>
      <c r="G1933">
        <v>168.2</v>
      </c>
      <c r="H1933">
        <v>100.2</v>
      </c>
      <c r="I1933">
        <v>90.2</v>
      </c>
      <c r="J1933">
        <v>148.19999999999999</v>
      </c>
      <c r="K1933">
        <f t="shared" si="241"/>
        <v>10</v>
      </c>
      <c r="L1933">
        <f t="shared" si="242"/>
        <v>20</v>
      </c>
      <c r="M1933">
        <f t="shared" si="243"/>
        <v>2708.8970179999997</v>
      </c>
      <c r="N1933">
        <f t="shared" si="244"/>
        <v>16081.2798</v>
      </c>
      <c r="O1933">
        <f t="shared" si="245"/>
        <v>20.596990769137903</v>
      </c>
      <c r="P1933">
        <f t="shared" si="246"/>
        <v>131.51906743867428</v>
      </c>
      <c r="Q1933">
        <f t="shared" si="247"/>
        <v>13372.382782000001</v>
      </c>
    </row>
    <row r="1934" spans="3:17">
      <c r="C1934">
        <v>40</v>
      </c>
      <c r="D1934">
        <v>50</v>
      </c>
      <c r="E1934">
        <f t="shared" si="240"/>
        <v>6.4785999999999996E-2</v>
      </c>
      <c r="F1934">
        <v>0.1923</v>
      </c>
      <c r="G1934">
        <v>170</v>
      </c>
      <c r="H1934">
        <v>101.5</v>
      </c>
      <c r="I1934">
        <v>90.6</v>
      </c>
      <c r="J1934">
        <v>149.4</v>
      </c>
      <c r="K1934">
        <f t="shared" si="241"/>
        <v>10.900000000000006</v>
      </c>
      <c r="L1934">
        <f t="shared" si="242"/>
        <v>20.599999999999994</v>
      </c>
      <c r="M1934">
        <f t="shared" si="243"/>
        <v>2952.6977496200016</v>
      </c>
      <c r="N1934">
        <f t="shared" si="244"/>
        <v>16563.718193999997</v>
      </c>
      <c r="O1934">
        <f t="shared" si="245"/>
        <v>19.193369411796024</v>
      </c>
      <c r="P1934">
        <f t="shared" si="246"/>
        <v>153.83946853048676</v>
      </c>
      <c r="Q1934">
        <f t="shared" si="247"/>
        <v>13611.020444379996</v>
      </c>
    </row>
    <row r="1935" spans="3:17">
      <c r="C1935">
        <v>40</v>
      </c>
      <c r="D1935">
        <v>50</v>
      </c>
      <c r="E1935">
        <f t="shared" si="240"/>
        <v>6.4785999999999996E-2</v>
      </c>
      <c r="F1935">
        <v>0.1923</v>
      </c>
      <c r="G1935">
        <v>170.2</v>
      </c>
      <c r="H1935">
        <v>100.8</v>
      </c>
      <c r="I1935">
        <v>90.1</v>
      </c>
      <c r="J1935">
        <v>150.9</v>
      </c>
      <c r="K1935">
        <f t="shared" si="241"/>
        <v>10.700000000000003</v>
      </c>
      <c r="L1935">
        <f t="shared" si="242"/>
        <v>19.299999999999983</v>
      </c>
      <c r="M1935">
        <f t="shared" si="243"/>
        <v>2898.5198092600003</v>
      </c>
      <c r="N1935">
        <f t="shared" si="244"/>
        <v>15518.435006999987</v>
      </c>
      <c r="O1935">
        <f t="shared" si="245"/>
        <v>18.326928477372572</v>
      </c>
      <c r="P1935">
        <f t="shared" si="246"/>
        <v>158.15633333423389</v>
      </c>
      <c r="Q1935">
        <f t="shared" si="247"/>
        <v>12619.915197739987</v>
      </c>
    </row>
    <row r="1936" spans="3:17">
      <c r="C1936">
        <v>40</v>
      </c>
      <c r="D1936">
        <v>50</v>
      </c>
      <c r="E1936">
        <f t="shared" si="240"/>
        <v>6.4785999999999996E-2</v>
      </c>
      <c r="F1936">
        <v>0.1923</v>
      </c>
      <c r="G1936">
        <v>171.1</v>
      </c>
      <c r="H1936">
        <v>102.2</v>
      </c>
      <c r="I1936">
        <v>91.5</v>
      </c>
      <c r="J1936">
        <v>150.9</v>
      </c>
      <c r="K1936">
        <f t="shared" si="241"/>
        <v>10.700000000000003</v>
      </c>
      <c r="L1936">
        <f t="shared" si="242"/>
        <v>20.199999999999989</v>
      </c>
      <c r="M1936">
        <f t="shared" si="243"/>
        <v>2898.5198092600003</v>
      </c>
      <c r="N1936">
        <f t="shared" si="244"/>
        <v>16242.09259799999</v>
      </c>
      <c r="O1936">
        <f t="shared" si="245"/>
        <v>19.335074412561788</v>
      </c>
      <c r="P1936">
        <f t="shared" si="246"/>
        <v>149.90993814727</v>
      </c>
      <c r="Q1936">
        <f t="shared" si="247"/>
        <v>13343.57278873999</v>
      </c>
    </row>
    <row r="1937" spans="3:17">
      <c r="C1937">
        <v>58</v>
      </c>
      <c r="D1937">
        <v>50</v>
      </c>
      <c r="E1937">
        <f t="shared" si="240"/>
        <v>0.16777120000000001</v>
      </c>
      <c r="F1937">
        <v>0.1923</v>
      </c>
      <c r="G1937">
        <v>168.5</v>
      </c>
      <c r="H1937">
        <v>101.3</v>
      </c>
      <c r="I1937">
        <v>92.2</v>
      </c>
      <c r="J1937">
        <v>148.80000000000001</v>
      </c>
      <c r="K1937">
        <f t="shared" si="241"/>
        <v>9.0999999999999943</v>
      </c>
      <c r="L1937">
        <f t="shared" si="242"/>
        <v>19.699999999999989</v>
      </c>
      <c r="M1937">
        <f t="shared" si="243"/>
        <v>6383.6656388959973</v>
      </c>
      <c r="N1937">
        <f t="shared" si="244"/>
        <v>15840.060602999991</v>
      </c>
      <c r="O1937">
        <f t="shared" si="245"/>
        <v>22.365548003522232</v>
      </c>
      <c r="P1937">
        <f t="shared" si="246"/>
        <v>285.42406552661566</v>
      </c>
      <c r="Q1937">
        <f t="shared" si="247"/>
        <v>9456.3949641039944</v>
      </c>
    </row>
    <row r="1938" spans="3:17">
      <c r="C1938">
        <v>100</v>
      </c>
      <c r="D1938">
        <v>50</v>
      </c>
      <c r="E1938">
        <f t="shared" si="240"/>
        <v>0.40806999999999999</v>
      </c>
      <c r="F1938">
        <v>0.1923</v>
      </c>
      <c r="G1938">
        <v>168.9</v>
      </c>
      <c r="H1938">
        <v>100.9</v>
      </c>
      <c r="I1938">
        <v>92.5</v>
      </c>
      <c r="J1938">
        <v>150.9</v>
      </c>
      <c r="K1938">
        <f t="shared" si="241"/>
        <v>8.4000000000000057</v>
      </c>
      <c r="L1938">
        <f t="shared" si="242"/>
        <v>18</v>
      </c>
      <c r="M1938">
        <f t="shared" si="243"/>
        <v>14332.609964400011</v>
      </c>
      <c r="N1938">
        <f t="shared" si="244"/>
        <v>14473.151820000001</v>
      </c>
      <c r="O1938">
        <f t="shared" si="245"/>
        <v>22.643662144261086</v>
      </c>
      <c r="P1938">
        <f t="shared" si="246"/>
        <v>632.96342584022057</v>
      </c>
      <c r="Q1938">
        <f t="shared" si="247"/>
        <v>140.5418555999895</v>
      </c>
    </row>
    <row r="1939" spans="3:17">
      <c r="C1939">
        <v>100</v>
      </c>
      <c r="D1939">
        <v>50</v>
      </c>
      <c r="E1939">
        <f t="shared" si="240"/>
        <v>0.40806999999999999</v>
      </c>
      <c r="F1939">
        <v>0.1923</v>
      </c>
      <c r="G1939">
        <v>170.7</v>
      </c>
      <c r="H1939">
        <v>102.5</v>
      </c>
      <c r="I1939">
        <v>92</v>
      </c>
      <c r="J1939">
        <v>151</v>
      </c>
      <c r="K1939">
        <f t="shared" si="241"/>
        <v>10.5</v>
      </c>
      <c r="L1939">
        <f t="shared" si="242"/>
        <v>19.699999999999989</v>
      </c>
      <c r="M1939">
        <f t="shared" si="243"/>
        <v>17915.7624555</v>
      </c>
      <c r="N1939">
        <f t="shared" si="244"/>
        <v>15840.060602999991</v>
      </c>
      <c r="O1939">
        <f t="shared" si="245"/>
        <v>19.005148345706136</v>
      </c>
      <c r="P1939">
        <f t="shared" si="246"/>
        <v>942.67943241536113</v>
      </c>
      <c r="Q1939">
        <f t="shared" si="247"/>
        <v>-2075.7018525000094</v>
      </c>
    </row>
    <row r="1940" spans="3:17">
      <c r="C1940">
        <v>100</v>
      </c>
      <c r="D1940">
        <v>50</v>
      </c>
      <c r="E1940">
        <f t="shared" si="240"/>
        <v>0.40806999999999999</v>
      </c>
      <c r="F1940">
        <v>0.1923</v>
      </c>
      <c r="G1940">
        <v>168.7</v>
      </c>
      <c r="H1940">
        <v>102.2</v>
      </c>
      <c r="I1940">
        <v>92.7</v>
      </c>
      <c r="J1940">
        <v>150.6</v>
      </c>
      <c r="K1940">
        <f t="shared" si="241"/>
        <v>9.5</v>
      </c>
      <c r="L1940">
        <f t="shared" si="242"/>
        <v>18.099999999999994</v>
      </c>
      <c r="M1940">
        <f t="shared" si="243"/>
        <v>16209.4993645</v>
      </c>
      <c r="N1940">
        <f t="shared" si="244"/>
        <v>14553.558218999997</v>
      </c>
      <c r="O1940">
        <f t="shared" si="245"/>
        <v>19.058867512551924</v>
      </c>
      <c r="P1940">
        <f t="shared" si="246"/>
        <v>850.49646070652591</v>
      </c>
      <c r="Q1940">
        <f t="shared" si="247"/>
        <v>-1655.9411455000027</v>
      </c>
    </row>
    <row r="1941" spans="3:17">
      <c r="C1941">
        <v>100</v>
      </c>
      <c r="D1941">
        <v>50</v>
      </c>
      <c r="E1941">
        <f t="shared" si="240"/>
        <v>0.40806999999999999</v>
      </c>
      <c r="F1941">
        <v>0.1923</v>
      </c>
      <c r="G1941">
        <v>166.7</v>
      </c>
      <c r="H1941">
        <v>102.2</v>
      </c>
      <c r="I1941">
        <v>91.6</v>
      </c>
      <c r="J1941">
        <v>149.19999999999999</v>
      </c>
      <c r="K1941">
        <f t="shared" si="241"/>
        <v>10.600000000000009</v>
      </c>
      <c r="L1941">
        <f t="shared" si="242"/>
        <v>17.5</v>
      </c>
      <c r="M1941">
        <f t="shared" si="243"/>
        <v>18086.388764600015</v>
      </c>
      <c r="N1941">
        <f t="shared" si="244"/>
        <v>14071.119825</v>
      </c>
      <c r="O1941">
        <f t="shared" si="245"/>
        <v>14.72241975146903</v>
      </c>
      <c r="P1941">
        <f t="shared" si="246"/>
        <v>1228.4929427307845</v>
      </c>
      <c r="Q1941">
        <f t="shared" si="247"/>
        <v>-4015.2689396000151</v>
      </c>
    </row>
    <row r="1942" spans="3:17">
      <c r="C1942">
        <v>100</v>
      </c>
      <c r="D1942">
        <v>50</v>
      </c>
      <c r="E1942">
        <f t="shared" si="240"/>
        <v>0.40806999999999999</v>
      </c>
      <c r="F1942">
        <v>0.1923</v>
      </c>
      <c r="G1942">
        <v>167.5</v>
      </c>
      <c r="H1942">
        <v>101.7</v>
      </c>
      <c r="I1942">
        <v>91.7</v>
      </c>
      <c r="J1942">
        <v>152.19999999999999</v>
      </c>
      <c r="K1942">
        <f t="shared" si="241"/>
        <v>10</v>
      </c>
      <c r="L1942">
        <f t="shared" si="242"/>
        <v>15.300000000000011</v>
      </c>
      <c r="M1942">
        <f t="shared" si="243"/>
        <v>17062.63091</v>
      </c>
      <c r="N1942">
        <f t="shared" si="244"/>
        <v>12302.179047000009</v>
      </c>
      <c r="O1942">
        <f t="shared" si="245"/>
        <v>13.050170684931858</v>
      </c>
      <c r="P1942">
        <f t="shared" si="246"/>
        <v>1307.4641950622956</v>
      </c>
      <c r="Q1942">
        <f t="shared" si="247"/>
        <v>-4760.4518629999911</v>
      </c>
    </row>
    <row r="1943" spans="3:17">
      <c r="C1943">
        <v>100</v>
      </c>
      <c r="D1943">
        <v>50</v>
      </c>
      <c r="E1943">
        <f t="shared" si="240"/>
        <v>0.40806999999999999</v>
      </c>
      <c r="F1943">
        <v>0.1923</v>
      </c>
      <c r="G1943">
        <v>164.9</v>
      </c>
      <c r="H1943">
        <v>102.8</v>
      </c>
      <c r="I1943">
        <v>90.8</v>
      </c>
      <c r="J1943">
        <v>151</v>
      </c>
      <c r="K1943">
        <f t="shared" si="241"/>
        <v>12</v>
      </c>
      <c r="L1943">
        <f t="shared" si="242"/>
        <v>13.900000000000006</v>
      </c>
      <c r="M1943">
        <f t="shared" si="243"/>
        <v>20475.157092000001</v>
      </c>
      <c r="N1943">
        <f t="shared" si="244"/>
        <v>11176.489461000005</v>
      </c>
      <c r="O1943">
        <f t="shared" si="245"/>
        <v>4.4180240278130327</v>
      </c>
      <c r="P1943">
        <f t="shared" si="246"/>
        <v>4634.4603295730412</v>
      </c>
      <c r="Q1943">
        <f t="shared" si="247"/>
        <v>-9298.6676309999966</v>
      </c>
    </row>
    <row r="1944" spans="3:17">
      <c r="C1944">
        <v>100</v>
      </c>
      <c r="D1944">
        <v>50</v>
      </c>
      <c r="E1944">
        <f t="shared" si="240"/>
        <v>0.40806999999999999</v>
      </c>
      <c r="F1944">
        <v>0.1923</v>
      </c>
      <c r="G1944">
        <v>169.4</v>
      </c>
      <c r="H1944">
        <v>100.4</v>
      </c>
      <c r="I1944">
        <v>90.7</v>
      </c>
      <c r="J1944">
        <v>150.30000000000001</v>
      </c>
      <c r="K1944">
        <f t="shared" si="241"/>
        <v>9.7000000000000028</v>
      </c>
      <c r="L1944">
        <f t="shared" si="242"/>
        <v>19.099999999999994</v>
      </c>
      <c r="M1944">
        <f t="shared" si="243"/>
        <v>16550.751982700007</v>
      </c>
      <c r="N1944">
        <f t="shared" si="244"/>
        <v>15357.622208999994</v>
      </c>
      <c r="O1944">
        <f t="shared" si="245"/>
        <v>20.631130301719924</v>
      </c>
      <c r="P1944">
        <f t="shared" si="246"/>
        <v>802.22226027627028</v>
      </c>
      <c r="Q1944">
        <f t="shared" si="247"/>
        <v>-1193.1297737000132</v>
      </c>
    </row>
    <row r="1945" spans="3:17">
      <c r="C1945">
        <v>100</v>
      </c>
      <c r="D1945">
        <v>50</v>
      </c>
      <c r="E1945">
        <f t="shared" si="240"/>
        <v>0.40806999999999999</v>
      </c>
      <c r="F1945">
        <v>0.1923</v>
      </c>
      <c r="G1945">
        <v>166.3</v>
      </c>
      <c r="H1945">
        <v>100.3</v>
      </c>
      <c r="I1945">
        <v>91.5</v>
      </c>
      <c r="J1945">
        <v>149.4</v>
      </c>
      <c r="K1945">
        <f t="shared" si="241"/>
        <v>8.7999999999999972</v>
      </c>
      <c r="L1945">
        <f t="shared" si="242"/>
        <v>16.900000000000006</v>
      </c>
      <c r="M1945">
        <f t="shared" si="243"/>
        <v>15015.115200799995</v>
      </c>
      <c r="N1945">
        <f t="shared" si="244"/>
        <v>13588.681431000006</v>
      </c>
      <c r="O1945">
        <f t="shared" si="245"/>
        <v>19.241785738765966</v>
      </c>
      <c r="P1945">
        <f t="shared" si="246"/>
        <v>780.3389666973269</v>
      </c>
      <c r="Q1945">
        <f t="shared" si="247"/>
        <v>-1426.433769799989</v>
      </c>
    </row>
    <row r="1946" spans="3:17">
      <c r="C1946">
        <v>100</v>
      </c>
      <c r="D1946">
        <v>50</v>
      </c>
      <c r="E1946">
        <f t="shared" si="240"/>
        <v>0.40806999999999999</v>
      </c>
      <c r="F1946">
        <v>0.1923</v>
      </c>
      <c r="G1946">
        <v>167.9</v>
      </c>
      <c r="H1946">
        <v>101.4</v>
      </c>
      <c r="I1946">
        <v>91.6</v>
      </c>
      <c r="J1946">
        <v>148.30000000000001</v>
      </c>
      <c r="K1946">
        <f t="shared" si="241"/>
        <v>9.8000000000000114</v>
      </c>
      <c r="L1946">
        <f t="shared" si="242"/>
        <v>19.599999999999994</v>
      </c>
      <c r="M1946">
        <f t="shared" si="243"/>
        <v>16721.378291800018</v>
      </c>
      <c r="N1946">
        <f t="shared" si="244"/>
        <v>15759.654203999997</v>
      </c>
      <c r="O1946">
        <f t="shared" si="245"/>
        <v>20.137458172847651</v>
      </c>
      <c r="P1946">
        <f t="shared" si="246"/>
        <v>830.36191302168879</v>
      </c>
      <c r="Q1946">
        <f t="shared" si="247"/>
        <v>-961.72408780002115</v>
      </c>
    </row>
    <row r="1947" spans="3:17">
      <c r="C1947">
        <v>100</v>
      </c>
      <c r="D1947">
        <v>50</v>
      </c>
      <c r="E1947">
        <f t="shared" si="240"/>
        <v>0.40806999999999999</v>
      </c>
      <c r="F1947">
        <v>0.1923</v>
      </c>
      <c r="G1947">
        <v>167.4</v>
      </c>
      <c r="H1947">
        <v>103.9</v>
      </c>
      <c r="I1947">
        <v>93.7</v>
      </c>
      <c r="J1947">
        <v>150.80000000000001</v>
      </c>
      <c r="K1947">
        <f t="shared" si="241"/>
        <v>10.200000000000003</v>
      </c>
      <c r="L1947">
        <f t="shared" si="242"/>
        <v>16.599999999999994</v>
      </c>
      <c r="M1947">
        <f t="shared" si="243"/>
        <v>17403.883528200007</v>
      </c>
      <c r="N1947">
        <f t="shared" si="244"/>
        <v>13347.462233999995</v>
      </c>
      <c r="O1947">
        <f t="shared" si="245"/>
        <v>14.159758062387557</v>
      </c>
      <c r="P1947">
        <f t="shared" si="246"/>
        <v>1229.1088203286322</v>
      </c>
      <c r="Q1947">
        <f t="shared" si="247"/>
        <v>-4056.4212942000122</v>
      </c>
    </row>
    <row r="1948" spans="3:17">
      <c r="C1948">
        <v>100</v>
      </c>
      <c r="D1948">
        <v>50</v>
      </c>
      <c r="E1948">
        <f t="shared" si="240"/>
        <v>0.40806999999999999</v>
      </c>
      <c r="F1948">
        <v>0.1923</v>
      </c>
      <c r="G1948">
        <v>168.1</v>
      </c>
      <c r="H1948">
        <v>104.5</v>
      </c>
      <c r="I1948">
        <v>93.7</v>
      </c>
      <c r="J1948">
        <v>149.80000000000001</v>
      </c>
      <c r="K1948">
        <f t="shared" si="241"/>
        <v>10.799999999999997</v>
      </c>
      <c r="L1948">
        <f t="shared" si="242"/>
        <v>18.299999999999983</v>
      </c>
      <c r="M1948">
        <f t="shared" si="243"/>
        <v>18427.641382799997</v>
      </c>
      <c r="N1948">
        <f t="shared" si="244"/>
        <v>14714.371016999987</v>
      </c>
      <c r="O1948">
        <f t="shared" si="245"/>
        <v>15.11642948046544</v>
      </c>
      <c r="P1948">
        <f t="shared" si="246"/>
        <v>1219.0472231960298</v>
      </c>
      <c r="Q1948">
        <f t="shared" si="247"/>
        <v>-3713.27036580001</v>
      </c>
    </row>
    <row r="1949" spans="3:17">
      <c r="C1949">
        <v>100</v>
      </c>
      <c r="D1949">
        <v>50</v>
      </c>
      <c r="E1949">
        <f t="shared" si="240"/>
        <v>0.40806999999999999</v>
      </c>
      <c r="F1949">
        <v>0.1923</v>
      </c>
      <c r="G1949">
        <v>168.5</v>
      </c>
      <c r="H1949">
        <v>102.5</v>
      </c>
      <c r="I1949">
        <v>93.4</v>
      </c>
      <c r="J1949">
        <v>148.19999999999999</v>
      </c>
      <c r="K1949">
        <f t="shared" si="241"/>
        <v>9.0999999999999943</v>
      </c>
      <c r="L1949">
        <f t="shared" si="242"/>
        <v>20.300000000000011</v>
      </c>
      <c r="M1949">
        <f t="shared" si="243"/>
        <v>15526.994128099992</v>
      </c>
      <c r="N1949">
        <f t="shared" si="244"/>
        <v>16322.498997000012</v>
      </c>
      <c r="O1949">
        <f t="shared" si="245"/>
        <v>22.547811689343245</v>
      </c>
      <c r="P1949">
        <f t="shared" si="246"/>
        <v>688.62532391285242</v>
      </c>
      <c r="Q1949">
        <f t="shared" si="247"/>
        <v>795.50486890001957</v>
      </c>
    </row>
    <row r="1950" spans="3:17">
      <c r="C1950">
        <v>100</v>
      </c>
      <c r="D1950">
        <v>50</v>
      </c>
      <c r="E1950">
        <f t="shared" si="240"/>
        <v>0.40806999999999999</v>
      </c>
      <c r="F1950">
        <v>0.1923</v>
      </c>
      <c r="G1950">
        <v>168.6</v>
      </c>
      <c r="H1950">
        <v>102.7</v>
      </c>
      <c r="I1950">
        <v>92.4</v>
      </c>
      <c r="J1950">
        <v>151.6</v>
      </c>
      <c r="K1950">
        <f t="shared" si="241"/>
        <v>10.299999999999997</v>
      </c>
      <c r="L1950">
        <f t="shared" si="242"/>
        <v>17</v>
      </c>
      <c r="M1950">
        <f t="shared" si="243"/>
        <v>17574.509837299996</v>
      </c>
      <c r="N1950">
        <f t="shared" si="244"/>
        <v>13669.08783</v>
      </c>
      <c r="O1950">
        <f t="shared" si="245"/>
        <v>15.104239557606906</v>
      </c>
      <c r="P1950">
        <f t="shared" si="246"/>
        <v>1163.5481395982624</v>
      </c>
      <c r="Q1950">
        <f t="shared" si="247"/>
        <v>-3905.422007299996</v>
      </c>
    </row>
    <row r="1951" spans="3:17">
      <c r="C1951">
        <v>100</v>
      </c>
      <c r="D1951">
        <v>50</v>
      </c>
      <c r="E1951">
        <f t="shared" si="240"/>
        <v>0.40806999999999999</v>
      </c>
      <c r="F1951">
        <v>0.1923</v>
      </c>
      <c r="G1951">
        <v>169.2</v>
      </c>
      <c r="H1951">
        <v>103</v>
      </c>
      <c r="I1951">
        <v>93.8</v>
      </c>
      <c r="J1951">
        <v>149.4</v>
      </c>
      <c r="K1951">
        <f t="shared" si="241"/>
        <v>9.2000000000000028</v>
      </c>
      <c r="L1951">
        <f t="shared" si="242"/>
        <v>19.799999999999983</v>
      </c>
      <c r="M1951">
        <f t="shared" si="243"/>
        <v>15697.620437200005</v>
      </c>
      <c r="N1951">
        <f t="shared" si="244"/>
        <v>15920.467001999987</v>
      </c>
      <c r="O1951">
        <f t="shared" si="245"/>
        <v>21.832810215286155</v>
      </c>
      <c r="P1951">
        <f t="shared" si="246"/>
        <v>718.99220862595962</v>
      </c>
      <c r="Q1951">
        <f t="shared" si="247"/>
        <v>222.84656479998193</v>
      </c>
    </row>
    <row r="1952" spans="3:17">
      <c r="C1952">
        <v>100</v>
      </c>
      <c r="D1952">
        <v>50</v>
      </c>
      <c r="E1952">
        <f t="shared" si="240"/>
        <v>0.40806999999999999</v>
      </c>
      <c r="F1952">
        <v>0.1923</v>
      </c>
      <c r="G1952">
        <v>169.5</v>
      </c>
      <c r="H1952">
        <v>103.6</v>
      </c>
      <c r="I1952">
        <v>94.1</v>
      </c>
      <c r="J1952">
        <v>149.1</v>
      </c>
      <c r="K1952">
        <f t="shared" si="241"/>
        <v>9.5</v>
      </c>
      <c r="L1952">
        <f t="shared" si="242"/>
        <v>20.400000000000006</v>
      </c>
      <c r="M1952">
        <f t="shared" si="243"/>
        <v>16209.4993645</v>
      </c>
      <c r="N1952">
        <f t="shared" si="244"/>
        <v>16402.905396000006</v>
      </c>
      <c r="O1952">
        <f t="shared" si="245"/>
        <v>21.580100969827392</v>
      </c>
      <c r="P1952">
        <f t="shared" si="246"/>
        <v>751.1317665827238</v>
      </c>
      <c r="Q1952">
        <f t="shared" si="247"/>
        <v>193.40603150000607</v>
      </c>
    </row>
    <row r="1953" spans="3:17">
      <c r="C1953">
        <v>100</v>
      </c>
      <c r="D1953">
        <v>50</v>
      </c>
      <c r="E1953">
        <f t="shared" si="240"/>
        <v>0.40806999999999999</v>
      </c>
      <c r="F1953">
        <v>0.1923</v>
      </c>
      <c r="G1953">
        <v>169.8</v>
      </c>
      <c r="H1953">
        <v>102</v>
      </c>
      <c r="I1953">
        <v>94.2</v>
      </c>
      <c r="J1953">
        <v>150.19999999999999</v>
      </c>
      <c r="K1953">
        <f t="shared" si="241"/>
        <v>7.7999999999999972</v>
      </c>
      <c r="L1953">
        <f t="shared" si="242"/>
        <v>19.600000000000023</v>
      </c>
      <c r="M1953">
        <f t="shared" si="243"/>
        <v>13308.852109799995</v>
      </c>
      <c r="N1953">
        <f t="shared" si="244"/>
        <v>15759.654204000019</v>
      </c>
      <c r="O1953">
        <f t="shared" si="245"/>
        <v>26.216555826593417</v>
      </c>
      <c r="P1953">
        <f t="shared" si="246"/>
        <v>507.65066921185081</v>
      </c>
      <c r="Q1953">
        <f t="shared" si="247"/>
        <v>2450.8020942000239</v>
      </c>
    </row>
    <row r="1954" spans="3:17">
      <c r="C1954">
        <v>100</v>
      </c>
      <c r="D1954">
        <v>50</v>
      </c>
      <c r="E1954">
        <f t="shared" si="240"/>
        <v>0.40806999999999999</v>
      </c>
      <c r="F1954">
        <v>0.1923</v>
      </c>
      <c r="G1954">
        <v>167.5</v>
      </c>
      <c r="H1954">
        <v>102.3</v>
      </c>
      <c r="I1954">
        <v>92.6</v>
      </c>
      <c r="J1954">
        <v>148.4</v>
      </c>
      <c r="K1954">
        <f t="shared" si="241"/>
        <v>9.7000000000000028</v>
      </c>
      <c r="L1954">
        <f t="shared" si="242"/>
        <v>19.099999999999994</v>
      </c>
      <c r="M1954">
        <f t="shared" si="243"/>
        <v>16550.751982700007</v>
      </c>
      <c r="N1954">
        <f t="shared" si="244"/>
        <v>15357.622208999994</v>
      </c>
      <c r="O1954">
        <f t="shared" si="245"/>
        <v>19.367828293895144</v>
      </c>
      <c r="P1954">
        <f t="shared" si="246"/>
        <v>854.54867378790755</v>
      </c>
      <c r="Q1954">
        <f t="shared" si="247"/>
        <v>-1193.1297737000132</v>
      </c>
    </row>
    <row r="1955" spans="3:17">
      <c r="C1955">
        <v>100</v>
      </c>
      <c r="D1955">
        <v>50</v>
      </c>
      <c r="E1955">
        <f t="shared" si="240"/>
        <v>0.40806999999999999</v>
      </c>
      <c r="F1955">
        <v>0.1923</v>
      </c>
      <c r="G1955">
        <v>166.7</v>
      </c>
      <c r="H1955">
        <v>103.2</v>
      </c>
      <c r="I1955">
        <v>93.5</v>
      </c>
      <c r="J1955">
        <v>149.4</v>
      </c>
      <c r="K1955">
        <f t="shared" si="241"/>
        <v>9.7000000000000028</v>
      </c>
      <c r="L1955">
        <f t="shared" si="242"/>
        <v>17.299999999999983</v>
      </c>
      <c r="M1955">
        <f t="shared" si="243"/>
        <v>16550.751982700007</v>
      </c>
      <c r="N1955">
        <f t="shared" si="244"/>
        <v>13910.307026999986</v>
      </c>
      <c r="O1955">
        <f t="shared" si="245"/>
        <v>16.513998269869077</v>
      </c>
      <c r="P1955">
        <f t="shared" si="246"/>
        <v>1002.2256095846873</v>
      </c>
      <c r="Q1955">
        <f t="shared" si="247"/>
        <v>-2640.4449557000207</v>
      </c>
    </row>
    <row r="1956" spans="3:17">
      <c r="C1956">
        <v>100</v>
      </c>
      <c r="D1956">
        <v>50</v>
      </c>
      <c r="E1956">
        <f t="shared" si="240"/>
        <v>0.40806999999999999</v>
      </c>
      <c r="F1956">
        <v>0.1923</v>
      </c>
      <c r="G1956">
        <v>167.2</v>
      </c>
      <c r="H1956">
        <v>103.5</v>
      </c>
      <c r="I1956">
        <v>93.2</v>
      </c>
      <c r="J1956">
        <v>147.30000000000001</v>
      </c>
      <c r="K1956">
        <f t="shared" si="241"/>
        <v>10.299999999999997</v>
      </c>
      <c r="L1956">
        <f t="shared" si="242"/>
        <v>19.899999999999977</v>
      </c>
      <c r="M1956">
        <f t="shared" si="243"/>
        <v>17574.509837299996</v>
      </c>
      <c r="N1956">
        <f t="shared" si="244"/>
        <v>16000.873400999983</v>
      </c>
      <c r="O1956">
        <f t="shared" si="245"/>
        <v>18.30554439179291</v>
      </c>
      <c r="P1956">
        <f t="shared" si="246"/>
        <v>960.06485582473772</v>
      </c>
      <c r="Q1956">
        <f t="shared" si="247"/>
        <v>-1573.6364363000139</v>
      </c>
    </row>
    <row r="1957" spans="3:17">
      <c r="C1957">
        <v>100</v>
      </c>
      <c r="D1957">
        <v>50</v>
      </c>
      <c r="E1957">
        <f t="shared" si="240"/>
        <v>0.40806999999999999</v>
      </c>
      <c r="F1957">
        <v>0.1923</v>
      </c>
      <c r="G1957">
        <v>168.8</v>
      </c>
      <c r="H1957">
        <v>103.1</v>
      </c>
      <c r="I1957">
        <v>93.4</v>
      </c>
      <c r="J1957">
        <v>148.19999999999999</v>
      </c>
      <c r="K1957">
        <f t="shared" si="241"/>
        <v>9.6999999999999886</v>
      </c>
      <c r="L1957">
        <f t="shared" si="242"/>
        <v>20.600000000000023</v>
      </c>
      <c r="M1957">
        <f t="shared" si="243"/>
        <v>16550.751982699981</v>
      </c>
      <c r="N1957">
        <f t="shared" si="244"/>
        <v>16563.718194000019</v>
      </c>
      <c r="O1957">
        <f t="shared" si="245"/>
        <v>21.209319249739739</v>
      </c>
      <c r="P1957">
        <f t="shared" si="246"/>
        <v>780.35281509108677</v>
      </c>
      <c r="Q1957">
        <f t="shared" si="247"/>
        <v>12.966211300037685</v>
      </c>
    </row>
    <row r="1958" spans="3:17">
      <c r="C1958">
        <v>100</v>
      </c>
      <c r="D1958">
        <v>50</v>
      </c>
      <c r="E1958">
        <f t="shared" si="240"/>
        <v>0.40806999999999999</v>
      </c>
      <c r="F1958">
        <v>0.1923</v>
      </c>
      <c r="G1958">
        <v>165.9</v>
      </c>
      <c r="H1958">
        <v>103.2</v>
      </c>
      <c r="I1958">
        <v>93.5</v>
      </c>
      <c r="J1958">
        <v>147.19999999999999</v>
      </c>
      <c r="K1958">
        <f t="shared" si="241"/>
        <v>9.7000000000000028</v>
      </c>
      <c r="L1958">
        <f t="shared" si="242"/>
        <v>18.700000000000017</v>
      </c>
      <c r="M1958">
        <f t="shared" si="243"/>
        <v>16550.751982700007</v>
      </c>
      <c r="N1958">
        <f t="shared" si="244"/>
        <v>15035.996613000014</v>
      </c>
      <c r="O1958">
        <f t="shared" si="245"/>
        <v>18.071684391213491</v>
      </c>
      <c r="P1958">
        <f t="shared" si="246"/>
        <v>915.83892372240814</v>
      </c>
      <c r="Q1958">
        <f t="shared" si="247"/>
        <v>-1514.755369699993</v>
      </c>
    </row>
    <row r="1959" spans="3:17">
      <c r="C1959">
        <v>100</v>
      </c>
      <c r="D1959">
        <v>50</v>
      </c>
      <c r="E1959">
        <f t="shared" si="240"/>
        <v>0.40806999999999999</v>
      </c>
      <c r="F1959">
        <v>0.1923</v>
      </c>
      <c r="G1959">
        <v>166.5</v>
      </c>
      <c r="H1959">
        <v>99.8</v>
      </c>
      <c r="I1959">
        <v>89.7</v>
      </c>
      <c r="J1959">
        <v>143.6</v>
      </c>
      <c r="K1959">
        <f t="shared" si="241"/>
        <v>10.099999999999994</v>
      </c>
      <c r="L1959">
        <f t="shared" si="242"/>
        <v>22.900000000000006</v>
      </c>
      <c r="M1959">
        <f t="shared" si="243"/>
        <v>17233.257219099989</v>
      </c>
      <c r="N1959">
        <f t="shared" si="244"/>
        <v>18413.065371000008</v>
      </c>
      <c r="O1959">
        <f t="shared" si="245"/>
        <v>22.793206984712779</v>
      </c>
      <c r="P1959">
        <f t="shared" si="246"/>
        <v>756.06987777797997</v>
      </c>
      <c r="Q1959">
        <f t="shared" si="247"/>
        <v>1179.8081519000189</v>
      </c>
    </row>
    <row r="1960" spans="3:17">
      <c r="C1960">
        <v>100</v>
      </c>
      <c r="D1960">
        <v>50</v>
      </c>
      <c r="E1960">
        <f t="shared" si="240"/>
        <v>0.40806999999999999</v>
      </c>
      <c r="F1960">
        <v>0.1923</v>
      </c>
      <c r="G1960">
        <v>166.1</v>
      </c>
      <c r="H1960">
        <v>98.6</v>
      </c>
      <c r="I1960">
        <v>91.7</v>
      </c>
      <c r="J1960">
        <v>146.69999999999999</v>
      </c>
      <c r="K1960">
        <f t="shared" si="241"/>
        <v>6.8999999999999915</v>
      </c>
      <c r="L1960">
        <f t="shared" si="242"/>
        <v>19.400000000000006</v>
      </c>
      <c r="M1960">
        <f t="shared" si="243"/>
        <v>11773.215327899985</v>
      </c>
      <c r="N1960">
        <f t="shared" si="244"/>
        <v>15598.841406000005</v>
      </c>
      <c r="O1960">
        <f t="shared" si="245"/>
        <v>28.65830320586625</v>
      </c>
      <c r="P1960">
        <f t="shared" si="246"/>
        <v>410.81341220125171</v>
      </c>
      <c r="Q1960">
        <f t="shared" si="247"/>
        <v>3825.6260781000201</v>
      </c>
    </row>
    <row r="1961" spans="3:17">
      <c r="C1961">
        <v>100</v>
      </c>
      <c r="D1961">
        <v>50</v>
      </c>
      <c r="E1961">
        <f t="shared" si="240"/>
        <v>0.40806999999999999</v>
      </c>
      <c r="F1961">
        <v>0.1923</v>
      </c>
      <c r="G1961">
        <v>163.69999999999999</v>
      </c>
      <c r="H1961">
        <v>100.7</v>
      </c>
      <c r="I1961">
        <v>90.4</v>
      </c>
      <c r="J1961">
        <v>145.30000000000001</v>
      </c>
      <c r="K1961">
        <f t="shared" si="241"/>
        <v>10.299999999999997</v>
      </c>
      <c r="L1961">
        <f t="shared" si="242"/>
        <v>18.399999999999977</v>
      </c>
      <c r="M1961">
        <f t="shared" si="243"/>
        <v>17574.509837299996</v>
      </c>
      <c r="N1961">
        <f t="shared" si="244"/>
        <v>14794.777415999983</v>
      </c>
      <c r="O1961">
        <f t="shared" si="245"/>
        <v>16.303469976556364</v>
      </c>
      <c r="P1961">
        <f t="shared" si="246"/>
        <v>1077.9613090079185</v>
      </c>
      <c r="Q1961">
        <f t="shared" si="247"/>
        <v>-2779.7324213000138</v>
      </c>
    </row>
    <row r="1962" spans="3:17">
      <c r="C1962">
        <v>100</v>
      </c>
      <c r="D1962">
        <v>50</v>
      </c>
      <c r="E1962">
        <f t="shared" si="240"/>
        <v>0.40806999999999999</v>
      </c>
      <c r="F1962">
        <v>0.1923</v>
      </c>
      <c r="G1962">
        <v>163.69999999999999</v>
      </c>
      <c r="H1962">
        <v>100.3</v>
      </c>
      <c r="I1962">
        <v>91.2</v>
      </c>
      <c r="J1962">
        <v>146</v>
      </c>
      <c r="K1962">
        <f t="shared" si="241"/>
        <v>9.0999999999999943</v>
      </c>
      <c r="L1962">
        <f t="shared" si="242"/>
        <v>17.699999999999989</v>
      </c>
      <c r="M1962">
        <f t="shared" si="243"/>
        <v>15526.994128099992</v>
      </c>
      <c r="N1962">
        <f t="shared" si="244"/>
        <v>14231.93262299999</v>
      </c>
      <c r="O1962">
        <f t="shared" si="245"/>
        <v>18.635360141545558</v>
      </c>
      <c r="P1962">
        <f t="shared" si="246"/>
        <v>833.20064705828815</v>
      </c>
      <c r="Q1962">
        <f t="shared" si="247"/>
        <v>-1295.0615051000023</v>
      </c>
    </row>
    <row r="1963" spans="3:17">
      <c r="C1963">
        <v>100</v>
      </c>
      <c r="D1963">
        <v>50</v>
      </c>
      <c r="E1963">
        <f t="shared" si="240"/>
        <v>0.40806999999999999</v>
      </c>
      <c r="F1963">
        <v>0.1923</v>
      </c>
      <c r="G1963">
        <v>166.5</v>
      </c>
      <c r="H1963">
        <v>99.6</v>
      </c>
      <c r="I1963">
        <v>89</v>
      </c>
      <c r="J1963">
        <v>143.9</v>
      </c>
      <c r="K1963">
        <f t="shared" si="241"/>
        <v>10.599999999999994</v>
      </c>
      <c r="L1963">
        <f t="shared" si="242"/>
        <v>22.599999999999994</v>
      </c>
      <c r="M1963">
        <f t="shared" si="243"/>
        <v>18086.388764599989</v>
      </c>
      <c r="N1963">
        <f t="shared" si="244"/>
        <v>18171.846173999995</v>
      </c>
      <c r="O1963">
        <f t="shared" si="245"/>
        <v>21.455649250703971</v>
      </c>
      <c r="P1963">
        <f t="shared" si="246"/>
        <v>842.96627677237802</v>
      </c>
      <c r="Q1963">
        <f t="shared" si="247"/>
        <v>85.457409400005417</v>
      </c>
    </row>
    <row r="1964" spans="3:17">
      <c r="C1964">
        <v>100</v>
      </c>
      <c r="D1964">
        <v>50</v>
      </c>
      <c r="E1964">
        <f t="shared" si="240"/>
        <v>0.40806999999999999</v>
      </c>
      <c r="F1964">
        <v>0.1923</v>
      </c>
      <c r="G1964">
        <v>165.8</v>
      </c>
      <c r="H1964">
        <v>100.5</v>
      </c>
      <c r="I1964">
        <v>89.6</v>
      </c>
      <c r="J1964">
        <v>145.4</v>
      </c>
      <c r="K1964">
        <f t="shared" si="241"/>
        <v>10.900000000000006</v>
      </c>
      <c r="L1964">
        <f t="shared" si="242"/>
        <v>20.400000000000006</v>
      </c>
      <c r="M1964">
        <f t="shared" si="243"/>
        <v>18598.267691900011</v>
      </c>
      <c r="N1964">
        <f t="shared" si="244"/>
        <v>16402.905396000006</v>
      </c>
      <c r="O1964">
        <f t="shared" si="245"/>
        <v>17.961003781359945</v>
      </c>
      <c r="P1964">
        <f t="shared" si="246"/>
        <v>1035.4804173696252</v>
      </c>
      <c r="Q1964">
        <f t="shared" si="247"/>
        <v>-2195.3622959000058</v>
      </c>
    </row>
    <row r="1965" spans="3:17">
      <c r="C1965">
        <v>100</v>
      </c>
      <c r="D1965">
        <v>50</v>
      </c>
      <c r="E1965">
        <f t="shared" si="240"/>
        <v>0.40806999999999999</v>
      </c>
      <c r="F1965">
        <v>0.1923</v>
      </c>
      <c r="G1965">
        <v>165.7</v>
      </c>
      <c r="H1965">
        <v>99.8</v>
      </c>
      <c r="I1965">
        <v>90.4</v>
      </c>
      <c r="J1965">
        <v>143.69999999999999</v>
      </c>
      <c r="K1965">
        <f t="shared" si="241"/>
        <v>9.3999999999999915</v>
      </c>
      <c r="L1965">
        <f t="shared" si="242"/>
        <v>22</v>
      </c>
      <c r="M1965">
        <f t="shared" si="243"/>
        <v>16038.873055399985</v>
      </c>
      <c r="N1965">
        <f t="shared" si="244"/>
        <v>17689.407780000001</v>
      </c>
      <c r="O1965">
        <f t="shared" si="245"/>
        <v>23.35210952240984</v>
      </c>
      <c r="P1965">
        <f t="shared" si="246"/>
        <v>686.8275878891493</v>
      </c>
      <c r="Q1965">
        <f t="shared" si="247"/>
        <v>1650.5347246000165</v>
      </c>
    </row>
    <row r="1966" spans="3:17">
      <c r="C1966">
        <v>100</v>
      </c>
      <c r="D1966">
        <v>50</v>
      </c>
      <c r="E1966">
        <f t="shared" si="240"/>
        <v>0.40806999999999999</v>
      </c>
      <c r="F1966">
        <v>0.1923</v>
      </c>
      <c r="G1966">
        <v>166</v>
      </c>
      <c r="H1966">
        <v>98.3</v>
      </c>
      <c r="I1966">
        <v>90</v>
      </c>
      <c r="J1966">
        <v>143.80000000000001</v>
      </c>
      <c r="K1966">
        <f t="shared" si="241"/>
        <v>8.2999999999999972</v>
      </c>
      <c r="L1966">
        <f t="shared" si="242"/>
        <v>22.199999999999989</v>
      </c>
      <c r="M1966">
        <f t="shared" si="243"/>
        <v>14161.983655299993</v>
      </c>
      <c r="N1966">
        <f t="shared" si="244"/>
        <v>17850.220577999993</v>
      </c>
      <c r="O1966">
        <f t="shared" si="245"/>
        <v>27.094406684624403</v>
      </c>
      <c r="P1966">
        <f t="shared" si="246"/>
        <v>522.69030357976681</v>
      </c>
      <c r="Q1966">
        <f t="shared" si="247"/>
        <v>3688.2369226999999</v>
      </c>
    </row>
    <row r="1967" spans="3:17">
      <c r="C1967">
        <v>100</v>
      </c>
      <c r="D1967">
        <v>50</v>
      </c>
      <c r="E1967">
        <f t="shared" si="240"/>
        <v>0.40806999999999999</v>
      </c>
      <c r="F1967">
        <v>0.1923</v>
      </c>
      <c r="G1967">
        <v>165.3</v>
      </c>
      <c r="H1967">
        <v>99.6</v>
      </c>
      <c r="I1967">
        <v>90.1</v>
      </c>
      <c r="J1967">
        <v>145.5</v>
      </c>
      <c r="K1967">
        <f t="shared" si="241"/>
        <v>9.5</v>
      </c>
      <c r="L1967">
        <f t="shared" si="242"/>
        <v>19.800000000000011</v>
      </c>
      <c r="M1967">
        <f t="shared" si="243"/>
        <v>16209.4993645</v>
      </c>
      <c r="N1967">
        <f t="shared" si="244"/>
        <v>15920.467002000009</v>
      </c>
      <c r="O1967">
        <f t="shared" si="245"/>
        <v>20.863459008105107</v>
      </c>
      <c r="P1967">
        <f t="shared" si="246"/>
        <v>776.9324999369893</v>
      </c>
      <c r="Q1967">
        <f t="shared" si="247"/>
        <v>-289.032362499991</v>
      </c>
    </row>
    <row r="1968" spans="3:17">
      <c r="C1968">
        <v>100</v>
      </c>
      <c r="D1968">
        <v>50</v>
      </c>
      <c r="E1968">
        <f t="shared" si="240"/>
        <v>0.40806999999999999</v>
      </c>
      <c r="F1968">
        <v>0.1923</v>
      </c>
      <c r="G1968">
        <v>164.6</v>
      </c>
      <c r="H1968">
        <v>99.6</v>
      </c>
      <c r="I1968">
        <v>89.9</v>
      </c>
      <c r="J1968">
        <v>144.9</v>
      </c>
      <c r="K1968">
        <f t="shared" si="241"/>
        <v>9.6999999999999886</v>
      </c>
      <c r="L1968">
        <f t="shared" si="242"/>
        <v>19.699999999999989</v>
      </c>
      <c r="M1968">
        <f t="shared" si="243"/>
        <v>16550.751982699981</v>
      </c>
      <c r="N1968">
        <f t="shared" si="244"/>
        <v>15840.060602999991</v>
      </c>
      <c r="O1968">
        <f t="shared" si="245"/>
        <v>19.993080009151072</v>
      </c>
      <c r="P1968">
        <f t="shared" si="246"/>
        <v>827.8240258691759</v>
      </c>
      <c r="Q1968">
        <f t="shared" si="247"/>
        <v>-710.69137969999065</v>
      </c>
    </row>
    <row r="1969" spans="3:17">
      <c r="C1969">
        <v>100</v>
      </c>
      <c r="D1969">
        <v>50</v>
      </c>
      <c r="E1969">
        <f t="shared" si="240"/>
        <v>0.40806999999999999</v>
      </c>
      <c r="F1969">
        <v>0.1923</v>
      </c>
      <c r="G1969">
        <v>165.3</v>
      </c>
      <c r="H1969">
        <v>99</v>
      </c>
      <c r="I1969">
        <v>90.2</v>
      </c>
      <c r="J1969">
        <v>144.9</v>
      </c>
      <c r="K1969">
        <f t="shared" si="241"/>
        <v>8.7999999999999972</v>
      </c>
      <c r="L1969">
        <f t="shared" si="242"/>
        <v>20.400000000000006</v>
      </c>
      <c r="M1969">
        <f t="shared" si="243"/>
        <v>15015.115200799995</v>
      </c>
      <c r="N1969">
        <f t="shared" si="244"/>
        <v>16402.905396000006</v>
      </c>
      <c r="O1969">
        <f t="shared" si="245"/>
        <v>23.560214872131958</v>
      </c>
      <c r="P1969">
        <f t="shared" si="246"/>
        <v>637.30807559656523</v>
      </c>
      <c r="Q1969">
        <f t="shared" si="247"/>
        <v>1387.7901952000102</v>
      </c>
    </row>
    <row r="1970" spans="3:17">
      <c r="C1970">
        <v>100</v>
      </c>
      <c r="D1970">
        <v>50</v>
      </c>
      <c r="E1970">
        <f t="shared" si="240"/>
        <v>0.40806999999999999</v>
      </c>
      <c r="F1970">
        <v>0.1923</v>
      </c>
      <c r="G1970">
        <v>167.1</v>
      </c>
      <c r="H1970">
        <v>100</v>
      </c>
      <c r="I1970">
        <v>92</v>
      </c>
      <c r="J1970">
        <v>144.9</v>
      </c>
      <c r="K1970">
        <f t="shared" si="241"/>
        <v>8</v>
      </c>
      <c r="L1970">
        <f t="shared" si="242"/>
        <v>22.199999999999989</v>
      </c>
      <c r="M1970">
        <f t="shared" si="243"/>
        <v>13650.104728</v>
      </c>
      <c r="N1970">
        <f t="shared" si="244"/>
        <v>17850.220577999993</v>
      </c>
      <c r="O1970">
        <f t="shared" si="245"/>
        <v>27.605901661580493</v>
      </c>
      <c r="P1970">
        <f t="shared" si="246"/>
        <v>494.46328163216765</v>
      </c>
      <c r="Q1970">
        <f t="shared" si="247"/>
        <v>4200.1158499999929</v>
      </c>
    </row>
    <row r="1971" spans="3:17">
      <c r="C1971">
        <v>100</v>
      </c>
      <c r="D1971">
        <v>50</v>
      </c>
      <c r="E1971">
        <f t="shared" si="240"/>
        <v>0.40806999999999999</v>
      </c>
      <c r="F1971">
        <v>0.1923</v>
      </c>
      <c r="G1971">
        <v>168.5</v>
      </c>
      <c r="H1971">
        <v>98.8</v>
      </c>
      <c r="I1971">
        <v>91.4</v>
      </c>
      <c r="J1971">
        <v>146.5</v>
      </c>
      <c r="K1971">
        <f t="shared" si="241"/>
        <v>7.3999999999999915</v>
      </c>
      <c r="L1971">
        <f t="shared" si="242"/>
        <v>22</v>
      </c>
      <c r="M1971">
        <f t="shared" si="243"/>
        <v>12626.346873399985</v>
      </c>
      <c r="N1971">
        <f t="shared" si="244"/>
        <v>17689.407780000001</v>
      </c>
      <c r="O1971">
        <f t="shared" si="245"/>
        <v>30.405778694630992</v>
      </c>
      <c r="P1971">
        <f t="shared" si="246"/>
        <v>415.2614211991725</v>
      </c>
      <c r="Q1971">
        <f t="shared" si="247"/>
        <v>5063.0609066000161</v>
      </c>
    </row>
    <row r="1972" spans="3:17">
      <c r="C1972">
        <v>100</v>
      </c>
      <c r="D1972">
        <v>50</v>
      </c>
      <c r="E1972">
        <f t="shared" si="240"/>
        <v>0.40806999999999999</v>
      </c>
      <c r="F1972">
        <v>0.1923</v>
      </c>
      <c r="G1972">
        <v>167.1</v>
      </c>
      <c r="H1972">
        <v>100</v>
      </c>
      <c r="I1972">
        <v>92.2</v>
      </c>
      <c r="J1972">
        <v>144.80000000000001</v>
      </c>
      <c r="K1972">
        <f t="shared" si="241"/>
        <v>7.7999999999999972</v>
      </c>
      <c r="L1972">
        <f t="shared" si="242"/>
        <v>22.299999999999983</v>
      </c>
      <c r="M1972">
        <f t="shared" si="243"/>
        <v>13308.852109799995</v>
      </c>
      <c r="N1972">
        <f t="shared" si="244"/>
        <v>17930.626976999985</v>
      </c>
      <c r="O1972">
        <f t="shared" si="245"/>
        <v>28.21309441493106</v>
      </c>
      <c r="P1972">
        <f t="shared" si="246"/>
        <v>471.72606854342871</v>
      </c>
      <c r="Q1972">
        <f t="shared" si="247"/>
        <v>4621.7748671999907</v>
      </c>
    </row>
    <row r="1973" spans="3:17">
      <c r="C1973">
        <v>100</v>
      </c>
      <c r="D1973">
        <v>50</v>
      </c>
      <c r="E1973">
        <f t="shared" si="240"/>
        <v>0.40806999999999999</v>
      </c>
      <c r="F1973">
        <v>0.1923</v>
      </c>
      <c r="G1973">
        <v>166.4</v>
      </c>
      <c r="H1973">
        <v>99.8</v>
      </c>
      <c r="I1973">
        <v>92.5</v>
      </c>
      <c r="J1973">
        <v>146.5</v>
      </c>
      <c r="K1973">
        <f t="shared" si="241"/>
        <v>7.2999999999999972</v>
      </c>
      <c r="L1973">
        <f t="shared" si="242"/>
        <v>19.900000000000006</v>
      </c>
      <c r="M1973">
        <f t="shared" si="243"/>
        <v>12455.720564299996</v>
      </c>
      <c r="N1973">
        <f t="shared" si="244"/>
        <v>16000.873401000004</v>
      </c>
      <c r="O1973">
        <f t="shared" si="245"/>
        <v>27.452854645835167</v>
      </c>
      <c r="P1973">
        <f t="shared" si="246"/>
        <v>453.7131283791515</v>
      </c>
      <c r="Q1973">
        <f t="shared" si="247"/>
        <v>3545.1528367000083</v>
      </c>
    </row>
    <row r="1974" spans="3:17">
      <c r="C1974">
        <v>100</v>
      </c>
      <c r="D1974">
        <v>50</v>
      </c>
      <c r="E1974">
        <f t="shared" si="240"/>
        <v>0.40806999999999999</v>
      </c>
      <c r="F1974">
        <v>0.1923</v>
      </c>
      <c r="G1974">
        <v>166.5</v>
      </c>
      <c r="H1974">
        <v>101.7</v>
      </c>
      <c r="I1974">
        <v>92.8</v>
      </c>
      <c r="J1974">
        <v>144.69999999999999</v>
      </c>
      <c r="K1974">
        <f t="shared" si="241"/>
        <v>8.9000000000000057</v>
      </c>
      <c r="L1974">
        <f t="shared" si="242"/>
        <v>21.800000000000011</v>
      </c>
      <c r="M1974">
        <f t="shared" si="243"/>
        <v>15185.741509900012</v>
      </c>
      <c r="N1974">
        <f t="shared" si="244"/>
        <v>17528.59498200001</v>
      </c>
      <c r="O1974">
        <f t="shared" si="245"/>
        <v>23.941974297829592</v>
      </c>
      <c r="P1974">
        <f t="shared" si="246"/>
        <v>634.27273461222626</v>
      </c>
      <c r="Q1974">
        <f t="shared" si="247"/>
        <v>2342.8534720999978</v>
      </c>
    </row>
    <row r="1975" spans="3:17">
      <c r="C1975">
        <v>100</v>
      </c>
      <c r="D1975">
        <v>50</v>
      </c>
      <c r="E1975">
        <f t="shared" si="240"/>
        <v>0.40806999999999999</v>
      </c>
      <c r="F1975">
        <v>0.1923</v>
      </c>
      <c r="G1975">
        <v>166.4</v>
      </c>
      <c r="H1975">
        <v>99.8</v>
      </c>
      <c r="I1975">
        <v>90.3</v>
      </c>
      <c r="J1975">
        <v>146.1</v>
      </c>
      <c r="K1975">
        <f t="shared" si="241"/>
        <v>9.5</v>
      </c>
      <c r="L1975">
        <f t="shared" si="242"/>
        <v>20.300000000000011</v>
      </c>
      <c r="M1975">
        <f t="shared" si="243"/>
        <v>16209.4993645</v>
      </c>
      <c r="N1975">
        <f t="shared" si="244"/>
        <v>16322.498997000012</v>
      </c>
      <c r="O1975">
        <f t="shared" si="245"/>
        <v>21.734479755926877</v>
      </c>
      <c r="P1975">
        <f t="shared" si="246"/>
        <v>745.79651993187258</v>
      </c>
      <c r="Q1975">
        <f t="shared" si="247"/>
        <v>112.99963250001201</v>
      </c>
    </row>
    <row r="1976" spans="3:17">
      <c r="C1976">
        <v>100</v>
      </c>
      <c r="D1976">
        <v>50</v>
      </c>
      <c r="E1976">
        <f t="shared" si="240"/>
        <v>0.40806999999999999</v>
      </c>
      <c r="F1976">
        <v>0.1923</v>
      </c>
      <c r="G1976">
        <v>167</v>
      </c>
      <c r="H1976">
        <v>99.8</v>
      </c>
      <c r="I1976">
        <v>92.4</v>
      </c>
      <c r="J1976">
        <v>146.4</v>
      </c>
      <c r="K1976">
        <f t="shared" si="241"/>
        <v>7.3999999999999915</v>
      </c>
      <c r="L1976">
        <f t="shared" si="242"/>
        <v>20.599999999999994</v>
      </c>
      <c r="M1976">
        <f t="shared" si="243"/>
        <v>12626.346873399985</v>
      </c>
      <c r="N1976">
        <f t="shared" si="244"/>
        <v>16563.718193999997</v>
      </c>
      <c r="O1976">
        <f t="shared" si="245"/>
        <v>28.052877442101618</v>
      </c>
      <c r="P1976">
        <f t="shared" si="246"/>
        <v>450.09097193182856</v>
      </c>
      <c r="Q1976">
        <f t="shared" si="247"/>
        <v>3937.371320600012</v>
      </c>
    </row>
    <row r="1977" spans="3:17">
      <c r="C1977">
        <v>100</v>
      </c>
      <c r="D1977">
        <v>50</v>
      </c>
      <c r="E1977">
        <f t="shared" si="240"/>
        <v>0.40806999999999999</v>
      </c>
      <c r="F1977">
        <v>0.1923</v>
      </c>
      <c r="G1977">
        <v>167.2</v>
      </c>
      <c r="H1977">
        <v>100.8</v>
      </c>
      <c r="I1977">
        <v>91.6</v>
      </c>
      <c r="J1977">
        <v>146.30000000000001</v>
      </c>
      <c r="K1977">
        <f t="shared" si="241"/>
        <v>9.2000000000000028</v>
      </c>
      <c r="L1977">
        <f t="shared" si="242"/>
        <v>20.899999999999977</v>
      </c>
      <c r="M1977">
        <f t="shared" si="243"/>
        <v>15697.620437200005</v>
      </c>
      <c r="N1977">
        <f t="shared" si="244"/>
        <v>16804.937390999981</v>
      </c>
      <c r="O1977">
        <f t="shared" si="245"/>
        <v>23.04311027916917</v>
      </c>
      <c r="P1977">
        <f t="shared" si="246"/>
        <v>681.22836921847988</v>
      </c>
      <c r="Q1977">
        <f t="shared" si="247"/>
        <v>1107.3169537999765</v>
      </c>
    </row>
    <row r="1978" spans="3:17">
      <c r="C1978">
        <v>100</v>
      </c>
      <c r="D1978">
        <v>50</v>
      </c>
      <c r="E1978">
        <f t="shared" si="240"/>
        <v>0.40806999999999999</v>
      </c>
      <c r="F1978">
        <v>0.1923</v>
      </c>
      <c r="G1978">
        <v>166.7</v>
      </c>
      <c r="H1978">
        <v>100.5</v>
      </c>
      <c r="I1978">
        <v>92</v>
      </c>
      <c r="J1978">
        <v>144.9</v>
      </c>
      <c r="K1978">
        <f t="shared" si="241"/>
        <v>8.5</v>
      </c>
      <c r="L1978">
        <f t="shared" si="242"/>
        <v>21.799999999999983</v>
      </c>
      <c r="M1978">
        <f t="shared" si="243"/>
        <v>14503.236273500001</v>
      </c>
      <c r="N1978">
        <f t="shared" si="244"/>
        <v>17528.594981999988</v>
      </c>
      <c r="O1978">
        <f t="shared" si="245"/>
        <v>25.565093188915331</v>
      </c>
      <c r="P1978">
        <f t="shared" si="246"/>
        <v>567.30621579695253</v>
      </c>
      <c r="Q1978">
        <f t="shared" si="247"/>
        <v>3025.3587084999872</v>
      </c>
    </row>
    <row r="1979" spans="3:17">
      <c r="C1979">
        <v>100</v>
      </c>
      <c r="D1979">
        <v>50</v>
      </c>
      <c r="E1979">
        <f t="shared" si="240"/>
        <v>0.40806999999999999</v>
      </c>
      <c r="F1979">
        <v>0.1923</v>
      </c>
      <c r="G1979">
        <v>165.3</v>
      </c>
      <c r="H1979">
        <v>100.2</v>
      </c>
      <c r="I1979">
        <v>92</v>
      </c>
      <c r="J1979">
        <v>145.5</v>
      </c>
      <c r="K1979">
        <f t="shared" si="241"/>
        <v>8.2000000000000028</v>
      </c>
      <c r="L1979">
        <f t="shared" si="242"/>
        <v>19.800000000000011</v>
      </c>
      <c r="M1979">
        <f t="shared" si="243"/>
        <v>13991.357346200004</v>
      </c>
      <c r="N1979">
        <f t="shared" si="244"/>
        <v>15920.467002000009</v>
      </c>
      <c r="O1979">
        <f t="shared" si="245"/>
        <v>24.103716977411764</v>
      </c>
      <c r="P1979">
        <f t="shared" si="246"/>
        <v>580.46472082756691</v>
      </c>
      <c r="Q1979">
        <f t="shared" si="247"/>
        <v>1929.1096558000045</v>
      </c>
    </row>
    <row r="1980" spans="3:17">
      <c r="C1980">
        <v>100</v>
      </c>
      <c r="D1980">
        <v>50</v>
      </c>
      <c r="E1980">
        <f t="shared" si="240"/>
        <v>0.40806999999999999</v>
      </c>
      <c r="F1980">
        <v>0.1923</v>
      </c>
      <c r="G1980">
        <v>165.5</v>
      </c>
      <c r="H1980">
        <v>96.9</v>
      </c>
      <c r="I1980">
        <v>91.4</v>
      </c>
      <c r="J1980">
        <v>145.5</v>
      </c>
      <c r="K1980">
        <f t="shared" si="241"/>
        <v>5.5</v>
      </c>
      <c r="L1980">
        <f t="shared" si="242"/>
        <v>20</v>
      </c>
      <c r="M1980">
        <f t="shared" si="243"/>
        <v>9384.4470005000003</v>
      </c>
      <c r="N1980">
        <f t="shared" si="244"/>
        <v>16081.2798</v>
      </c>
      <c r="O1980">
        <f t="shared" si="245"/>
        <v>34.377133639385065</v>
      </c>
      <c r="P1980">
        <f t="shared" si="246"/>
        <v>272.98515050563907</v>
      </c>
      <c r="Q1980">
        <f t="shared" si="247"/>
        <v>6696.8327995</v>
      </c>
    </row>
    <row r="1981" spans="3:17">
      <c r="C1981">
        <v>100</v>
      </c>
      <c r="D1981">
        <v>50</v>
      </c>
      <c r="E1981">
        <f t="shared" si="240"/>
        <v>0.40806999999999999</v>
      </c>
      <c r="F1981">
        <v>0.1923</v>
      </c>
      <c r="G1981">
        <v>168</v>
      </c>
      <c r="H1981">
        <v>101</v>
      </c>
      <c r="I1981">
        <v>92.5</v>
      </c>
      <c r="J1981">
        <v>144.5</v>
      </c>
      <c r="K1981">
        <f t="shared" si="241"/>
        <v>8.5</v>
      </c>
      <c r="L1981">
        <f t="shared" si="242"/>
        <v>23.5</v>
      </c>
      <c r="M1981">
        <f t="shared" si="243"/>
        <v>14503.236273500001</v>
      </c>
      <c r="N1981">
        <f t="shared" si="244"/>
        <v>18895.503765000001</v>
      </c>
      <c r="O1981">
        <f t="shared" si="245"/>
        <v>27.204877410193813</v>
      </c>
      <c r="P1981">
        <f t="shared" si="246"/>
        <v>533.11162020033805</v>
      </c>
      <c r="Q1981">
        <f t="shared" si="247"/>
        <v>4392.2674915000007</v>
      </c>
    </row>
    <row r="1982" spans="3:17">
      <c r="C1982">
        <v>100</v>
      </c>
      <c r="D1982">
        <v>50</v>
      </c>
      <c r="E1982">
        <f t="shared" si="240"/>
        <v>0.40806999999999999</v>
      </c>
      <c r="F1982">
        <v>0.1923</v>
      </c>
      <c r="G1982">
        <v>167</v>
      </c>
      <c r="H1982">
        <v>101.9</v>
      </c>
      <c r="I1982">
        <v>93.2</v>
      </c>
      <c r="J1982">
        <v>146.5</v>
      </c>
      <c r="K1982">
        <f t="shared" si="241"/>
        <v>8.7000000000000028</v>
      </c>
      <c r="L1982">
        <f t="shared" si="242"/>
        <v>20.5</v>
      </c>
      <c r="M1982">
        <f t="shared" si="243"/>
        <v>14844.488891700004</v>
      </c>
      <c r="N1982">
        <f t="shared" si="244"/>
        <v>16483.311795000001</v>
      </c>
      <c r="O1982">
        <f t="shared" si="245"/>
        <v>23.430137474228928</v>
      </c>
      <c r="P1982">
        <f t="shared" si="246"/>
        <v>633.56388361048346</v>
      </c>
      <c r="Q1982">
        <f t="shared" si="247"/>
        <v>1638.8229032999971</v>
      </c>
    </row>
    <row r="1983" spans="3:17">
      <c r="C1983">
        <v>100</v>
      </c>
      <c r="D1983">
        <v>50</v>
      </c>
      <c r="E1983">
        <f t="shared" si="240"/>
        <v>0.40806999999999999</v>
      </c>
      <c r="F1983">
        <v>0.1923</v>
      </c>
      <c r="G1983">
        <v>167.4</v>
      </c>
      <c r="H1983">
        <v>102.2</v>
      </c>
      <c r="I1983">
        <v>92.9</v>
      </c>
      <c r="J1983">
        <v>147.80000000000001</v>
      </c>
      <c r="K1983">
        <f t="shared" si="241"/>
        <v>9.2999999999999972</v>
      </c>
      <c r="L1983">
        <f t="shared" si="242"/>
        <v>19.599999999999994</v>
      </c>
      <c r="M1983">
        <f t="shared" si="243"/>
        <v>15868.246746299996</v>
      </c>
      <c r="N1983">
        <f t="shared" si="244"/>
        <v>15759.654203999997</v>
      </c>
      <c r="O1983">
        <f t="shared" si="245"/>
        <v>20.982237240230379</v>
      </c>
      <c r="P1983">
        <f t="shared" si="246"/>
        <v>756.27048558363197</v>
      </c>
      <c r="Q1983">
        <f t="shared" si="247"/>
        <v>-108.59254229999897</v>
      </c>
    </row>
    <row r="1984" spans="3:17">
      <c r="C1984">
        <v>100</v>
      </c>
      <c r="D1984">
        <v>50</v>
      </c>
      <c r="E1984">
        <f t="shared" si="240"/>
        <v>0.40806999999999999</v>
      </c>
      <c r="F1984">
        <v>0.1923</v>
      </c>
      <c r="G1984">
        <v>170.4</v>
      </c>
      <c r="H1984">
        <v>100.7</v>
      </c>
      <c r="I1984">
        <v>92.4</v>
      </c>
      <c r="J1984">
        <v>148</v>
      </c>
      <c r="K1984">
        <f t="shared" si="241"/>
        <v>8.2999999999999972</v>
      </c>
      <c r="L1984">
        <f t="shared" si="242"/>
        <v>22.400000000000006</v>
      </c>
      <c r="M1984">
        <f t="shared" si="243"/>
        <v>14161.983655299993</v>
      </c>
      <c r="N1984">
        <f t="shared" si="244"/>
        <v>18011.033376000003</v>
      </c>
      <c r="O1984">
        <f t="shared" si="245"/>
        <v>28.188807284993985</v>
      </c>
      <c r="P1984">
        <f t="shared" si="246"/>
        <v>502.39740589659414</v>
      </c>
      <c r="Q1984">
        <f t="shared" si="247"/>
        <v>3849.0497207000099</v>
      </c>
    </row>
    <row r="1985" spans="3:17">
      <c r="C1985">
        <v>100</v>
      </c>
      <c r="D1985">
        <v>50</v>
      </c>
      <c r="E1985">
        <f t="shared" si="240"/>
        <v>0.40806999999999999</v>
      </c>
      <c r="F1985">
        <v>0.1923</v>
      </c>
      <c r="G1985">
        <v>169.4</v>
      </c>
      <c r="H1985">
        <v>101.8</v>
      </c>
      <c r="I1985">
        <v>92.2</v>
      </c>
      <c r="J1985">
        <v>146.5</v>
      </c>
      <c r="K1985">
        <f t="shared" si="241"/>
        <v>9.5999999999999943</v>
      </c>
      <c r="L1985">
        <f t="shared" si="242"/>
        <v>22.900000000000006</v>
      </c>
      <c r="M1985">
        <f t="shared" si="243"/>
        <v>16380.125673599992</v>
      </c>
      <c r="N1985">
        <f t="shared" si="244"/>
        <v>18413.065371000008</v>
      </c>
      <c r="O1985">
        <f t="shared" si="245"/>
        <v>24.339985808308157</v>
      </c>
      <c r="P1985">
        <f t="shared" si="246"/>
        <v>672.97186623703112</v>
      </c>
      <c r="Q1985">
        <f t="shared" si="247"/>
        <v>2032.9396974000156</v>
      </c>
    </row>
    <row r="1986" spans="3:17">
      <c r="C1986">
        <v>100</v>
      </c>
      <c r="D1986">
        <v>50</v>
      </c>
      <c r="E1986">
        <f t="shared" si="240"/>
        <v>0.40806999999999999</v>
      </c>
      <c r="F1986">
        <v>0.1923</v>
      </c>
      <c r="G1986">
        <v>169</v>
      </c>
      <c r="H1986">
        <v>102.2</v>
      </c>
      <c r="I1986">
        <v>93.8</v>
      </c>
      <c r="J1986">
        <v>146.4</v>
      </c>
      <c r="K1986">
        <f t="shared" si="241"/>
        <v>8.4000000000000057</v>
      </c>
      <c r="L1986">
        <f t="shared" si="242"/>
        <v>22.599999999999994</v>
      </c>
      <c r="M1986">
        <f t="shared" si="243"/>
        <v>14332.609964400011</v>
      </c>
      <c r="N1986">
        <f t="shared" si="244"/>
        <v>18171.846173999995</v>
      </c>
      <c r="O1986">
        <f t="shared" si="245"/>
        <v>26.720537182860824</v>
      </c>
      <c r="P1986">
        <f t="shared" si="246"/>
        <v>536.38928986776818</v>
      </c>
      <c r="Q1986">
        <f t="shared" si="247"/>
        <v>3839.2362095999833</v>
      </c>
    </row>
    <row r="1987" spans="3:17">
      <c r="C1987">
        <v>100</v>
      </c>
      <c r="D1987">
        <v>50</v>
      </c>
      <c r="E1987">
        <f t="shared" ref="E1987:E2050" si="248" xml:space="preserve"> (5.7214*C1987 - 164.07)/1000</f>
        <v>0.40806999999999999</v>
      </c>
      <c r="F1987">
        <v>0.1923</v>
      </c>
      <c r="G1987">
        <v>167.4</v>
      </c>
      <c r="H1987">
        <v>99.8</v>
      </c>
      <c r="I1987">
        <v>93</v>
      </c>
      <c r="J1987">
        <v>148.30000000000001</v>
      </c>
      <c r="K1987">
        <f t="shared" ref="K1987:K2050" si="249" xml:space="preserve"> H1987 - I1987</f>
        <v>6.7999999999999972</v>
      </c>
      <c r="L1987">
        <f t="shared" ref="L1987:L2050" si="250" xml:space="preserve"> G1987 - J1987</f>
        <v>19.099999999999994</v>
      </c>
      <c r="M1987">
        <f t="shared" ref="M1987:M2050" si="251" xml:space="preserve"> 4181.3*K1987*E1987</f>
        <v>11602.589018799996</v>
      </c>
      <c r="N1987">
        <f t="shared" ref="N1987:N2050" si="252">4181.3*L1987*F1987</f>
        <v>15357.622208999994</v>
      </c>
      <c r="O1987">
        <f t="shared" ref="O1987:O2050" si="253" xml:space="preserve"> ( (G1987 - H1987) - (J1987-I1987))/(LN( (G1987-I1987)/(J1987-H1987)))</f>
        <v>28.74556164555522</v>
      </c>
      <c r="P1987">
        <f t="shared" ref="P1987:P2050" si="254" xml:space="preserve"> M1987/O1987</f>
        <v>403.63062520276219</v>
      </c>
      <c r="Q1987">
        <f t="shared" ref="Q1987:Q2050" si="255" xml:space="preserve"> N1987 - M1987</f>
        <v>3755.033190199998</v>
      </c>
    </row>
    <row r="1988" spans="3:17">
      <c r="C1988">
        <v>100</v>
      </c>
      <c r="D1988">
        <v>50</v>
      </c>
      <c r="E1988">
        <f t="shared" si="248"/>
        <v>0.40806999999999999</v>
      </c>
      <c r="F1988">
        <v>0.1923</v>
      </c>
      <c r="G1988">
        <v>167.5</v>
      </c>
      <c r="H1988">
        <v>102.4</v>
      </c>
      <c r="I1988">
        <v>93.4</v>
      </c>
      <c r="J1988">
        <v>147.4</v>
      </c>
      <c r="K1988">
        <f t="shared" si="249"/>
        <v>9</v>
      </c>
      <c r="L1988">
        <f t="shared" si="250"/>
        <v>20.099999999999994</v>
      </c>
      <c r="M1988">
        <f t="shared" si="251"/>
        <v>15356.367819000001</v>
      </c>
      <c r="N1988">
        <f t="shared" si="252"/>
        <v>16161.686198999994</v>
      </c>
      <c r="O1988">
        <f t="shared" si="253"/>
        <v>22.255503332180712</v>
      </c>
      <c r="P1988">
        <f t="shared" si="254"/>
        <v>690.00316864526746</v>
      </c>
      <c r="Q1988">
        <f t="shared" si="255"/>
        <v>805.31837999999334</v>
      </c>
    </row>
    <row r="1989" spans="3:17">
      <c r="C1989">
        <v>100</v>
      </c>
      <c r="D1989">
        <v>50</v>
      </c>
      <c r="E1989">
        <f t="shared" si="248"/>
        <v>0.40806999999999999</v>
      </c>
      <c r="F1989">
        <v>0.1923</v>
      </c>
      <c r="G1989">
        <v>170</v>
      </c>
      <c r="H1989">
        <v>101</v>
      </c>
      <c r="I1989">
        <v>93.5</v>
      </c>
      <c r="J1989">
        <v>146.30000000000001</v>
      </c>
      <c r="K1989">
        <f t="shared" si="249"/>
        <v>7.5</v>
      </c>
      <c r="L1989">
        <f t="shared" si="250"/>
        <v>23.699999999999989</v>
      </c>
      <c r="M1989">
        <f t="shared" si="251"/>
        <v>12796.9731825</v>
      </c>
      <c r="N1989">
        <f t="shared" si="252"/>
        <v>19056.316562999989</v>
      </c>
      <c r="O1989">
        <f t="shared" si="253"/>
        <v>30.916991772919694</v>
      </c>
      <c r="P1989">
        <f t="shared" si="254"/>
        <v>413.91391751473424</v>
      </c>
      <c r="Q1989">
        <f t="shared" si="255"/>
        <v>6259.3433804999895</v>
      </c>
    </row>
    <row r="1990" spans="3:17">
      <c r="C1990">
        <v>100</v>
      </c>
      <c r="D1990">
        <v>50</v>
      </c>
      <c r="E1990">
        <f t="shared" si="248"/>
        <v>0.40806999999999999</v>
      </c>
      <c r="F1990">
        <v>0.1923</v>
      </c>
      <c r="G1990">
        <v>168.9</v>
      </c>
      <c r="H1990">
        <v>101.9</v>
      </c>
      <c r="I1990">
        <v>93.9</v>
      </c>
      <c r="J1990">
        <v>147.4</v>
      </c>
      <c r="K1990">
        <f t="shared" si="249"/>
        <v>8</v>
      </c>
      <c r="L1990">
        <f t="shared" si="250"/>
        <v>21.5</v>
      </c>
      <c r="M1990">
        <f t="shared" si="251"/>
        <v>13650.104728</v>
      </c>
      <c r="N1990">
        <f t="shared" si="252"/>
        <v>17287.375785</v>
      </c>
      <c r="O1990">
        <f t="shared" si="253"/>
        <v>27.012112902438446</v>
      </c>
      <c r="P1990">
        <f t="shared" si="254"/>
        <v>505.33272896130143</v>
      </c>
      <c r="Q1990">
        <f t="shared" si="255"/>
        <v>3637.2710569999999</v>
      </c>
    </row>
    <row r="1991" spans="3:17">
      <c r="C1991">
        <v>100</v>
      </c>
      <c r="D1991">
        <v>50</v>
      </c>
      <c r="E1991">
        <f t="shared" si="248"/>
        <v>0.40806999999999999</v>
      </c>
      <c r="F1991">
        <v>0.1923</v>
      </c>
      <c r="G1991">
        <v>168.3</v>
      </c>
      <c r="H1991">
        <v>101.4</v>
      </c>
      <c r="I1991">
        <v>92.9</v>
      </c>
      <c r="J1991">
        <v>147.30000000000001</v>
      </c>
      <c r="K1991">
        <f t="shared" si="249"/>
        <v>8.5</v>
      </c>
      <c r="L1991">
        <f t="shared" si="250"/>
        <v>21</v>
      </c>
      <c r="M1991">
        <f t="shared" si="251"/>
        <v>14503.236273500001</v>
      </c>
      <c r="N1991">
        <f t="shared" si="252"/>
        <v>16885.343789999999</v>
      </c>
      <c r="O1991">
        <f t="shared" si="253"/>
        <v>25.18423994385828</v>
      </c>
      <c r="P1991">
        <f t="shared" si="254"/>
        <v>575.88540713681243</v>
      </c>
      <c r="Q1991">
        <f t="shared" si="255"/>
        <v>2382.1075164999984</v>
      </c>
    </row>
    <row r="1992" spans="3:17">
      <c r="C1992">
        <v>100</v>
      </c>
      <c r="D1992">
        <v>50</v>
      </c>
      <c r="E1992">
        <f t="shared" si="248"/>
        <v>0.40806999999999999</v>
      </c>
      <c r="F1992">
        <v>0.1923</v>
      </c>
      <c r="G1992">
        <v>166.9</v>
      </c>
      <c r="H1992">
        <v>102.8</v>
      </c>
      <c r="I1992">
        <v>94.1</v>
      </c>
      <c r="J1992">
        <v>146.69999999999999</v>
      </c>
      <c r="K1992">
        <f t="shared" si="249"/>
        <v>8.7000000000000028</v>
      </c>
      <c r="L1992">
        <f t="shared" si="250"/>
        <v>20.200000000000017</v>
      </c>
      <c r="M1992">
        <f t="shared" si="251"/>
        <v>14844.488891700004</v>
      </c>
      <c r="N1992">
        <f t="shared" si="252"/>
        <v>16242.092598000016</v>
      </c>
      <c r="O1992">
        <f t="shared" si="253"/>
        <v>22.736185890813157</v>
      </c>
      <c r="P1992">
        <f t="shared" si="254"/>
        <v>652.9014568665234</v>
      </c>
      <c r="Q1992">
        <f t="shared" si="255"/>
        <v>1397.6037063000113</v>
      </c>
    </row>
    <row r="1993" spans="3:17">
      <c r="C1993">
        <v>100</v>
      </c>
      <c r="D1993">
        <v>50</v>
      </c>
      <c r="E1993">
        <f t="shared" si="248"/>
        <v>0.40806999999999999</v>
      </c>
      <c r="F1993">
        <v>0.1923</v>
      </c>
      <c r="G1993">
        <v>165.6</v>
      </c>
      <c r="H1993">
        <v>99.9</v>
      </c>
      <c r="I1993">
        <v>90.3</v>
      </c>
      <c r="J1993">
        <v>147.9</v>
      </c>
      <c r="K1993">
        <f t="shared" si="249"/>
        <v>9.6000000000000085</v>
      </c>
      <c r="L1993">
        <f t="shared" si="250"/>
        <v>17.699999999999989</v>
      </c>
      <c r="M1993">
        <f t="shared" si="251"/>
        <v>16380.125673600016</v>
      </c>
      <c r="N1993">
        <f t="shared" si="252"/>
        <v>14231.93262299999</v>
      </c>
      <c r="O1993">
        <f t="shared" si="253"/>
        <v>17.988841965135425</v>
      </c>
      <c r="P1993">
        <f t="shared" si="254"/>
        <v>910.57143674655117</v>
      </c>
      <c r="Q1993">
        <f t="shared" si="255"/>
        <v>-2148.1930506000263</v>
      </c>
    </row>
    <row r="1994" spans="3:17">
      <c r="C1994">
        <v>100</v>
      </c>
      <c r="D1994">
        <v>50</v>
      </c>
      <c r="E1994">
        <f t="shared" si="248"/>
        <v>0.40806999999999999</v>
      </c>
      <c r="F1994">
        <v>0.1923</v>
      </c>
      <c r="G1994">
        <v>165.1</v>
      </c>
      <c r="H1994">
        <v>97.5</v>
      </c>
      <c r="I1994">
        <v>90.4</v>
      </c>
      <c r="J1994">
        <v>144</v>
      </c>
      <c r="K1994">
        <f t="shared" si="249"/>
        <v>7.0999999999999943</v>
      </c>
      <c r="L1994">
        <f t="shared" si="250"/>
        <v>21.099999999999994</v>
      </c>
      <c r="M1994">
        <f t="shared" si="251"/>
        <v>12114.467946099991</v>
      </c>
      <c r="N1994">
        <f t="shared" si="252"/>
        <v>16965.750188999995</v>
      </c>
      <c r="O1994">
        <f t="shared" si="253"/>
        <v>29.534134082657395</v>
      </c>
      <c r="P1994">
        <f t="shared" si="254"/>
        <v>410.18531006174555</v>
      </c>
      <c r="Q1994">
        <f t="shared" si="255"/>
        <v>4851.2822429000043</v>
      </c>
    </row>
    <row r="1995" spans="3:17">
      <c r="C1995">
        <v>100</v>
      </c>
      <c r="D1995">
        <v>50</v>
      </c>
      <c r="E1995">
        <f t="shared" si="248"/>
        <v>0.40806999999999999</v>
      </c>
      <c r="F1995">
        <v>0.1923</v>
      </c>
      <c r="G1995">
        <v>165.4</v>
      </c>
      <c r="H1995">
        <v>99</v>
      </c>
      <c r="I1995">
        <v>90.6</v>
      </c>
      <c r="J1995">
        <v>145.4</v>
      </c>
      <c r="K1995">
        <f t="shared" si="249"/>
        <v>8.4000000000000057</v>
      </c>
      <c r="L1995">
        <f t="shared" si="250"/>
        <v>20</v>
      </c>
      <c r="M1995">
        <f t="shared" si="251"/>
        <v>14332.609964400011</v>
      </c>
      <c r="N1995">
        <f t="shared" si="252"/>
        <v>16081.2798</v>
      </c>
      <c r="O1995">
        <f t="shared" si="253"/>
        <v>24.292256328798192</v>
      </c>
      <c r="P1995">
        <f t="shared" si="254"/>
        <v>590.00735750548074</v>
      </c>
      <c r="Q1995">
        <f t="shared" si="255"/>
        <v>1748.6698355999888</v>
      </c>
    </row>
    <row r="1996" spans="3:17">
      <c r="C1996">
        <v>100</v>
      </c>
      <c r="D1996">
        <v>50</v>
      </c>
      <c r="E1996">
        <f t="shared" si="248"/>
        <v>0.40806999999999999</v>
      </c>
      <c r="F1996">
        <v>0.1923</v>
      </c>
      <c r="G1996">
        <v>167.5</v>
      </c>
      <c r="H1996">
        <v>97.6</v>
      </c>
      <c r="I1996">
        <v>90.9</v>
      </c>
      <c r="J1996">
        <v>144.80000000000001</v>
      </c>
      <c r="K1996">
        <f t="shared" si="249"/>
        <v>6.6999999999999886</v>
      </c>
      <c r="L1996">
        <f t="shared" si="250"/>
        <v>22.699999999999989</v>
      </c>
      <c r="M1996">
        <f t="shared" si="251"/>
        <v>11431.962709699981</v>
      </c>
      <c r="N1996">
        <f t="shared" si="252"/>
        <v>18252.252572999991</v>
      </c>
      <c r="O1996">
        <f t="shared" si="253"/>
        <v>33.043979311951432</v>
      </c>
      <c r="P1996">
        <f t="shared" si="254"/>
        <v>345.96204657364734</v>
      </c>
      <c r="Q1996">
        <f t="shared" si="255"/>
        <v>6820.2898633000095</v>
      </c>
    </row>
    <row r="1997" spans="3:17">
      <c r="C1997">
        <v>100</v>
      </c>
      <c r="D1997">
        <v>50</v>
      </c>
      <c r="E1997">
        <f t="shared" si="248"/>
        <v>0.40806999999999999</v>
      </c>
      <c r="F1997">
        <v>0.1923</v>
      </c>
      <c r="G1997">
        <v>166.1</v>
      </c>
      <c r="H1997">
        <v>97.8</v>
      </c>
      <c r="I1997">
        <v>89.9</v>
      </c>
      <c r="J1997">
        <v>145.30000000000001</v>
      </c>
      <c r="K1997">
        <f t="shared" si="249"/>
        <v>7.8999999999999915</v>
      </c>
      <c r="L1997">
        <f t="shared" si="250"/>
        <v>20.799999999999983</v>
      </c>
      <c r="M1997">
        <f t="shared" si="251"/>
        <v>13479.478418899986</v>
      </c>
      <c r="N1997">
        <f t="shared" si="252"/>
        <v>16724.530991999989</v>
      </c>
      <c r="O1997">
        <f t="shared" si="253"/>
        <v>27.293976663459901</v>
      </c>
      <c r="P1997">
        <f t="shared" si="254"/>
        <v>493.86275166512394</v>
      </c>
      <c r="Q1997">
        <f t="shared" si="255"/>
        <v>3245.0525731000034</v>
      </c>
    </row>
    <row r="1998" spans="3:17">
      <c r="C1998">
        <v>100</v>
      </c>
      <c r="D1998">
        <v>50</v>
      </c>
      <c r="E1998">
        <f t="shared" si="248"/>
        <v>0.40806999999999999</v>
      </c>
      <c r="F1998">
        <v>0.1923</v>
      </c>
      <c r="G1998">
        <v>167.1</v>
      </c>
      <c r="H1998">
        <v>98.2</v>
      </c>
      <c r="I1998">
        <v>89.2</v>
      </c>
      <c r="J1998">
        <v>144.1</v>
      </c>
      <c r="K1998">
        <f t="shared" si="249"/>
        <v>9</v>
      </c>
      <c r="L1998">
        <f t="shared" si="250"/>
        <v>23</v>
      </c>
      <c r="M1998">
        <f t="shared" si="251"/>
        <v>15356.367819000001</v>
      </c>
      <c r="N1998">
        <f t="shared" si="252"/>
        <v>18493.47177</v>
      </c>
      <c r="O1998">
        <f t="shared" si="253"/>
        <v>26.466987822560366</v>
      </c>
      <c r="P1998">
        <f t="shared" si="254"/>
        <v>580.2083683247962</v>
      </c>
      <c r="Q1998">
        <f t="shared" si="255"/>
        <v>3137.1039509999991</v>
      </c>
    </row>
    <row r="1999" spans="3:17">
      <c r="C1999">
        <v>100</v>
      </c>
      <c r="D1999">
        <v>50</v>
      </c>
      <c r="E1999">
        <f t="shared" si="248"/>
        <v>0.40806999999999999</v>
      </c>
      <c r="F1999">
        <v>0.1923</v>
      </c>
      <c r="G1999">
        <v>167.6</v>
      </c>
      <c r="H1999">
        <v>99.4</v>
      </c>
      <c r="I1999">
        <v>90.8</v>
      </c>
      <c r="J1999">
        <v>143.80000000000001</v>
      </c>
      <c r="K1999">
        <f t="shared" si="249"/>
        <v>8.6000000000000085</v>
      </c>
      <c r="L1999">
        <f t="shared" si="250"/>
        <v>23.799999999999983</v>
      </c>
      <c r="M1999">
        <f t="shared" si="251"/>
        <v>14673.862582600015</v>
      </c>
      <c r="N1999">
        <f t="shared" si="252"/>
        <v>19136.722961999985</v>
      </c>
      <c r="O1999">
        <f t="shared" si="253"/>
        <v>27.738989286771986</v>
      </c>
      <c r="P1999">
        <f t="shared" si="254"/>
        <v>528.99773783746343</v>
      </c>
      <c r="Q1999">
        <f t="shared" si="255"/>
        <v>4462.86037939997</v>
      </c>
    </row>
    <row r="2000" spans="3:17">
      <c r="C2000">
        <v>100</v>
      </c>
      <c r="D2000">
        <v>50</v>
      </c>
      <c r="E2000">
        <f t="shared" si="248"/>
        <v>0.40806999999999999</v>
      </c>
      <c r="F2000">
        <v>0.1923</v>
      </c>
      <c r="G2000">
        <v>167.7</v>
      </c>
      <c r="H2000">
        <v>98.6</v>
      </c>
      <c r="I2000">
        <v>90.1</v>
      </c>
      <c r="J2000">
        <v>145.4</v>
      </c>
      <c r="K2000">
        <f t="shared" si="249"/>
        <v>8.5</v>
      </c>
      <c r="L2000">
        <f t="shared" si="250"/>
        <v>22.299999999999983</v>
      </c>
      <c r="M2000">
        <f t="shared" si="251"/>
        <v>14503.236273500001</v>
      </c>
      <c r="N2000">
        <f t="shared" si="252"/>
        <v>17930.626976999985</v>
      </c>
      <c r="O2000">
        <f t="shared" si="253"/>
        <v>27.289757793101721</v>
      </c>
      <c r="P2000">
        <f t="shared" si="254"/>
        <v>531.45346263080853</v>
      </c>
      <c r="Q2000">
        <f t="shared" si="255"/>
        <v>3427.3907034999847</v>
      </c>
    </row>
    <row r="2001" spans="3:17">
      <c r="C2001">
        <v>100</v>
      </c>
      <c r="D2001">
        <v>50</v>
      </c>
      <c r="E2001">
        <f t="shared" si="248"/>
        <v>0.40806999999999999</v>
      </c>
      <c r="F2001">
        <v>0.1923</v>
      </c>
      <c r="G2001">
        <v>166.7</v>
      </c>
      <c r="H2001">
        <v>99</v>
      </c>
      <c r="I2001">
        <v>90.1</v>
      </c>
      <c r="J2001">
        <v>145</v>
      </c>
      <c r="K2001">
        <f t="shared" si="249"/>
        <v>8.9000000000000057</v>
      </c>
      <c r="L2001">
        <f t="shared" si="250"/>
        <v>21.699999999999989</v>
      </c>
      <c r="M2001">
        <f t="shared" si="251"/>
        <v>15185.741509900012</v>
      </c>
      <c r="N2001">
        <f t="shared" si="252"/>
        <v>17448.188582999992</v>
      </c>
      <c r="O2001">
        <f t="shared" si="253"/>
        <v>25.100220461389739</v>
      </c>
      <c r="P2001">
        <f t="shared" si="254"/>
        <v>605.00430796053706</v>
      </c>
      <c r="Q2001">
        <f t="shared" si="255"/>
        <v>2262.4470730999801</v>
      </c>
    </row>
    <row r="2002" spans="3:17">
      <c r="C2002">
        <v>100</v>
      </c>
      <c r="D2002">
        <v>50</v>
      </c>
      <c r="E2002">
        <f t="shared" si="248"/>
        <v>0.40806999999999999</v>
      </c>
      <c r="F2002">
        <v>0.1923</v>
      </c>
      <c r="G2002">
        <v>166.2</v>
      </c>
      <c r="H2002">
        <v>98.6</v>
      </c>
      <c r="I2002">
        <v>89.6</v>
      </c>
      <c r="J2002">
        <v>144.9</v>
      </c>
      <c r="K2002">
        <f t="shared" si="249"/>
        <v>9</v>
      </c>
      <c r="L2002">
        <f t="shared" si="250"/>
        <v>21.299999999999983</v>
      </c>
      <c r="M2002">
        <f t="shared" si="251"/>
        <v>15356.367819000001</v>
      </c>
      <c r="N2002">
        <f t="shared" si="252"/>
        <v>17126.562986999987</v>
      </c>
      <c r="O2002">
        <f t="shared" si="253"/>
        <v>24.431174930089394</v>
      </c>
      <c r="P2002">
        <f t="shared" si="254"/>
        <v>628.55625498743916</v>
      </c>
      <c r="Q2002">
        <f t="shared" si="255"/>
        <v>1770.1951679999856</v>
      </c>
    </row>
    <row r="2003" spans="3:17">
      <c r="C2003">
        <v>100</v>
      </c>
      <c r="D2003">
        <v>50</v>
      </c>
      <c r="E2003">
        <f t="shared" si="248"/>
        <v>0.40806999999999999</v>
      </c>
      <c r="F2003">
        <v>0.1923</v>
      </c>
      <c r="G2003">
        <v>167.2</v>
      </c>
      <c r="H2003">
        <v>98.5</v>
      </c>
      <c r="I2003">
        <v>89.7</v>
      </c>
      <c r="J2003">
        <v>143.30000000000001</v>
      </c>
      <c r="K2003">
        <f t="shared" si="249"/>
        <v>8.7999999999999972</v>
      </c>
      <c r="L2003">
        <f t="shared" si="250"/>
        <v>23.899999999999977</v>
      </c>
      <c r="M2003">
        <f t="shared" si="251"/>
        <v>15015.115200799995</v>
      </c>
      <c r="N2003">
        <f t="shared" si="252"/>
        <v>19217.129360999981</v>
      </c>
      <c r="O2003">
        <f t="shared" si="253"/>
        <v>27.551235416277095</v>
      </c>
      <c r="P2003">
        <f t="shared" si="254"/>
        <v>544.9888171595079</v>
      </c>
      <c r="Q2003">
        <f t="shared" si="255"/>
        <v>4202.0141601999858</v>
      </c>
    </row>
    <row r="2004" spans="3:17">
      <c r="C2004">
        <v>100</v>
      </c>
      <c r="D2004">
        <v>50</v>
      </c>
      <c r="E2004">
        <f t="shared" si="248"/>
        <v>0.40806999999999999</v>
      </c>
      <c r="F2004">
        <v>0.1923</v>
      </c>
      <c r="G2004">
        <v>164.3</v>
      </c>
      <c r="H2004">
        <v>99.2</v>
      </c>
      <c r="I2004">
        <v>90.3</v>
      </c>
      <c r="J2004">
        <v>142.9</v>
      </c>
      <c r="K2004">
        <f t="shared" si="249"/>
        <v>8.9000000000000057</v>
      </c>
      <c r="L2004">
        <f t="shared" si="250"/>
        <v>21.400000000000006</v>
      </c>
      <c r="M2004">
        <f t="shared" si="251"/>
        <v>15185.741509900012</v>
      </c>
      <c r="N2004">
        <f t="shared" si="252"/>
        <v>17206.969386000004</v>
      </c>
      <c r="O2004">
        <f t="shared" si="253"/>
        <v>23.731909566525644</v>
      </c>
      <c r="P2004">
        <f t="shared" si="254"/>
        <v>639.88704606054193</v>
      </c>
      <c r="Q2004">
        <f t="shared" si="255"/>
        <v>2021.2278760999925</v>
      </c>
    </row>
    <row r="2005" spans="3:17">
      <c r="C2005">
        <v>100</v>
      </c>
      <c r="D2005">
        <v>50</v>
      </c>
      <c r="E2005">
        <f t="shared" si="248"/>
        <v>0.40806999999999999</v>
      </c>
      <c r="F2005">
        <v>0.1923</v>
      </c>
      <c r="G2005">
        <v>167</v>
      </c>
      <c r="H2005">
        <v>101.5</v>
      </c>
      <c r="I2005">
        <v>90.7</v>
      </c>
      <c r="J2005">
        <v>146.1</v>
      </c>
      <c r="K2005">
        <f t="shared" si="249"/>
        <v>10.799999999999997</v>
      </c>
      <c r="L2005">
        <f t="shared" si="250"/>
        <v>20.900000000000006</v>
      </c>
      <c r="M2005">
        <f t="shared" si="251"/>
        <v>18427.641382799997</v>
      </c>
      <c r="N2005">
        <f t="shared" si="252"/>
        <v>16804.937391000007</v>
      </c>
      <c r="O2005">
        <f t="shared" si="253"/>
        <v>18.810327633140464</v>
      </c>
      <c r="P2005">
        <f t="shared" si="254"/>
        <v>979.65552446485617</v>
      </c>
      <c r="Q2005">
        <f t="shared" si="255"/>
        <v>-1622.70399179999</v>
      </c>
    </row>
    <row r="2006" spans="3:17">
      <c r="C2006">
        <v>100</v>
      </c>
      <c r="D2006">
        <v>50</v>
      </c>
      <c r="E2006">
        <f t="shared" si="248"/>
        <v>0.40806999999999999</v>
      </c>
      <c r="F2006">
        <v>0.1923</v>
      </c>
      <c r="G2006">
        <v>167.6</v>
      </c>
      <c r="H2006">
        <v>101.6</v>
      </c>
      <c r="I2006">
        <v>91.8</v>
      </c>
      <c r="J2006">
        <v>144.80000000000001</v>
      </c>
      <c r="K2006">
        <f t="shared" si="249"/>
        <v>9.7999999999999972</v>
      </c>
      <c r="L2006">
        <f t="shared" si="250"/>
        <v>22.799999999999983</v>
      </c>
      <c r="M2006">
        <f t="shared" si="251"/>
        <v>16721.378291799996</v>
      </c>
      <c r="N2006">
        <f t="shared" si="252"/>
        <v>18332.658971999987</v>
      </c>
      <c r="O2006">
        <f t="shared" si="253"/>
        <v>23.121066635545063</v>
      </c>
      <c r="P2006">
        <f t="shared" si="254"/>
        <v>723.20964060081315</v>
      </c>
      <c r="Q2006">
        <f t="shared" si="255"/>
        <v>1611.2806801999905</v>
      </c>
    </row>
    <row r="2007" spans="3:17">
      <c r="C2007">
        <v>100</v>
      </c>
      <c r="D2007">
        <v>50</v>
      </c>
      <c r="E2007">
        <f t="shared" si="248"/>
        <v>0.40806999999999999</v>
      </c>
      <c r="F2007">
        <v>0.1923</v>
      </c>
      <c r="G2007">
        <v>169.7</v>
      </c>
      <c r="H2007">
        <v>100.6</v>
      </c>
      <c r="I2007">
        <v>90.8</v>
      </c>
      <c r="J2007">
        <v>145</v>
      </c>
      <c r="K2007">
        <f t="shared" si="249"/>
        <v>9.7999999999999972</v>
      </c>
      <c r="L2007">
        <f t="shared" si="250"/>
        <v>24.699999999999989</v>
      </c>
      <c r="M2007">
        <f t="shared" si="251"/>
        <v>16721.378291799996</v>
      </c>
      <c r="N2007">
        <f t="shared" si="252"/>
        <v>19860.380552999992</v>
      </c>
      <c r="O2007">
        <f t="shared" si="253"/>
        <v>25.915668468944283</v>
      </c>
      <c r="P2007">
        <f t="shared" si="254"/>
        <v>645.22272739512198</v>
      </c>
      <c r="Q2007">
        <f t="shared" si="255"/>
        <v>3139.0022611999957</v>
      </c>
    </row>
    <row r="2008" spans="3:17">
      <c r="C2008">
        <v>100</v>
      </c>
      <c r="D2008">
        <v>50</v>
      </c>
      <c r="E2008">
        <f t="shared" si="248"/>
        <v>0.40806999999999999</v>
      </c>
      <c r="F2008">
        <v>0.1923</v>
      </c>
      <c r="G2008">
        <v>168.5</v>
      </c>
      <c r="H2008">
        <v>99.3</v>
      </c>
      <c r="I2008">
        <v>90.2</v>
      </c>
      <c r="J2008">
        <v>146.9</v>
      </c>
      <c r="K2008">
        <f t="shared" si="249"/>
        <v>9.0999999999999943</v>
      </c>
      <c r="L2008">
        <f t="shared" si="250"/>
        <v>21.599999999999994</v>
      </c>
      <c r="M2008">
        <f t="shared" si="251"/>
        <v>15526.994128099992</v>
      </c>
      <c r="N2008">
        <f t="shared" si="252"/>
        <v>17367.782183999996</v>
      </c>
      <c r="O2008">
        <f t="shared" si="253"/>
        <v>25.114782504402484</v>
      </c>
      <c r="P2008">
        <f t="shared" si="254"/>
        <v>618.24123403729232</v>
      </c>
      <c r="Q2008">
        <f t="shared" si="255"/>
        <v>1840.7880559000041</v>
      </c>
    </row>
    <row r="2009" spans="3:17">
      <c r="C2009">
        <v>100</v>
      </c>
      <c r="D2009">
        <v>50</v>
      </c>
      <c r="E2009">
        <f t="shared" si="248"/>
        <v>0.40806999999999999</v>
      </c>
      <c r="F2009">
        <v>0.1923</v>
      </c>
      <c r="G2009">
        <v>167.5</v>
      </c>
      <c r="H2009">
        <v>100.1</v>
      </c>
      <c r="I2009">
        <v>91.1</v>
      </c>
      <c r="J2009">
        <v>146.1</v>
      </c>
      <c r="K2009">
        <f t="shared" si="249"/>
        <v>9</v>
      </c>
      <c r="L2009">
        <f t="shared" si="250"/>
        <v>21.400000000000006</v>
      </c>
      <c r="M2009">
        <f t="shared" si="251"/>
        <v>15356.367819000001</v>
      </c>
      <c r="N2009">
        <f t="shared" si="252"/>
        <v>17206.969386000004</v>
      </c>
      <c r="O2009">
        <f t="shared" si="253"/>
        <v>24.441140525596008</v>
      </c>
      <c r="P2009">
        <f t="shared" si="254"/>
        <v>628.29996836350699</v>
      </c>
      <c r="Q2009">
        <f t="shared" si="255"/>
        <v>1850.6015670000033</v>
      </c>
    </row>
    <row r="2010" spans="3:17">
      <c r="C2010">
        <v>100</v>
      </c>
      <c r="D2010">
        <v>50</v>
      </c>
      <c r="E2010">
        <f t="shared" si="248"/>
        <v>0.40806999999999999</v>
      </c>
      <c r="F2010">
        <v>0.1923</v>
      </c>
      <c r="G2010">
        <v>169</v>
      </c>
      <c r="H2010">
        <v>101.4</v>
      </c>
      <c r="I2010">
        <v>91.6</v>
      </c>
      <c r="J2010">
        <v>145.5</v>
      </c>
      <c r="K2010">
        <f t="shared" si="249"/>
        <v>9.8000000000000114</v>
      </c>
      <c r="L2010">
        <f t="shared" si="250"/>
        <v>23.5</v>
      </c>
      <c r="M2010">
        <f t="shared" si="251"/>
        <v>16721.378291800018</v>
      </c>
      <c r="N2010">
        <f t="shared" si="252"/>
        <v>18895.503765000001</v>
      </c>
      <c r="O2010">
        <f t="shared" si="253"/>
        <v>24.354386625404604</v>
      </c>
      <c r="P2010">
        <f t="shared" si="254"/>
        <v>686.58589308743149</v>
      </c>
      <c r="Q2010">
        <f t="shared" si="255"/>
        <v>2174.1254731999834</v>
      </c>
    </row>
    <row r="2011" spans="3:17">
      <c r="C2011">
        <v>100</v>
      </c>
      <c r="D2011">
        <v>50</v>
      </c>
      <c r="E2011">
        <f t="shared" si="248"/>
        <v>0.40806999999999999</v>
      </c>
      <c r="F2011">
        <v>0.1923</v>
      </c>
      <c r="G2011">
        <v>168.6</v>
      </c>
      <c r="H2011">
        <v>102.2</v>
      </c>
      <c r="I2011">
        <v>91.5</v>
      </c>
      <c r="J2011">
        <v>146.1</v>
      </c>
      <c r="K2011">
        <f t="shared" si="249"/>
        <v>10.700000000000003</v>
      </c>
      <c r="L2011">
        <f t="shared" si="250"/>
        <v>22.5</v>
      </c>
      <c r="M2011">
        <f t="shared" si="251"/>
        <v>18257.015073700004</v>
      </c>
      <c r="N2011">
        <f t="shared" si="252"/>
        <v>18091.439774999999</v>
      </c>
      <c r="O2011">
        <f t="shared" si="253"/>
        <v>20.952115236371199</v>
      </c>
      <c r="P2011">
        <f t="shared" si="254"/>
        <v>871.36858821811381</v>
      </c>
      <c r="Q2011">
        <f t="shared" si="255"/>
        <v>-165.57529870000508</v>
      </c>
    </row>
    <row r="2012" spans="3:17">
      <c r="C2012">
        <v>100</v>
      </c>
      <c r="D2012">
        <v>50</v>
      </c>
      <c r="E2012">
        <f t="shared" si="248"/>
        <v>0.40806999999999999</v>
      </c>
      <c r="F2012">
        <v>0.1923</v>
      </c>
      <c r="G2012">
        <v>167.6</v>
      </c>
      <c r="H2012">
        <v>100.4</v>
      </c>
      <c r="I2012">
        <v>91.3</v>
      </c>
      <c r="J2012">
        <v>145.1</v>
      </c>
      <c r="K2012">
        <f t="shared" si="249"/>
        <v>9.1000000000000085</v>
      </c>
      <c r="L2012">
        <f t="shared" si="250"/>
        <v>22.5</v>
      </c>
      <c r="M2012">
        <f t="shared" si="251"/>
        <v>15526.994128100016</v>
      </c>
      <c r="N2012">
        <f t="shared" si="252"/>
        <v>18091.439774999999</v>
      </c>
      <c r="O2012">
        <f t="shared" si="253"/>
        <v>25.060808149397381</v>
      </c>
      <c r="P2012">
        <f t="shared" si="254"/>
        <v>619.57276220054302</v>
      </c>
      <c r="Q2012">
        <f t="shared" si="255"/>
        <v>2564.4456468999833</v>
      </c>
    </row>
    <row r="2013" spans="3:17">
      <c r="C2013">
        <v>100</v>
      </c>
      <c r="D2013">
        <v>50</v>
      </c>
      <c r="E2013">
        <f t="shared" si="248"/>
        <v>0.40806999999999999</v>
      </c>
      <c r="F2013">
        <v>0.1923</v>
      </c>
      <c r="G2013">
        <v>169.7</v>
      </c>
      <c r="H2013">
        <v>100.7</v>
      </c>
      <c r="I2013">
        <v>90.9</v>
      </c>
      <c r="J2013">
        <v>147.69999999999999</v>
      </c>
      <c r="K2013">
        <f t="shared" si="249"/>
        <v>9.7999999999999972</v>
      </c>
      <c r="L2013">
        <f t="shared" si="250"/>
        <v>22</v>
      </c>
      <c r="M2013">
        <f t="shared" si="251"/>
        <v>16721.378291799996</v>
      </c>
      <c r="N2013">
        <f t="shared" si="252"/>
        <v>17689.407780000001</v>
      </c>
      <c r="O2013">
        <f t="shared" si="253"/>
        <v>23.608391959700828</v>
      </c>
      <c r="P2013">
        <f t="shared" si="254"/>
        <v>708.28111971129329</v>
      </c>
      <c r="Q2013">
        <f t="shared" si="255"/>
        <v>968.02948820000529</v>
      </c>
    </row>
    <row r="2014" spans="3:17">
      <c r="C2014">
        <v>100</v>
      </c>
      <c r="D2014">
        <v>50</v>
      </c>
      <c r="E2014">
        <f t="shared" si="248"/>
        <v>0.40806999999999999</v>
      </c>
      <c r="F2014">
        <v>0.1923</v>
      </c>
      <c r="G2014">
        <v>166.8</v>
      </c>
      <c r="H2014">
        <v>99.3</v>
      </c>
      <c r="I2014">
        <v>91.7</v>
      </c>
      <c r="J2014">
        <v>146.5</v>
      </c>
      <c r="K2014">
        <f t="shared" si="249"/>
        <v>7.5999999999999943</v>
      </c>
      <c r="L2014">
        <f t="shared" si="250"/>
        <v>20.300000000000011</v>
      </c>
      <c r="M2014">
        <f t="shared" si="251"/>
        <v>12967.599491599991</v>
      </c>
      <c r="N2014">
        <f t="shared" si="252"/>
        <v>16322.498997000012</v>
      </c>
      <c r="O2014">
        <f t="shared" si="253"/>
        <v>27.345544355794303</v>
      </c>
      <c r="P2014">
        <f t="shared" si="254"/>
        <v>474.21251970258402</v>
      </c>
      <c r="Q2014">
        <f t="shared" si="255"/>
        <v>3354.8995054000206</v>
      </c>
    </row>
    <row r="2015" spans="3:17">
      <c r="C2015">
        <v>100</v>
      </c>
      <c r="D2015">
        <v>50</v>
      </c>
      <c r="E2015">
        <f t="shared" si="248"/>
        <v>0.40806999999999999</v>
      </c>
      <c r="F2015">
        <v>0.1923</v>
      </c>
      <c r="G2015">
        <v>167.6</v>
      </c>
      <c r="H2015">
        <v>99.7</v>
      </c>
      <c r="I2015">
        <v>92.3</v>
      </c>
      <c r="J2015">
        <v>146</v>
      </c>
      <c r="K2015">
        <f t="shared" si="249"/>
        <v>7.4000000000000057</v>
      </c>
      <c r="L2015">
        <f t="shared" si="250"/>
        <v>21.599999999999994</v>
      </c>
      <c r="M2015">
        <f t="shared" si="251"/>
        <v>12626.346873400009</v>
      </c>
      <c r="N2015">
        <f t="shared" si="252"/>
        <v>17367.782183999996</v>
      </c>
      <c r="O2015">
        <f t="shared" si="253"/>
        <v>29.197790277430489</v>
      </c>
      <c r="P2015">
        <f t="shared" si="254"/>
        <v>432.44186472426344</v>
      </c>
      <c r="Q2015">
        <f t="shared" si="255"/>
        <v>4741.4353105999871</v>
      </c>
    </row>
    <row r="2016" spans="3:17">
      <c r="C2016">
        <v>100</v>
      </c>
      <c r="D2016">
        <v>50</v>
      </c>
      <c r="E2016">
        <f t="shared" si="248"/>
        <v>0.40806999999999999</v>
      </c>
      <c r="F2016">
        <v>0.1923</v>
      </c>
      <c r="G2016">
        <v>168.4</v>
      </c>
      <c r="H2016">
        <v>102.2</v>
      </c>
      <c r="I2016">
        <v>90.3</v>
      </c>
      <c r="J2016">
        <v>146.30000000000001</v>
      </c>
      <c r="K2016">
        <f t="shared" si="249"/>
        <v>11.900000000000006</v>
      </c>
      <c r="L2016">
        <f t="shared" si="250"/>
        <v>22.099999999999994</v>
      </c>
      <c r="M2016">
        <f t="shared" si="251"/>
        <v>20304.530782900008</v>
      </c>
      <c r="N2016">
        <f t="shared" si="252"/>
        <v>17769.814178999997</v>
      </c>
      <c r="O2016">
        <f t="shared" si="253"/>
        <v>17.846823618986534</v>
      </c>
      <c r="P2016">
        <f t="shared" si="254"/>
        <v>1137.7111813498743</v>
      </c>
      <c r="Q2016">
        <f t="shared" si="255"/>
        <v>-2534.7166039000113</v>
      </c>
    </row>
    <row r="2017" spans="3:17">
      <c r="C2017">
        <v>100</v>
      </c>
      <c r="D2017">
        <v>50</v>
      </c>
      <c r="E2017">
        <f t="shared" si="248"/>
        <v>0.40806999999999999</v>
      </c>
      <c r="F2017">
        <v>0.1923</v>
      </c>
      <c r="G2017">
        <v>167.7</v>
      </c>
      <c r="H2017">
        <v>103.2</v>
      </c>
      <c r="I2017">
        <v>94.4</v>
      </c>
      <c r="J2017">
        <v>148.19999999999999</v>
      </c>
      <c r="K2017">
        <f t="shared" si="249"/>
        <v>8.7999999999999972</v>
      </c>
      <c r="L2017">
        <f t="shared" si="250"/>
        <v>19.5</v>
      </c>
      <c r="M2017">
        <f t="shared" si="251"/>
        <v>15015.115200799995</v>
      </c>
      <c r="N2017">
        <f t="shared" si="252"/>
        <v>15679.247805000001</v>
      </c>
      <c r="O2017">
        <f t="shared" si="253"/>
        <v>21.930808053224261</v>
      </c>
      <c r="P2017">
        <f t="shared" si="254"/>
        <v>684.65854811913675</v>
      </c>
      <c r="Q2017">
        <f t="shared" si="255"/>
        <v>664.13260420000552</v>
      </c>
    </row>
    <row r="2018" spans="3:17">
      <c r="C2018">
        <v>100</v>
      </c>
      <c r="D2018">
        <v>50</v>
      </c>
      <c r="E2018">
        <f t="shared" si="248"/>
        <v>0.40806999999999999</v>
      </c>
      <c r="F2018">
        <v>0.1923</v>
      </c>
      <c r="G2018">
        <v>168.6</v>
      </c>
      <c r="H2018">
        <v>102</v>
      </c>
      <c r="I2018">
        <v>93.1</v>
      </c>
      <c r="J2018">
        <v>148.6</v>
      </c>
      <c r="K2018">
        <f t="shared" si="249"/>
        <v>8.9000000000000057</v>
      </c>
      <c r="L2018">
        <f t="shared" si="250"/>
        <v>20</v>
      </c>
      <c r="M2018">
        <f t="shared" si="251"/>
        <v>15185.741509900012</v>
      </c>
      <c r="N2018">
        <f t="shared" si="252"/>
        <v>16081.2798</v>
      </c>
      <c r="O2018">
        <f t="shared" si="253"/>
        <v>23.003650227844062</v>
      </c>
      <c r="P2018">
        <f t="shared" si="254"/>
        <v>660.14486220621188</v>
      </c>
      <c r="Q2018">
        <f t="shared" si="255"/>
        <v>895.53829009998844</v>
      </c>
    </row>
    <row r="2019" spans="3:17">
      <c r="C2019">
        <v>100</v>
      </c>
      <c r="D2019">
        <v>50</v>
      </c>
      <c r="E2019">
        <f t="shared" si="248"/>
        <v>0.40806999999999999</v>
      </c>
      <c r="F2019">
        <v>0.1923</v>
      </c>
      <c r="G2019">
        <v>169</v>
      </c>
      <c r="H2019">
        <v>101.4</v>
      </c>
      <c r="I2019">
        <v>92.9</v>
      </c>
      <c r="J2019">
        <v>146.6</v>
      </c>
      <c r="K2019">
        <f t="shared" si="249"/>
        <v>8.5</v>
      </c>
      <c r="L2019">
        <f t="shared" si="250"/>
        <v>22.400000000000006</v>
      </c>
      <c r="M2019">
        <f t="shared" si="251"/>
        <v>14503.236273500001</v>
      </c>
      <c r="N2019">
        <f t="shared" si="252"/>
        <v>18011.033376000003</v>
      </c>
      <c r="O2019">
        <f t="shared" si="253"/>
        <v>26.681962890607178</v>
      </c>
      <c r="P2019">
        <f t="shared" si="254"/>
        <v>543.55956992225481</v>
      </c>
      <c r="Q2019">
        <f t="shared" si="255"/>
        <v>3507.7971025000024</v>
      </c>
    </row>
    <row r="2020" spans="3:17">
      <c r="C2020">
        <v>100</v>
      </c>
      <c r="D2020">
        <v>50</v>
      </c>
      <c r="E2020">
        <f t="shared" si="248"/>
        <v>0.40806999999999999</v>
      </c>
      <c r="F2020">
        <v>0.1923</v>
      </c>
      <c r="G2020">
        <v>167.9</v>
      </c>
      <c r="H2020">
        <v>102.5</v>
      </c>
      <c r="I2020">
        <v>92.5</v>
      </c>
      <c r="J2020">
        <v>149.19999999999999</v>
      </c>
      <c r="K2020">
        <f t="shared" si="249"/>
        <v>10</v>
      </c>
      <c r="L2020">
        <f t="shared" si="250"/>
        <v>18.700000000000017</v>
      </c>
      <c r="M2020">
        <f t="shared" si="251"/>
        <v>17062.63091</v>
      </c>
      <c r="N2020">
        <f t="shared" si="252"/>
        <v>15035.996613000014</v>
      </c>
      <c r="O2020">
        <f t="shared" si="253"/>
        <v>18.160446530400879</v>
      </c>
      <c r="P2020">
        <f t="shared" si="254"/>
        <v>939.54908440367262</v>
      </c>
      <c r="Q2020">
        <f t="shared" si="255"/>
        <v>-2026.634296999986</v>
      </c>
    </row>
    <row r="2021" spans="3:17">
      <c r="C2021">
        <v>100</v>
      </c>
      <c r="D2021">
        <v>50</v>
      </c>
      <c r="E2021">
        <f t="shared" si="248"/>
        <v>0.40806999999999999</v>
      </c>
      <c r="F2021">
        <v>0.1923</v>
      </c>
      <c r="G2021">
        <v>167.4</v>
      </c>
      <c r="H2021">
        <v>103.1</v>
      </c>
      <c r="I2021">
        <v>92.2</v>
      </c>
      <c r="J2021">
        <v>149.9</v>
      </c>
      <c r="K2021">
        <f t="shared" si="249"/>
        <v>10.899999999999991</v>
      </c>
      <c r="L2021">
        <f t="shared" si="250"/>
        <v>17.5</v>
      </c>
      <c r="M2021">
        <f t="shared" si="251"/>
        <v>18598.267691899986</v>
      </c>
      <c r="N2021">
        <f t="shared" si="252"/>
        <v>14071.119825</v>
      </c>
      <c r="O2021">
        <f t="shared" si="253"/>
        <v>13.916181589099248</v>
      </c>
      <c r="P2021">
        <f t="shared" si="254"/>
        <v>1336.4490519776118</v>
      </c>
      <c r="Q2021">
        <f t="shared" si="255"/>
        <v>-4527.1478668999862</v>
      </c>
    </row>
    <row r="2022" spans="3:17">
      <c r="C2022">
        <v>100</v>
      </c>
      <c r="D2022">
        <v>50</v>
      </c>
      <c r="E2022">
        <f t="shared" si="248"/>
        <v>0.40806999999999999</v>
      </c>
      <c r="F2022">
        <v>0.1923</v>
      </c>
      <c r="G2022">
        <v>168.1</v>
      </c>
      <c r="H2022">
        <v>102.8</v>
      </c>
      <c r="I2022">
        <v>94.1</v>
      </c>
      <c r="J2022">
        <v>150.19999999999999</v>
      </c>
      <c r="K2022">
        <f t="shared" si="249"/>
        <v>8.7000000000000028</v>
      </c>
      <c r="L2022">
        <f t="shared" si="250"/>
        <v>17.900000000000006</v>
      </c>
      <c r="M2022">
        <f t="shared" si="251"/>
        <v>14844.488891700004</v>
      </c>
      <c r="N2022">
        <f t="shared" si="252"/>
        <v>14392.745421000007</v>
      </c>
      <c r="O2022">
        <f t="shared" si="253"/>
        <v>20.653602814497816</v>
      </c>
      <c r="P2022">
        <f t="shared" si="254"/>
        <v>718.73604934824743</v>
      </c>
      <c r="Q2022">
        <f t="shared" si="255"/>
        <v>-451.74347069999749</v>
      </c>
    </row>
    <row r="2023" spans="3:17">
      <c r="C2023">
        <v>100</v>
      </c>
      <c r="D2023">
        <v>50</v>
      </c>
      <c r="E2023">
        <f t="shared" si="248"/>
        <v>0.40806999999999999</v>
      </c>
      <c r="F2023">
        <v>0.1923</v>
      </c>
      <c r="G2023">
        <v>167.4</v>
      </c>
      <c r="H2023">
        <v>103.4</v>
      </c>
      <c r="I2023">
        <v>92.3</v>
      </c>
      <c r="J2023">
        <v>149.6</v>
      </c>
      <c r="K2023">
        <f t="shared" si="249"/>
        <v>11.100000000000009</v>
      </c>
      <c r="L2023">
        <f t="shared" si="250"/>
        <v>17.800000000000011</v>
      </c>
      <c r="M2023">
        <f t="shared" si="251"/>
        <v>18939.520310100015</v>
      </c>
      <c r="N2023">
        <f t="shared" si="252"/>
        <v>14312.339022000011</v>
      </c>
      <c r="O2023">
        <f t="shared" si="253"/>
        <v>13.790526736763296</v>
      </c>
      <c r="P2023">
        <f t="shared" si="254"/>
        <v>1373.371784241594</v>
      </c>
      <c r="Q2023">
        <f t="shared" si="255"/>
        <v>-4627.1812881000042</v>
      </c>
    </row>
    <row r="2024" spans="3:17">
      <c r="C2024">
        <v>100</v>
      </c>
      <c r="D2024">
        <v>50</v>
      </c>
      <c r="E2024">
        <f t="shared" si="248"/>
        <v>0.40806999999999999</v>
      </c>
      <c r="F2024">
        <v>0.1923</v>
      </c>
      <c r="G2024">
        <v>166.8</v>
      </c>
      <c r="H2024">
        <v>100.9</v>
      </c>
      <c r="I2024">
        <v>92.9</v>
      </c>
      <c r="J2024">
        <v>150</v>
      </c>
      <c r="K2024">
        <f t="shared" si="249"/>
        <v>8</v>
      </c>
      <c r="L2024">
        <f t="shared" si="250"/>
        <v>16.800000000000011</v>
      </c>
      <c r="M2024">
        <f t="shared" si="251"/>
        <v>13650.104728</v>
      </c>
      <c r="N2024">
        <f t="shared" si="252"/>
        <v>13508.27503200001</v>
      </c>
      <c r="O2024">
        <f t="shared" si="253"/>
        <v>21.523586542077737</v>
      </c>
      <c r="P2024">
        <f t="shared" si="254"/>
        <v>634.19285170315834</v>
      </c>
      <c r="Q2024">
        <f t="shared" si="255"/>
        <v>-141.82969599998978</v>
      </c>
    </row>
    <row r="2025" spans="3:17">
      <c r="C2025">
        <v>100</v>
      </c>
      <c r="D2025">
        <v>50</v>
      </c>
      <c r="E2025">
        <f t="shared" si="248"/>
        <v>0.40806999999999999</v>
      </c>
      <c r="F2025">
        <v>0.1923</v>
      </c>
      <c r="G2025">
        <v>168.5</v>
      </c>
      <c r="H2025">
        <v>102.5</v>
      </c>
      <c r="I2025">
        <v>94.3</v>
      </c>
      <c r="J2025">
        <v>151.4</v>
      </c>
      <c r="K2025">
        <f t="shared" si="249"/>
        <v>8.2000000000000028</v>
      </c>
      <c r="L2025">
        <f t="shared" si="250"/>
        <v>17.099999999999994</v>
      </c>
      <c r="M2025">
        <f t="shared" si="251"/>
        <v>13991.357346200004</v>
      </c>
      <c r="N2025">
        <f t="shared" si="252"/>
        <v>13749.494228999996</v>
      </c>
      <c r="O2025">
        <f t="shared" si="253"/>
        <v>21.343603654525126</v>
      </c>
      <c r="P2025">
        <f t="shared" si="254"/>
        <v>655.52928983637923</v>
      </c>
      <c r="Q2025">
        <f t="shared" si="255"/>
        <v>-241.86311720000776</v>
      </c>
    </row>
    <row r="2026" spans="3:17">
      <c r="C2026">
        <v>100</v>
      </c>
      <c r="D2026">
        <v>50</v>
      </c>
      <c r="E2026">
        <f t="shared" si="248"/>
        <v>0.40806999999999999</v>
      </c>
      <c r="F2026">
        <v>0.1923</v>
      </c>
      <c r="G2026">
        <v>167.8</v>
      </c>
      <c r="H2026">
        <v>102.5</v>
      </c>
      <c r="I2026">
        <v>92.4</v>
      </c>
      <c r="J2026">
        <v>148.69999999999999</v>
      </c>
      <c r="K2026">
        <f t="shared" si="249"/>
        <v>10.099999999999994</v>
      </c>
      <c r="L2026">
        <f t="shared" si="250"/>
        <v>19.100000000000023</v>
      </c>
      <c r="M2026">
        <f t="shared" si="251"/>
        <v>17233.257219099989</v>
      </c>
      <c r="N2026">
        <f t="shared" si="252"/>
        <v>15357.622209000019</v>
      </c>
      <c r="O2026">
        <f t="shared" si="253"/>
        <v>18.37381613721864</v>
      </c>
      <c r="P2026">
        <f t="shared" si="254"/>
        <v>937.92476698358291</v>
      </c>
      <c r="Q2026">
        <f t="shared" si="255"/>
        <v>-1875.6350100999698</v>
      </c>
    </row>
    <row r="2027" spans="3:17">
      <c r="C2027">
        <v>100</v>
      </c>
      <c r="D2027">
        <v>50</v>
      </c>
      <c r="E2027">
        <f t="shared" si="248"/>
        <v>0.40806999999999999</v>
      </c>
      <c r="F2027">
        <v>0.1923</v>
      </c>
      <c r="G2027">
        <v>165.9</v>
      </c>
      <c r="H2027">
        <v>102.3</v>
      </c>
      <c r="I2027">
        <v>92.3</v>
      </c>
      <c r="J2027">
        <v>146.6</v>
      </c>
      <c r="K2027">
        <f t="shared" si="249"/>
        <v>10</v>
      </c>
      <c r="L2027">
        <f t="shared" si="250"/>
        <v>19.300000000000011</v>
      </c>
      <c r="M2027">
        <f t="shared" si="251"/>
        <v>17062.63091</v>
      </c>
      <c r="N2027">
        <f t="shared" si="252"/>
        <v>15518.435007000011</v>
      </c>
      <c r="O2027">
        <f t="shared" si="253"/>
        <v>18.319335012303018</v>
      </c>
      <c r="P2027">
        <f t="shared" si="254"/>
        <v>931.40012443360899</v>
      </c>
      <c r="Q2027">
        <f t="shared" si="255"/>
        <v>-1544.1959029999889</v>
      </c>
    </row>
    <row r="2028" spans="3:17">
      <c r="C2028">
        <v>100</v>
      </c>
      <c r="D2028">
        <v>50</v>
      </c>
      <c r="E2028">
        <f t="shared" si="248"/>
        <v>0.40806999999999999</v>
      </c>
      <c r="F2028">
        <v>0.1923</v>
      </c>
      <c r="G2028">
        <v>161.9</v>
      </c>
      <c r="H2028">
        <v>101</v>
      </c>
      <c r="I2028">
        <v>91.4</v>
      </c>
      <c r="J2028">
        <v>146.80000000000001</v>
      </c>
      <c r="K2028">
        <f t="shared" si="249"/>
        <v>9.5999999999999943</v>
      </c>
      <c r="L2028">
        <f t="shared" si="250"/>
        <v>15.099999999999994</v>
      </c>
      <c r="M2028">
        <f t="shared" si="251"/>
        <v>16380.125673599992</v>
      </c>
      <c r="N2028">
        <f t="shared" si="252"/>
        <v>12141.366248999995</v>
      </c>
      <c r="O2028">
        <f t="shared" si="253"/>
        <v>12.751298572770633</v>
      </c>
      <c r="P2028">
        <f t="shared" si="254"/>
        <v>1284.5849056172542</v>
      </c>
      <c r="Q2028">
        <f t="shared" si="255"/>
        <v>-4238.7594245999971</v>
      </c>
    </row>
    <row r="2029" spans="3:17">
      <c r="C2029">
        <v>100</v>
      </c>
      <c r="D2029">
        <v>50</v>
      </c>
      <c r="E2029">
        <f t="shared" si="248"/>
        <v>0.40806999999999999</v>
      </c>
      <c r="F2029">
        <v>0.1923</v>
      </c>
      <c r="G2029">
        <v>165</v>
      </c>
      <c r="H2029">
        <v>100.6</v>
      </c>
      <c r="I2029">
        <v>90.9</v>
      </c>
      <c r="J2029">
        <v>144.80000000000001</v>
      </c>
      <c r="K2029">
        <f t="shared" si="249"/>
        <v>9.6999999999999886</v>
      </c>
      <c r="L2029">
        <f t="shared" si="250"/>
        <v>20.199999999999989</v>
      </c>
      <c r="M2029">
        <f t="shared" si="251"/>
        <v>16550.751982699981</v>
      </c>
      <c r="N2029">
        <f t="shared" si="252"/>
        <v>16242.09259799999</v>
      </c>
      <c r="O2029">
        <f t="shared" si="253"/>
        <v>20.321633661553705</v>
      </c>
      <c r="P2029">
        <f t="shared" si="254"/>
        <v>814.44003264423486</v>
      </c>
      <c r="Q2029">
        <f t="shared" si="255"/>
        <v>-308.65938469999128</v>
      </c>
    </row>
    <row r="2030" spans="3:17">
      <c r="C2030">
        <v>100</v>
      </c>
      <c r="D2030">
        <v>50</v>
      </c>
      <c r="E2030">
        <f t="shared" si="248"/>
        <v>0.40806999999999999</v>
      </c>
      <c r="F2030">
        <v>0.1923</v>
      </c>
      <c r="G2030">
        <v>164.2</v>
      </c>
      <c r="H2030">
        <v>100.5</v>
      </c>
      <c r="I2030">
        <v>93.1</v>
      </c>
      <c r="J2030">
        <v>145.1</v>
      </c>
      <c r="K2030">
        <f t="shared" si="249"/>
        <v>7.4000000000000057</v>
      </c>
      <c r="L2030">
        <f t="shared" si="250"/>
        <v>19.099999999999994</v>
      </c>
      <c r="M2030">
        <f t="shared" si="251"/>
        <v>12626.346873400009</v>
      </c>
      <c r="N2030">
        <f t="shared" si="252"/>
        <v>15357.622208999994</v>
      </c>
      <c r="O2030">
        <f t="shared" si="253"/>
        <v>25.088265784177782</v>
      </c>
      <c r="P2030">
        <f t="shared" si="254"/>
        <v>503.27698941084111</v>
      </c>
      <c r="Q2030">
        <f t="shared" si="255"/>
        <v>2731.2753355999848</v>
      </c>
    </row>
    <row r="2031" spans="3:17">
      <c r="C2031">
        <v>100</v>
      </c>
      <c r="D2031">
        <v>50</v>
      </c>
      <c r="E2031">
        <f t="shared" si="248"/>
        <v>0.40806999999999999</v>
      </c>
      <c r="F2031">
        <v>0.1923</v>
      </c>
      <c r="G2031">
        <v>163.4</v>
      </c>
      <c r="H2031">
        <v>102.5</v>
      </c>
      <c r="I2031">
        <v>92.4</v>
      </c>
      <c r="J2031">
        <v>145.1</v>
      </c>
      <c r="K2031">
        <f t="shared" si="249"/>
        <v>10.099999999999994</v>
      </c>
      <c r="L2031">
        <f t="shared" si="250"/>
        <v>18.300000000000011</v>
      </c>
      <c r="M2031">
        <f t="shared" si="251"/>
        <v>17233.257219099989</v>
      </c>
      <c r="N2031">
        <f t="shared" si="252"/>
        <v>14714.37101700001</v>
      </c>
      <c r="O2031">
        <f t="shared" si="253"/>
        <v>16.052444549564015</v>
      </c>
      <c r="P2031">
        <f t="shared" si="254"/>
        <v>1073.5596790812801</v>
      </c>
      <c r="Q2031">
        <f t="shared" si="255"/>
        <v>-2518.8862020999786</v>
      </c>
    </row>
    <row r="2032" spans="3:17">
      <c r="C2032">
        <v>100</v>
      </c>
      <c r="D2032">
        <v>50</v>
      </c>
      <c r="E2032">
        <f t="shared" si="248"/>
        <v>0.40806999999999999</v>
      </c>
      <c r="F2032">
        <v>0.1923</v>
      </c>
      <c r="G2032">
        <v>164.5</v>
      </c>
      <c r="H2032">
        <v>99</v>
      </c>
      <c r="I2032">
        <v>90.6</v>
      </c>
      <c r="J2032">
        <v>143.5</v>
      </c>
      <c r="K2032">
        <f t="shared" si="249"/>
        <v>8.4000000000000057</v>
      </c>
      <c r="L2032">
        <f t="shared" si="250"/>
        <v>21</v>
      </c>
      <c r="M2032">
        <f t="shared" si="251"/>
        <v>14332.609964400011</v>
      </c>
      <c r="N2032">
        <f t="shared" si="252"/>
        <v>16885.343789999999</v>
      </c>
      <c r="O2032">
        <f t="shared" si="253"/>
        <v>24.841113537723565</v>
      </c>
      <c r="P2032">
        <f t="shared" si="254"/>
        <v>576.9713158242522</v>
      </c>
      <c r="Q2032">
        <f t="shared" si="255"/>
        <v>2552.7338255999875</v>
      </c>
    </row>
    <row r="2033" spans="3:17">
      <c r="C2033">
        <v>100</v>
      </c>
      <c r="D2033">
        <v>50</v>
      </c>
      <c r="E2033">
        <f t="shared" si="248"/>
        <v>0.40806999999999999</v>
      </c>
      <c r="F2033">
        <v>0.1923</v>
      </c>
      <c r="G2033">
        <v>162.80000000000001</v>
      </c>
      <c r="H2033">
        <v>101.1</v>
      </c>
      <c r="I2033">
        <v>92.6</v>
      </c>
      <c r="J2033">
        <v>147.19999999999999</v>
      </c>
      <c r="K2033">
        <f t="shared" si="249"/>
        <v>8.5</v>
      </c>
      <c r="L2033">
        <f t="shared" si="250"/>
        <v>15.600000000000023</v>
      </c>
      <c r="M2033">
        <f t="shared" si="251"/>
        <v>14503.236273500001</v>
      </c>
      <c r="N2033">
        <f t="shared" si="252"/>
        <v>12543.39824400002</v>
      </c>
      <c r="O2033">
        <f t="shared" si="253"/>
        <v>16.883241358406618</v>
      </c>
      <c r="P2033">
        <f t="shared" si="254"/>
        <v>859.03150737571195</v>
      </c>
      <c r="Q2033">
        <f t="shared" si="255"/>
        <v>-1959.8380294999806</v>
      </c>
    </row>
    <row r="2034" spans="3:17">
      <c r="C2034">
        <v>100</v>
      </c>
      <c r="D2034">
        <v>50</v>
      </c>
      <c r="E2034">
        <f t="shared" si="248"/>
        <v>0.40806999999999999</v>
      </c>
      <c r="F2034">
        <v>0.1923</v>
      </c>
      <c r="G2034">
        <v>161.9</v>
      </c>
      <c r="H2034">
        <v>101</v>
      </c>
      <c r="I2034">
        <v>92.1</v>
      </c>
      <c r="J2034">
        <v>145.69999999999999</v>
      </c>
      <c r="K2034">
        <f t="shared" si="249"/>
        <v>8.9000000000000057</v>
      </c>
      <c r="L2034">
        <f t="shared" si="250"/>
        <v>16.200000000000017</v>
      </c>
      <c r="M2034">
        <f t="shared" si="251"/>
        <v>15185.741509900012</v>
      </c>
      <c r="N2034">
        <f t="shared" si="252"/>
        <v>13025.836638000013</v>
      </c>
      <c r="O2034">
        <f t="shared" si="253"/>
        <v>16.380181475632508</v>
      </c>
      <c r="P2034">
        <f t="shared" si="254"/>
        <v>927.08017505731732</v>
      </c>
      <c r="Q2034">
        <f t="shared" si="255"/>
        <v>-2159.9048718999984</v>
      </c>
    </row>
    <row r="2035" spans="3:17">
      <c r="C2035">
        <v>100</v>
      </c>
      <c r="D2035">
        <v>50</v>
      </c>
      <c r="E2035">
        <f t="shared" si="248"/>
        <v>0.40806999999999999</v>
      </c>
      <c r="F2035">
        <v>0.1923</v>
      </c>
      <c r="G2035">
        <v>163.5</v>
      </c>
      <c r="H2035">
        <v>100.9</v>
      </c>
      <c r="I2035">
        <v>92</v>
      </c>
      <c r="J2035">
        <v>145.30000000000001</v>
      </c>
      <c r="K2035">
        <f t="shared" si="249"/>
        <v>8.9000000000000057</v>
      </c>
      <c r="L2035">
        <f t="shared" si="250"/>
        <v>18.199999999999989</v>
      </c>
      <c r="M2035">
        <f t="shared" si="251"/>
        <v>15185.741509900012</v>
      </c>
      <c r="N2035">
        <f t="shared" si="252"/>
        <v>14633.964617999993</v>
      </c>
      <c r="O2035">
        <f t="shared" si="253"/>
        <v>19.519035015197424</v>
      </c>
      <c r="P2035">
        <f t="shared" si="254"/>
        <v>777.99652995532153</v>
      </c>
      <c r="Q2035">
        <f t="shared" si="255"/>
        <v>-551.77689190001911</v>
      </c>
    </row>
    <row r="2036" spans="3:17">
      <c r="C2036">
        <v>100</v>
      </c>
      <c r="D2036">
        <v>50</v>
      </c>
      <c r="E2036">
        <f t="shared" si="248"/>
        <v>0.40806999999999999</v>
      </c>
      <c r="F2036">
        <v>0.1923</v>
      </c>
      <c r="G2036">
        <v>162</v>
      </c>
      <c r="H2036">
        <v>102.3</v>
      </c>
      <c r="I2036">
        <v>90.9</v>
      </c>
      <c r="J2036">
        <v>146</v>
      </c>
      <c r="K2036">
        <f t="shared" si="249"/>
        <v>11.399999999999991</v>
      </c>
      <c r="L2036">
        <f t="shared" si="250"/>
        <v>16</v>
      </c>
      <c r="M2036">
        <f t="shared" si="251"/>
        <v>19451.399237399983</v>
      </c>
      <c r="N2036">
        <f t="shared" si="252"/>
        <v>12865.02384</v>
      </c>
      <c r="O2036">
        <f t="shared" si="253"/>
        <v>9.4506455859530192</v>
      </c>
      <c r="P2036">
        <f t="shared" si="254"/>
        <v>2058.208517131528</v>
      </c>
      <c r="Q2036">
        <f t="shared" si="255"/>
        <v>-6586.3753973999828</v>
      </c>
    </row>
    <row r="2037" spans="3:17">
      <c r="C2037">
        <v>100</v>
      </c>
      <c r="D2037">
        <v>50</v>
      </c>
      <c r="E2037">
        <f t="shared" si="248"/>
        <v>0.40806999999999999</v>
      </c>
      <c r="F2037">
        <v>0.1923</v>
      </c>
      <c r="G2037">
        <v>162</v>
      </c>
      <c r="H2037">
        <v>100</v>
      </c>
      <c r="I2037">
        <v>91.1</v>
      </c>
      <c r="J2037">
        <v>145.9</v>
      </c>
      <c r="K2037">
        <f t="shared" si="249"/>
        <v>8.9000000000000057</v>
      </c>
      <c r="L2037">
        <f t="shared" si="250"/>
        <v>16.099999999999994</v>
      </c>
      <c r="M2037">
        <f t="shared" si="251"/>
        <v>15185.741509900012</v>
      </c>
      <c r="N2037">
        <f t="shared" si="252"/>
        <v>12945.430238999996</v>
      </c>
      <c r="O2037">
        <f t="shared" si="253"/>
        <v>16.559135151399559</v>
      </c>
      <c r="P2037">
        <f t="shared" si="254"/>
        <v>917.061269870518</v>
      </c>
      <c r="Q2037">
        <f t="shared" si="255"/>
        <v>-2240.3112709000161</v>
      </c>
    </row>
    <row r="2038" spans="3:17">
      <c r="C2038">
        <v>100</v>
      </c>
      <c r="D2038">
        <v>50</v>
      </c>
      <c r="E2038">
        <f t="shared" si="248"/>
        <v>0.40806999999999999</v>
      </c>
      <c r="F2038">
        <v>0.1923</v>
      </c>
      <c r="G2038">
        <v>160.30000000000001</v>
      </c>
      <c r="H2038">
        <v>101.6</v>
      </c>
      <c r="I2038">
        <v>92.2</v>
      </c>
      <c r="J2038">
        <v>145.6</v>
      </c>
      <c r="K2038">
        <f t="shared" si="249"/>
        <v>9.3999999999999915</v>
      </c>
      <c r="L2038">
        <f t="shared" si="250"/>
        <v>14.700000000000017</v>
      </c>
      <c r="M2038">
        <f t="shared" si="251"/>
        <v>16038.873055399985</v>
      </c>
      <c r="N2038">
        <f t="shared" si="252"/>
        <v>11819.740653000013</v>
      </c>
      <c r="O2038">
        <f t="shared" si="253"/>
        <v>12.134044675116007</v>
      </c>
      <c r="P2038">
        <f t="shared" si="254"/>
        <v>1321.8076482190509</v>
      </c>
      <c r="Q2038">
        <f t="shared" si="255"/>
        <v>-4219.1324023999714</v>
      </c>
    </row>
    <row r="2039" spans="3:17">
      <c r="C2039">
        <v>100</v>
      </c>
      <c r="D2039">
        <v>50</v>
      </c>
      <c r="E2039">
        <f t="shared" si="248"/>
        <v>0.40806999999999999</v>
      </c>
      <c r="F2039">
        <v>0.1923</v>
      </c>
      <c r="G2039">
        <v>161</v>
      </c>
      <c r="H2039">
        <v>102.1</v>
      </c>
      <c r="I2039">
        <v>90.8</v>
      </c>
      <c r="J2039">
        <v>143.19999999999999</v>
      </c>
      <c r="K2039">
        <f t="shared" si="249"/>
        <v>11.299999999999997</v>
      </c>
      <c r="L2039">
        <f t="shared" si="250"/>
        <v>17.800000000000011</v>
      </c>
      <c r="M2039">
        <f t="shared" si="251"/>
        <v>19280.772928299994</v>
      </c>
      <c r="N2039">
        <f t="shared" si="252"/>
        <v>14312.339022000011</v>
      </c>
      <c r="O2039">
        <f t="shared" si="253"/>
        <v>12.141812117098485</v>
      </c>
      <c r="P2039">
        <f t="shared" si="254"/>
        <v>1587.9650205712041</v>
      </c>
      <c r="Q2039">
        <f t="shared" si="255"/>
        <v>-4968.4339062999825</v>
      </c>
    </row>
    <row r="2040" spans="3:17">
      <c r="C2040">
        <v>100</v>
      </c>
      <c r="D2040">
        <v>50</v>
      </c>
      <c r="E2040">
        <f t="shared" si="248"/>
        <v>0.40806999999999999</v>
      </c>
      <c r="F2040">
        <v>0.1923</v>
      </c>
      <c r="G2040">
        <v>160.80000000000001</v>
      </c>
      <c r="H2040">
        <v>100.2</v>
      </c>
      <c r="I2040">
        <v>92</v>
      </c>
      <c r="J2040">
        <v>142.80000000000001</v>
      </c>
      <c r="K2040">
        <f t="shared" si="249"/>
        <v>8.2000000000000028</v>
      </c>
      <c r="L2040">
        <f t="shared" si="250"/>
        <v>18</v>
      </c>
      <c r="M2040">
        <f t="shared" si="251"/>
        <v>13991.357346200004</v>
      </c>
      <c r="N2040">
        <f t="shared" si="252"/>
        <v>14473.151820000001</v>
      </c>
      <c r="O2040">
        <f t="shared" si="253"/>
        <v>20.44437340692927</v>
      </c>
      <c r="P2040">
        <f t="shared" si="254"/>
        <v>684.36224812142564</v>
      </c>
      <c r="Q2040">
        <f t="shared" si="255"/>
        <v>481.79447379999692</v>
      </c>
    </row>
    <row r="2041" spans="3:17">
      <c r="C2041">
        <v>100</v>
      </c>
      <c r="D2041">
        <v>50</v>
      </c>
      <c r="E2041">
        <f t="shared" si="248"/>
        <v>0.40806999999999999</v>
      </c>
      <c r="F2041">
        <v>0.1923</v>
      </c>
      <c r="G2041">
        <v>161.69999999999999</v>
      </c>
      <c r="H2041">
        <v>100.5</v>
      </c>
      <c r="I2041">
        <v>91.3</v>
      </c>
      <c r="J2041">
        <v>145.80000000000001</v>
      </c>
      <c r="K2041">
        <f t="shared" si="249"/>
        <v>9.2000000000000028</v>
      </c>
      <c r="L2041">
        <f t="shared" si="250"/>
        <v>15.899999999999977</v>
      </c>
      <c r="M2041">
        <f t="shared" si="251"/>
        <v>15697.620437200005</v>
      </c>
      <c r="N2041">
        <f t="shared" si="252"/>
        <v>12784.617440999982</v>
      </c>
      <c r="O2041">
        <f t="shared" si="253"/>
        <v>15.19666420460014</v>
      </c>
      <c r="P2041">
        <f t="shared" si="254"/>
        <v>1032.9648813618071</v>
      </c>
      <c r="Q2041">
        <f t="shared" si="255"/>
        <v>-2913.0029962000226</v>
      </c>
    </row>
    <row r="2042" spans="3:17">
      <c r="C2042">
        <v>100</v>
      </c>
      <c r="D2042">
        <v>50</v>
      </c>
      <c r="E2042">
        <f t="shared" si="248"/>
        <v>0.40806999999999999</v>
      </c>
      <c r="F2042">
        <v>0.1923</v>
      </c>
      <c r="G2042">
        <v>159.9</v>
      </c>
      <c r="H2042">
        <v>100.6</v>
      </c>
      <c r="I2042">
        <v>91.6</v>
      </c>
      <c r="J2042">
        <v>142.30000000000001</v>
      </c>
      <c r="K2042">
        <f t="shared" si="249"/>
        <v>9</v>
      </c>
      <c r="L2042">
        <f t="shared" si="250"/>
        <v>17.599999999999994</v>
      </c>
      <c r="M2042">
        <f t="shared" si="251"/>
        <v>15356.367819000001</v>
      </c>
      <c r="N2042">
        <f t="shared" si="252"/>
        <v>14151.526223999996</v>
      </c>
      <c r="O2042">
        <f t="shared" si="253"/>
        <v>17.429771880025712</v>
      </c>
      <c r="P2042">
        <f t="shared" si="254"/>
        <v>881.04238682539471</v>
      </c>
      <c r="Q2042">
        <f t="shared" si="255"/>
        <v>-1204.8415950000053</v>
      </c>
    </row>
    <row r="2043" spans="3:17">
      <c r="C2043">
        <v>100</v>
      </c>
      <c r="D2043">
        <v>50</v>
      </c>
      <c r="E2043">
        <f t="shared" si="248"/>
        <v>0.40806999999999999</v>
      </c>
      <c r="F2043">
        <v>0.1923</v>
      </c>
      <c r="G2043">
        <v>160.80000000000001</v>
      </c>
      <c r="H2043">
        <v>100.6</v>
      </c>
      <c r="I2043">
        <v>90.3</v>
      </c>
      <c r="J2043">
        <v>143.80000000000001</v>
      </c>
      <c r="K2043">
        <f t="shared" si="249"/>
        <v>10.299999999999997</v>
      </c>
      <c r="L2043">
        <f t="shared" si="250"/>
        <v>17</v>
      </c>
      <c r="M2043">
        <f t="shared" si="251"/>
        <v>17574.509837299996</v>
      </c>
      <c r="N2043">
        <f t="shared" si="252"/>
        <v>13669.08783</v>
      </c>
      <c r="O2043">
        <f t="shared" si="253"/>
        <v>13.679828705488173</v>
      </c>
      <c r="P2043">
        <f t="shared" si="254"/>
        <v>1284.7024780543727</v>
      </c>
      <c r="Q2043">
        <f t="shared" si="255"/>
        <v>-3905.422007299996</v>
      </c>
    </row>
    <row r="2044" spans="3:17">
      <c r="C2044">
        <v>100</v>
      </c>
      <c r="D2044">
        <v>50</v>
      </c>
      <c r="E2044">
        <f t="shared" si="248"/>
        <v>0.40806999999999999</v>
      </c>
      <c r="F2044">
        <v>0.1923</v>
      </c>
      <c r="G2044">
        <v>159.6</v>
      </c>
      <c r="H2044">
        <v>97.6</v>
      </c>
      <c r="I2044">
        <v>89.1</v>
      </c>
      <c r="J2044">
        <v>142.5</v>
      </c>
      <c r="K2044">
        <f t="shared" si="249"/>
        <v>8.5</v>
      </c>
      <c r="L2044">
        <f t="shared" si="250"/>
        <v>17.099999999999994</v>
      </c>
      <c r="M2044">
        <f t="shared" si="251"/>
        <v>14503.236273500001</v>
      </c>
      <c r="N2044">
        <f t="shared" si="252"/>
        <v>13749.494228999996</v>
      </c>
      <c r="O2044">
        <f t="shared" si="253"/>
        <v>19.061343423016833</v>
      </c>
      <c r="P2044">
        <f t="shared" si="254"/>
        <v>760.87167371357179</v>
      </c>
      <c r="Q2044">
        <f t="shared" si="255"/>
        <v>-753.74204450000434</v>
      </c>
    </row>
    <row r="2045" spans="3:17">
      <c r="C2045">
        <v>100</v>
      </c>
      <c r="D2045">
        <v>50</v>
      </c>
      <c r="E2045">
        <f t="shared" si="248"/>
        <v>0.40806999999999999</v>
      </c>
      <c r="F2045">
        <v>0.1923</v>
      </c>
      <c r="G2045">
        <v>158.6</v>
      </c>
      <c r="H2045">
        <v>98.1</v>
      </c>
      <c r="I2045">
        <v>90.4</v>
      </c>
      <c r="J2045">
        <v>143.5</v>
      </c>
      <c r="K2045">
        <f t="shared" si="249"/>
        <v>7.6999999999999886</v>
      </c>
      <c r="L2045">
        <f t="shared" si="250"/>
        <v>15.099999999999994</v>
      </c>
      <c r="M2045">
        <f t="shared" si="251"/>
        <v>13138.225800699982</v>
      </c>
      <c r="N2045">
        <f t="shared" si="252"/>
        <v>12141.366248999995</v>
      </c>
      <c r="O2045">
        <f t="shared" si="253"/>
        <v>18.184835890453503</v>
      </c>
      <c r="P2045">
        <f t="shared" si="254"/>
        <v>722.48250574519398</v>
      </c>
      <c r="Q2045">
        <f t="shared" si="255"/>
        <v>-996.8595516999867</v>
      </c>
    </row>
    <row r="2046" spans="3:17">
      <c r="C2046">
        <v>100</v>
      </c>
      <c r="D2046">
        <v>50</v>
      </c>
      <c r="E2046">
        <f t="shared" si="248"/>
        <v>0.40806999999999999</v>
      </c>
      <c r="F2046">
        <v>0.1923</v>
      </c>
      <c r="G2046">
        <v>160.19999999999999</v>
      </c>
      <c r="H2046">
        <v>100</v>
      </c>
      <c r="I2046">
        <v>90.5</v>
      </c>
      <c r="J2046">
        <v>145.1</v>
      </c>
      <c r="K2046">
        <f t="shared" si="249"/>
        <v>9.5</v>
      </c>
      <c r="L2046">
        <f t="shared" si="250"/>
        <v>15.099999999999994</v>
      </c>
      <c r="M2046">
        <f t="shared" si="251"/>
        <v>16209.4993645</v>
      </c>
      <c r="N2046">
        <f t="shared" si="252"/>
        <v>12141.366248999995</v>
      </c>
      <c r="O2046">
        <f t="shared" si="253"/>
        <v>12.864156968762799</v>
      </c>
      <c r="P2046">
        <f t="shared" si="254"/>
        <v>1260.0514284659678</v>
      </c>
      <c r="Q2046">
        <f t="shared" si="255"/>
        <v>-4068.1331155000044</v>
      </c>
    </row>
    <row r="2047" spans="3:17">
      <c r="C2047">
        <v>100</v>
      </c>
      <c r="D2047">
        <v>50</v>
      </c>
      <c r="E2047">
        <f t="shared" si="248"/>
        <v>0.40806999999999999</v>
      </c>
      <c r="F2047">
        <v>0.1923</v>
      </c>
      <c r="G2047">
        <v>159</v>
      </c>
      <c r="H2047">
        <v>98.3</v>
      </c>
      <c r="I2047">
        <v>90.7</v>
      </c>
      <c r="J2047">
        <v>142.6</v>
      </c>
      <c r="K2047">
        <f t="shared" si="249"/>
        <v>7.5999999999999943</v>
      </c>
      <c r="L2047">
        <f t="shared" si="250"/>
        <v>16.400000000000006</v>
      </c>
      <c r="M2047">
        <f t="shared" si="251"/>
        <v>12967.599491599991</v>
      </c>
      <c r="N2047">
        <f t="shared" si="252"/>
        <v>13186.649436000003</v>
      </c>
      <c r="O2047">
        <f t="shared" si="253"/>
        <v>20.32684224802485</v>
      </c>
      <c r="P2047">
        <f t="shared" si="254"/>
        <v>637.95445123110778</v>
      </c>
      <c r="Q2047">
        <f t="shared" si="255"/>
        <v>219.04994440001246</v>
      </c>
    </row>
    <row r="2048" spans="3:17">
      <c r="C2048">
        <v>100</v>
      </c>
      <c r="D2048">
        <v>50</v>
      </c>
      <c r="E2048">
        <f t="shared" si="248"/>
        <v>0.40806999999999999</v>
      </c>
      <c r="F2048">
        <v>0.1923</v>
      </c>
      <c r="G2048">
        <v>158.80000000000001</v>
      </c>
      <c r="H2048">
        <v>99.1</v>
      </c>
      <c r="I2048">
        <v>90.1</v>
      </c>
      <c r="J2048">
        <v>141.19999999999999</v>
      </c>
      <c r="K2048">
        <f t="shared" si="249"/>
        <v>9</v>
      </c>
      <c r="L2048">
        <f t="shared" si="250"/>
        <v>17.600000000000023</v>
      </c>
      <c r="M2048">
        <f t="shared" si="251"/>
        <v>15356.367819000001</v>
      </c>
      <c r="N2048">
        <f t="shared" si="252"/>
        <v>14151.526224000017</v>
      </c>
      <c r="O2048">
        <f t="shared" si="253"/>
        <v>17.561720207329362</v>
      </c>
      <c r="P2048">
        <f t="shared" si="254"/>
        <v>874.42275800471077</v>
      </c>
      <c r="Q2048">
        <f t="shared" si="255"/>
        <v>-1204.8415949999835</v>
      </c>
    </row>
    <row r="2049" spans="3:17">
      <c r="C2049">
        <v>100</v>
      </c>
      <c r="D2049">
        <v>50</v>
      </c>
      <c r="E2049">
        <f t="shared" si="248"/>
        <v>0.40806999999999999</v>
      </c>
      <c r="F2049">
        <v>0.1923</v>
      </c>
      <c r="G2049">
        <v>159.19999999999999</v>
      </c>
      <c r="H2049">
        <v>98.6</v>
      </c>
      <c r="I2049">
        <v>89.9</v>
      </c>
      <c r="J2049">
        <v>141.6</v>
      </c>
      <c r="K2049">
        <f t="shared" si="249"/>
        <v>8.6999999999999886</v>
      </c>
      <c r="L2049">
        <f t="shared" si="250"/>
        <v>17.599999999999994</v>
      </c>
      <c r="M2049">
        <f t="shared" si="251"/>
        <v>14844.488891699981</v>
      </c>
      <c r="N2049">
        <f t="shared" si="252"/>
        <v>14151.526223999996</v>
      </c>
      <c r="O2049">
        <f t="shared" si="253"/>
        <v>18.648710634709818</v>
      </c>
      <c r="P2049">
        <f t="shared" si="254"/>
        <v>796.00617879022434</v>
      </c>
      <c r="Q2049">
        <f t="shared" si="255"/>
        <v>-692.9626676999851</v>
      </c>
    </row>
    <row r="2050" spans="3:17">
      <c r="C2050">
        <v>100</v>
      </c>
      <c r="D2050">
        <v>50</v>
      </c>
      <c r="E2050">
        <f t="shared" si="248"/>
        <v>0.40806999999999999</v>
      </c>
      <c r="F2050">
        <v>0.1923</v>
      </c>
      <c r="G2050">
        <v>156.6</v>
      </c>
      <c r="H2050">
        <v>99.4</v>
      </c>
      <c r="I2050">
        <v>91.8</v>
      </c>
      <c r="J2050">
        <v>140</v>
      </c>
      <c r="K2050">
        <f t="shared" si="249"/>
        <v>7.6000000000000085</v>
      </c>
      <c r="L2050">
        <f t="shared" si="250"/>
        <v>16.599999999999994</v>
      </c>
      <c r="M2050">
        <f t="shared" si="251"/>
        <v>12967.599491600015</v>
      </c>
      <c r="N2050">
        <f t="shared" si="252"/>
        <v>13347.462233999995</v>
      </c>
      <c r="O2050">
        <f t="shared" si="253"/>
        <v>19.24979128424933</v>
      </c>
      <c r="P2050">
        <f t="shared" si="254"/>
        <v>673.6488359855847</v>
      </c>
      <c r="Q2050">
        <f t="shared" si="255"/>
        <v>379.86274239998056</v>
      </c>
    </row>
    <row r="2051" spans="3:17">
      <c r="C2051">
        <v>100</v>
      </c>
      <c r="D2051">
        <v>50</v>
      </c>
      <c r="E2051">
        <f t="shared" ref="E2051:E2114" si="256" xml:space="preserve"> (5.7214*C2051 - 164.07)/1000</f>
        <v>0.40806999999999999</v>
      </c>
      <c r="F2051">
        <v>0.1923</v>
      </c>
      <c r="G2051">
        <v>161.30000000000001</v>
      </c>
      <c r="H2051">
        <v>101</v>
      </c>
      <c r="I2051">
        <v>92.4</v>
      </c>
      <c r="J2051">
        <v>141.80000000000001</v>
      </c>
      <c r="K2051">
        <f t="shared" ref="K2051:K2114" si="257" xml:space="preserve"> H2051 - I2051</f>
        <v>8.5999999999999943</v>
      </c>
      <c r="L2051">
        <f t="shared" ref="L2051:L2114" si="258" xml:space="preserve"> G2051 - J2051</f>
        <v>19.5</v>
      </c>
      <c r="M2051">
        <f t="shared" ref="M2051:M2114" si="259" xml:space="preserve"> 4181.3*K2051*E2051</f>
        <v>14673.862582599992</v>
      </c>
      <c r="N2051">
        <f t="shared" ref="N2051:N2114" si="260">4181.3*L2051*F2051</f>
        <v>15679.247805000001</v>
      </c>
      <c r="O2051">
        <f t="shared" ref="O2051:O2114" si="261" xml:space="preserve"> ( (G2051 - H2051) - (J2051-I2051))/(LN( (G2051-I2051)/(J2051-H2051)))</f>
        <v>20.802555070052385</v>
      </c>
      <c r="P2051">
        <f t="shared" ref="P2051:P2114" si="262" xml:space="preserve"> M2051/O2051</f>
        <v>705.38751288896549</v>
      </c>
      <c r="Q2051">
        <f t="shared" ref="Q2051:Q2114" si="263" xml:space="preserve"> N2051 - M2051</f>
        <v>1005.3852224000093</v>
      </c>
    </row>
    <row r="2052" spans="3:17">
      <c r="C2052">
        <v>100</v>
      </c>
      <c r="D2052">
        <v>50</v>
      </c>
      <c r="E2052">
        <f t="shared" si="256"/>
        <v>0.40806999999999999</v>
      </c>
      <c r="F2052">
        <v>0.1923</v>
      </c>
      <c r="G2052">
        <v>159.1</v>
      </c>
      <c r="H2052">
        <v>100.4</v>
      </c>
      <c r="I2052">
        <v>92.2</v>
      </c>
      <c r="J2052">
        <v>144.9</v>
      </c>
      <c r="K2052">
        <f t="shared" si="257"/>
        <v>8.2000000000000028</v>
      </c>
      <c r="L2052">
        <f t="shared" si="258"/>
        <v>14.199999999999989</v>
      </c>
      <c r="M2052">
        <f t="shared" si="259"/>
        <v>13991.357346200004</v>
      </c>
      <c r="N2052">
        <f t="shared" si="260"/>
        <v>11417.70865799999</v>
      </c>
      <c r="O2052">
        <f t="shared" si="261"/>
        <v>14.716350512838037</v>
      </c>
      <c r="P2052">
        <f t="shared" si="262"/>
        <v>950.73553283434137</v>
      </c>
      <c r="Q2052">
        <f t="shared" si="263"/>
        <v>-2573.6486882000136</v>
      </c>
    </row>
    <row r="2053" spans="3:17">
      <c r="C2053">
        <v>100</v>
      </c>
      <c r="D2053">
        <v>50</v>
      </c>
      <c r="E2053">
        <f t="shared" si="256"/>
        <v>0.40806999999999999</v>
      </c>
      <c r="F2053">
        <v>0.1923</v>
      </c>
      <c r="G2053">
        <v>159.6</v>
      </c>
      <c r="H2053">
        <v>100.4</v>
      </c>
      <c r="I2053">
        <v>91.5</v>
      </c>
      <c r="J2053">
        <v>141.19999999999999</v>
      </c>
      <c r="K2053">
        <f t="shared" si="257"/>
        <v>8.9000000000000057</v>
      </c>
      <c r="L2053">
        <f t="shared" si="258"/>
        <v>18.400000000000006</v>
      </c>
      <c r="M2053">
        <f t="shared" si="259"/>
        <v>15185.741509900012</v>
      </c>
      <c r="N2053">
        <f t="shared" si="260"/>
        <v>14794.777416000004</v>
      </c>
      <c r="O2053">
        <f t="shared" si="261"/>
        <v>18.543998198136716</v>
      </c>
      <c r="P2053">
        <f t="shared" si="262"/>
        <v>818.90331025948126</v>
      </c>
      <c r="Q2053">
        <f t="shared" si="263"/>
        <v>-390.96409390000736</v>
      </c>
    </row>
    <row r="2054" spans="3:17">
      <c r="C2054">
        <v>100</v>
      </c>
      <c r="D2054">
        <v>50</v>
      </c>
      <c r="E2054">
        <f t="shared" si="256"/>
        <v>0.40806999999999999</v>
      </c>
      <c r="F2054">
        <v>0.1923</v>
      </c>
      <c r="G2054">
        <v>159.30000000000001</v>
      </c>
      <c r="H2054">
        <v>100.2</v>
      </c>
      <c r="I2054">
        <v>92.5</v>
      </c>
      <c r="J2054">
        <v>141.4</v>
      </c>
      <c r="K2054">
        <f t="shared" si="257"/>
        <v>7.7000000000000028</v>
      </c>
      <c r="L2054">
        <f t="shared" si="258"/>
        <v>17.900000000000006</v>
      </c>
      <c r="M2054">
        <f t="shared" si="259"/>
        <v>13138.225800700005</v>
      </c>
      <c r="N2054">
        <f t="shared" si="260"/>
        <v>14392.745421000007</v>
      </c>
      <c r="O2054">
        <f t="shared" si="261"/>
        <v>21.106439967272639</v>
      </c>
      <c r="P2054">
        <f t="shared" si="262"/>
        <v>622.47474330450621</v>
      </c>
      <c r="Q2054">
        <f t="shared" si="263"/>
        <v>1254.5196203000014</v>
      </c>
    </row>
    <row r="2055" spans="3:17">
      <c r="C2055">
        <v>100</v>
      </c>
      <c r="D2055">
        <v>50</v>
      </c>
      <c r="E2055">
        <f t="shared" si="256"/>
        <v>0.40806999999999999</v>
      </c>
      <c r="F2055">
        <v>0.1923</v>
      </c>
      <c r="G2055">
        <v>158.1</v>
      </c>
      <c r="H2055">
        <v>101.7</v>
      </c>
      <c r="I2055">
        <v>90.5</v>
      </c>
      <c r="J2055">
        <v>140.9</v>
      </c>
      <c r="K2055">
        <f t="shared" si="257"/>
        <v>11.200000000000003</v>
      </c>
      <c r="L2055">
        <f t="shared" si="258"/>
        <v>17.199999999999989</v>
      </c>
      <c r="M2055">
        <f t="shared" si="259"/>
        <v>19110.146619200004</v>
      </c>
      <c r="N2055">
        <f t="shared" si="260"/>
        <v>13829.900627999992</v>
      </c>
      <c r="O2055">
        <f t="shared" si="261"/>
        <v>11.010563536900651</v>
      </c>
      <c r="P2055">
        <f t="shared" si="262"/>
        <v>1735.6193036945403</v>
      </c>
      <c r="Q2055">
        <f t="shared" si="263"/>
        <v>-5280.2459912000122</v>
      </c>
    </row>
    <row r="2056" spans="3:17">
      <c r="C2056">
        <v>100</v>
      </c>
      <c r="D2056">
        <v>50</v>
      </c>
      <c r="E2056">
        <f t="shared" si="256"/>
        <v>0.40806999999999999</v>
      </c>
      <c r="F2056">
        <v>0.1923</v>
      </c>
      <c r="G2056">
        <v>159.6</v>
      </c>
      <c r="H2056">
        <v>100.1</v>
      </c>
      <c r="I2056">
        <v>93.4</v>
      </c>
      <c r="J2056">
        <v>144.6</v>
      </c>
      <c r="K2056">
        <f t="shared" si="257"/>
        <v>6.6999999999999886</v>
      </c>
      <c r="L2056">
        <f t="shared" si="258"/>
        <v>15</v>
      </c>
      <c r="M2056">
        <f t="shared" si="259"/>
        <v>11431.962709699981</v>
      </c>
      <c r="N2056">
        <f t="shared" si="260"/>
        <v>12060.959849999999</v>
      </c>
      <c r="O2056">
        <f t="shared" si="261"/>
        <v>20.896733005242744</v>
      </c>
      <c r="P2056">
        <f t="shared" si="262"/>
        <v>547.06937715248773</v>
      </c>
      <c r="Q2056">
        <f t="shared" si="263"/>
        <v>628.99714030001815</v>
      </c>
    </row>
    <row r="2057" spans="3:17">
      <c r="C2057">
        <v>100</v>
      </c>
      <c r="D2057">
        <v>50</v>
      </c>
      <c r="E2057">
        <f t="shared" si="256"/>
        <v>0.40806999999999999</v>
      </c>
      <c r="F2057">
        <v>0.1923</v>
      </c>
      <c r="G2057">
        <v>160.19999999999999</v>
      </c>
      <c r="H2057">
        <v>101.1</v>
      </c>
      <c r="I2057">
        <v>91.3</v>
      </c>
      <c r="J2057">
        <v>141.80000000000001</v>
      </c>
      <c r="K2057">
        <f t="shared" si="257"/>
        <v>9.7999999999999972</v>
      </c>
      <c r="L2057">
        <f t="shared" si="258"/>
        <v>18.399999999999977</v>
      </c>
      <c r="M2057">
        <f t="shared" si="259"/>
        <v>16721.378291799996</v>
      </c>
      <c r="N2057">
        <f t="shared" si="260"/>
        <v>14794.777415999983</v>
      </c>
      <c r="O2057">
        <f t="shared" si="261"/>
        <v>16.336514399057563</v>
      </c>
      <c r="P2057">
        <f t="shared" si="262"/>
        <v>1023.5585072397472</v>
      </c>
      <c r="Q2057">
        <f t="shared" si="263"/>
        <v>-1926.6008758000135</v>
      </c>
    </row>
    <row r="2058" spans="3:17">
      <c r="C2058">
        <v>100</v>
      </c>
      <c r="D2058">
        <v>50</v>
      </c>
      <c r="E2058">
        <f t="shared" si="256"/>
        <v>0.40806999999999999</v>
      </c>
      <c r="F2058">
        <v>0.1923</v>
      </c>
      <c r="G2058">
        <v>158.69999999999999</v>
      </c>
      <c r="H2058">
        <v>99.1</v>
      </c>
      <c r="I2058">
        <v>92.9</v>
      </c>
      <c r="J2058">
        <v>143</v>
      </c>
      <c r="K2058">
        <f t="shared" si="257"/>
        <v>6.1999999999999886</v>
      </c>
      <c r="L2058">
        <f t="shared" si="258"/>
        <v>15.699999999999989</v>
      </c>
      <c r="M2058">
        <f t="shared" si="259"/>
        <v>10578.831164199981</v>
      </c>
      <c r="N2058">
        <f t="shared" si="260"/>
        <v>12623.804642999992</v>
      </c>
      <c r="O2058">
        <f t="shared" si="261"/>
        <v>23.473858328089616</v>
      </c>
      <c r="P2058">
        <f t="shared" si="262"/>
        <v>450.66435250403606</v>
      </c>
      <c r="Q2058">
        <f t="shared" si="263"/>
        <v>2044.9734788000114</v>
      </c>
    </row>
    <row r="2059" spans="3:17">
      <c r="C2059">
        <v>100</v>
      </c>
      <c r="D2059">
        <v>50</v>
      </c>
      <c r="E2059">
        <f t="shared" si="256"/>
        <v>0.40806999999999999</v>
      </c>
      <c r="F2059">
        <v>0.1923</v>
      </c>
      <c r="G2059">
        <v>157.30000000000001</v>
      </c>
      <c r="H2059">
        <v>99.6</v>
      </c>
      <c r="I2059">
        <v>92.7</v>
      </c>
      <c r="J2059">
        <v>141.30000000000001</v>
      </c>
      <c r="K2059">
        <f t="shared" si="257"/>
        <v>6.8999999999999915</v>
      </c>
      <c r="L2059">
        <f t="shared" si="258"/>
        <v>16</v>
      </c>
      <c r="M2059">
        <f t="shared" si="259"/>
        <v>11773.215327899985</v>
      </c>
      <c r="N2059">
        <f t="shared" si="260"/>
        <v>12865.02384</v>
      </c>
      <c r="O2059">
        <f t="shared" si="261"/>
        <v>20.789864905988399</v>
      </c>
      <c r="P2059">
        <f t="shared" si="262"/>
        <v>566.29590337110744</v>
      </c>
      <c r="Q2059">
        <f t="shared" si="263"/>
        <v>1091.8085121000149</v>
      </c>
    </row>
    <row r="2060" spans="3:17">
      <c r="C2060">
        <v>100</v>
      </c>
      <c r="D2060">
        <v>50</v>
      </c>
      <c r="E2060">
        <f t="shared" si="256"/>
        <v>0.40806999999999999</v>
      </c>
      <c r="F2060">
        <v>0.1923</v>
      </c>
      <c r="G2060">
        <v>158.4</v>
      </c>
      <c r="H2060">
        <v>101.4</v>
      </c>
      <c r="I2060">
        <v>91.8</v>
      </c>
      <c r="J2060">
        <v>141.1</v>
      </c>
      <c r="K2060">
        <f t="shared" si="257"/>
        <v>9.6000000000000085</v>
      </c>
      <c r="L2060">
        <f t="shared" si="258"/>
        <v>17.300000000000011</v>
      </c>
      <c r="M2060">
        <f t="shared" si="259"/>
        <v>16380.125673600016</v>
      </c>
      <c r="N2060">
        <f t="shared" si="260"/>
        <v>13910.30702700001</v>
      </c>
      <c r="O2060">
        <f t="shared" si="261"/>
        <v>14.883443601645103</v>
      </c>
      <c r="P2060">
        <f t="shared" si="262"/>
        <v>1100.5602004491407</v>
      </c>
      <c r="Q2060">
        <f t="shared" si="263"/>
        <v>-2469.8186466000061</v>
      </c>
    </row>
    <row r="2061" spans="3:17">
      <c r="C2061">
        <v>100</v>
      </c>
      <c r="D2061">
        <v>50</v>
      </c>
      <c r="E2061">
        <f t="shared" si="256"/>
        <v>0.40806999999999999</v>
      </c>
      <c r="F2061">
        <v>0.1923</v>
      </c>
      <c r="G2061">
        <v>158.4</v>
      </c>
      <c r="H2061">
        <v>101.3</v>
      </c>
      <c r="I2061">
        <v>92.8</v>
      </c>
      <c r="J2061">
        <v>140.6</v>
      </c>
      <c r="K2061">
        <f t="shared" si="257"/>
        <v>8.5</v>
      </c>
      <c r="L2061">
        <f t="shared" si="258"/>
        <v>17.800000000000011</v>
      </c>
      <c r="M2061">
        <f t="shared" si="259"/>
        <v>14503.236273500001</v>
      </c>
      <c r="N2061">
        <f t="shared" si="260"/>
        <v>14312.339022000011</v>
      </c>
      <c r="O2061">
        <f t="shared" si="261"/>
        <v>18.151612441092848</v>
      </c>
      <c r="P2061">
        <f t="shared" si="262"/>
        <v>799.00539528194167</v>
      </c>
      <c r="Q2061">
        <f t="shared" si="263"/>
        <v>-190.89725149998958</v>
      </c>
    </row>
    <row r="2062" spans="3:17">
      <c r="C2062">
        <v>100</v>
      </c>
      <c r="D2062">
        <v>50</v>
      </c>
      <c r="E2062">
        <f t="shared" si="256"/>
        <v>0.40806999999999999</v>
      </c>
      <c r="F2062">
        <v>0.1923</v>
      </c>
      <c r="G2062">
        <v>160</v>
      </c>
      <c r="H2062">
        <v>100.1</v>
      </c>
      <c r="I2062">
        <v>92.1</v>
      </c>
      <c r="J2062">
        <v>142.5</v>
      </c>
      <c r="K2062">
        <f t="shared" si="257"/>
        <v>8</v>
      </c>
      <c r="L2062">
        <f t="shared" si="258"/>
        <v>17.5</v>
      </c>
      <c r="M2062">
        <f t="shared" si="259"/>
        <v>13650.104728</v>
      </c>
      <c r="N2062">
        <f t="shared" si="260"/>
        <v>14071.119825</v>
      </c>
      <c r="O2062">
        <f t="shared" si="261"/>
        <v>20.174662787536651</v>
      </c>
      <c r="P2062">
        <f t="shared" si="262"/>
        <v>676.59642551411855</v>
      </c>
      <c r="Q2062">
        <f t="shared" si="263"/>
        <v>421.01509699999951</v>
      </c>
    </row>
    <row r="2063" spans="3:17">
      <c r="C2063">
        <v>100</v>
      </c>
      <c r="D2063">
        <v>50</v>
      </c>
      <c r="E2063">
        <f t="shared" si="256"/>
        <v>0.40806999999999999</v>
      </c>
      <c r="F2063">
        <v>0.1923</v>
      </c>
      <c r="G2063">
        <v>158.4</v>
      </c>
      <c r="H2063">
        <v>98.4</v>
      </c>
      <c r="I2063">
        <v>89.6</v>
      </c>
      <c r="J2063">
        <v>138.30000000000001</v>
      </c>
      <c r="K2063">
        <f t="shared" si="257"/>
        <v>8.8000000000000114</v>
      </c>
      <c r="L2063">
        <f t="shared" si="258"/>
        <v>20.099999999999994</v>
      </c>
      <c r="M2063">
        <f t="shared" si="259"/>
        <v>15015.115200800019</v>
      </c>
      <c r="N2063">
        <f t="shared" si="260"/>
        <v>16161.686198999994</v>
      </c>
      <c r="O2063">
        <f t="shared" si="261"/>
        <v>20.740512616559695</v>
      </c>
      <c r="P2063">
        <f t="shared" si="262"/>
        <v>723.95101694890661</v>
      </c>
      <c r="Q2063">
        <f t="shared" si="263"/>
        <v>1146.5709981999753</v>
      </c>
    </row>
    <row r="2064" spans="3:17">
      <c r="C2064">
        <v>100</v>
      </c>
      <c r="D2064">
        <v>50</v>
      </c>
      <c r="E2064">
        <f t="shared" si="256"/>
        <v>0.40806999999999999</v>
      </c>
      <c r="F2064">
        <v>0.1923</v>
      </c>
      <c r="G2064">
        <v>156.69999999999999</v>
      </c>
      <c r="H2064">
        <v>97.4</v>
      </c>
      <c r="I2064">
        <v>90.6</v>
      </c>
      <c r="J2064">
        <v>137.6</v>
      </c>
      <c r="K2064">
        <f t="shared" si="257"/>
        <v>6.8000000000000114</v>
      </c>
      <c r="L2064">
        <f t="shared" si="258"/>
        <v>19.099999999999994</v>
      </c>
      <c r="M2064">
        <f t="shared" si="259"/>
        <v>11602.589018800019</v>
      </c>
      <c r="N2064">
        <f t="shared" si="260"/>
        <v>15357.622208999994</v>
      </c>
      <c r="O2064">
        <f t="shared" si="261"/>
        <v>24.733474132178067</v>
      </c>
      <c r="P2064">
        <f t="shared" si="262"/>
        <v>469.10470226684157</v>
      </c>
      <c r="Q2064">
        <f t="shared" si="263"/>
        <v>3755.0331901999743</v>
      </c>
    </row>
    <row r="2065" spans="3:17">
      <c r="C2065">
        <v>100</v>
      </c>
      <c r="D2065">
        <v>50</v>
      </c>
      <c r="E2065">
        <f t="shared" si="256"/>
        <v>0.40806999999999999</v>
      </c>
      <c r="F2065">
        <v>0.1923</v>
      </c>
      <c r="G2065">
        <v>156.4</v>
      </c>
      <c r="H2065">
        <v>97.1</v>
      </c>
      <c r="I2065">
        <v>91.1</v>
      </c>
      <c r="J2065">
        <v>139.80000000000001</v>
      </c>
      <c r="K2065">
        <f t="shared" si="257"/>
        <v>6</v>
      </c>
      <c r="L2065">
        <f t="shared" si="258"/>
        <v>16.599999999999994</v>
      </c>
      <c r="M2065">
        <f t="shared" si="259"/>
        <v>10237.578546000001</v>
      </c>
      <c r="N2065">
        <f t="shared" si="260"/>
        <v>13347.462233999995</v>
      </c>
      <c r="O2065">
        <f t="shared" si="261"/>
        <v>24.953323393326997</v>
      </c>
      <c r="P2065">
        <f t="shared" si="262"/>
        <v>410.26914069240684</v>
      </c>
      <c r="Q2065">
        <f t="shared" si="263"/>
        <v>3109.8836879999944</v>
      </c>
    </row>
    <row r="2066" spans="3:17">
      <c r="C2066">
        <v>100</v>
      </c>
      <c r="D2066">
        <v>50</v>
      </c>
      <c r="E2066">
        <f t="shared" si="256"/>
        <v>0.40806999999999999</v>
      </c>
      <c r="F2066">
        <v>0.1923</v>
      </c>
      <c r="G2066">
        <v>155</v>
      </c>
      <c r="H2066">
        <v>98.4</v>
      </c>
      <c r="I2066">
        <v>89.8</v>
      </c>
      <c r="J2066">
        <v>138.9</v>
      </c>
      <c r="K2066">
        <f t="shared" si="257"/>
        <v>8.6000000000000085</v>
      </c>
      <c r="L2066">
        <f t="shared" si="258"/>
        <v>16.099999999999994</v>
      </c>
      <c r="M2066">
        <f t="shared" si="259"/>
        <v>14673.862582600015</v>
      </c>
      <c r="N2066">
        <f t="shared" si="260"/>
        <v>12945.430238999996</v>
      </c>
      <c r="O2066">
        <f t="shared" si="261"/>
        <v>15.751090934383775</v>
      </c>
      <c r="P2066">
        <f t="shared" si="262"/>
        <v>931.60928622205915</v>
      </c>
      <c r="Q2066">
        <f t="shared" si="263"/>
        <v>-1728.4323436000195</v>
      </c>
    </row>
    <row r="2067" spans="3:17">
      <c r="C2067">
        <v>100</v>
      </c>
      <c r="D2067">
        <v>50</v>
      </c>
      <c r="E2067">
        <f t="shared" si="256"/>
        <v>0.40806999999999999</v>
      </c>
      <c r="F2067">
        <v>0.1923</v>
      </c>
      <c r="G2067">
        <v>155.80000000000001</v>
      </c>
      <c r="H2067">
        <v>98.2</v>
      </c>
      <c r="I2067">
        <v>90.7</v>
      </c>
      <c r="J2067">
        <v>138.6</v>
      </c>
      <c r="K2067">
        <f t="shared" si="257"/>
        <v>7.5</v>
      </c>
      <c r="L2067">
        <f t="shared" si="258"/>
        <v>17.200000000000017</v>
      </c>
      <c r="M2067">
        <f t="shared" si="259"/>
        <v>12796.9731825</v>
      </c>
      <c r="N2067">
        <f t="shared" si="260"/>
        <v>13829.900628000014</v>
      </c>
      <c r="O2067">
        <f t="shared" si="261"/>
        <v>20.331390589249128</v>
      </c>
      <c r="P2067">
        <f t="shared" si="262"/>
        <v>629.41947459643063</v>
      </c>
      <c r="Q2067">
        <f t="shared" si="263"/>
        <v>1032.9274455000141</v>
      </c>
    </row>
    <row r="2068" spans="3:17">
      <c r="C2068">
        <v>100</v>
      </c>
      <c r="D2068">
        <v>50</v>
      </c>
      <c r="E2068">
        <f t="shared" si="256"/>
        <v>0.40806999999999999</v>
      </c>
      <c r="F2068">
        <v>0.1923</v>
      </c>
      <c r="G2068">
        <v>156.30000000000001</v>
      </c>
      <c r="H2068">
        <v>98.2</v>
      </c>
      <c r="I2068">
        <v>88.6</v>
      </c>
      <c r="J2068">
        <v>138.19999999999999</v>
      </c>
      <c r="K2068">
        <f t="shared" si="257"/>
        <v>9.6000000000000085</v>
      </c>
      <c r="L2068">
        <f t="shared" si="258"/>
        <v>18.100000000000023</v>
      </c>
      <c r="M2068">
        <f t="shared" si="259"/>
        <v>16380.125673600016</v>
      </c>
      <c r="N2068">
        <f t="shared" si="260"/>
        <v>14553.558219000019</v>
      </c>
      <c r="O2068">
        <f t="shared" si="261"/>
        <v>16.153347312328592</v>
      </c>
      <c r="P2068">
        <f t="shared" si="262"/>
        <v>1014.0390939962234</v>
      </c>
      <c r="Q2068">
        <f t="shared" si="263"/>
        <v>-1826.5674545999973</v>
      </c>
    </row>
    <row r="2069" spans="3:17">
      <c r="C2069">
        <v>100</v>
      </c>
      <c r="D2069">
        <v>50</v>
      </c>
      <c r="E2069">
        <f t="shared" si="256"/>
        <v>0.40806999999999999</v>
      </c>
      <c r="F2069">
        <v>0.1923</v>
      </c>
      <c r="G2069">
        <v>157.9</v>
      </c>
      <c r="H2069">
        <v>97.1</v>
      </c>
      <c r="I2069">
        <v>88.3</v>
      </c>
      <c r="J2069">
        <v>138.19999999999999</v>
      </c>
      <c r="K2069">
        <f t="shared" si="257"/>
        <v>8.7999999999999972</v>
      </c>
      <c r="L2069">
        <f t="shared" si="258"/>
        <v>19.700000000000017</v>
      </c>
      <c r="M2069">
        <f t="shared" si="259"/>
        <v>15015.115200799995</v>
      </c>
      <c r="N2069">
        <f t="shared" si="260"/>
        <v>15840.060603000014</v>
      </c>
      <c r="O2069">
        <f t="shared" si="261"/>
        <v>20.692675117920437</v>
      </c>
      <c r="P2069">
        <f t="shared" si="262"/>
        <v>725.62465293800915</v>
      </c>
      <c r="Q2069">
        <f t="shared" si="263"/>
        <v>824.94540220001909</v>
      </c>
    </row>
    <row r="2070" spans="3:17">
      <c r="C2070">
        <v>100</v>
      </c>
      <c r="D2070">
        <v>50</v>
      </c>
      <c r="E2070">
        <f t="shared" si="256"/>
        <v>0.40806999999999999</v>
      </c>
      <c r="F2070">
        <v>0.1923</v>
      </c>
      <c r="G2070">
        <v>156.19999999999999</v>
      </c>
      <c r="H2070">
        <v>98.2</v>
      </c>
      <c r="I2070">
        <v>90.3</v>
      </c>
      <c r="J2070">
        <v>137.5</v>
      </c>
      <c r="K2070">
        <f t="shared" si="257"/>
        <v>7.9000000000000057</v>
      </c>
      <c r="L2070">
        <f t="shared" si="258"/>
        <v>18.699999999999989</v>
      </c>
      <c r="M2070">
        <f t="shared" si="259"/>
        <v>13479.478418900009</v>
      </c>
      <c r="N2070">
        <f t="shared" si="260"/>
        <v>15035.99661299999</v>
      </c>
      <c r="O2070">
        <f t="shared" si="261"/>
        <v>20.893227145020543</v>
      </c>
      <c r="P2070">
        <f t="shared" si="262"/>
        <v>645.16019116331472</v>
      </c>
      <c r="Q2070">
        <f t="shared" si="263"/>
        <v>1556.518194099981</v>
      </c>
    </row>
    <row r="2071" spans="3:17">
      <c r="C2071">
        <v>100</v>
      </c>
      <c r="D2071">
        <v>50</v>
      </c>
      <c r="E2071">
        <f t="shared" si="256"/>
        <v>0.40806999999999999</v>
      </c>
      <c r="F2071">
        <v>0.1923</v>
      </c>
      <c r="G2071">
        <v>156.30000000000001</v>
      </c>
      <c r="H2071">
        <v>98.3</v>
      </c>
      <c r="I2071">
        <v>91.9</v>
      </c>
      <c r="J2071">
        <v>140.1</v>
      </c>
      <c r="K2071">
        <f t="shared" si="257"/>
        <v>6.3999999999999915</v>
      </c>
      <c r="L2071">
        <f t="shared" si="258"/>
        <v>16.200000000000017</v>
      </c>
      <c r="M2071">
        <f t="shared" si="259"/>
        <v>10920.083782399986</v>
      </c>
      <c r="N2071">
        <f t="shared" si="260"/>
        <v>13025.836638000013</v>
      </c>
      <c r="O2071">
        <f t="shared" si="261"/>
        <v>22.673780400679988</v>
      </c>
      <c r="P2071">
        <f t="shared" si="262"/>
        <v>481.61725082564936</v>
      </c>
      <c r="Q2071">
        <f t="shared" si="263"/>
        <v>2105.752855600027</v>
      </c>
    </row>
    <row r="2072" spans="3:17">
      <c r="C2072">
        <v>100</v>
      </c>
      <c r="D2072">
        <v>50</v>
      </c>
      <c r="E2072">
        <f t="shared" si="256"/>
        <v>0.40806999999999999</v>
      </c>
      <c r="F2072">
        <v>0.1923</v>
      </c>
      <c r="G2072">
        <v>156.19999999999999</v>
      </c>
      <c r="H2072">
        <v>97.9</v>
      </c>
      <c r="I2072">
        <v>91.3</v>
      </c>
      <c r="J2072">
        <v>138.1</v>
      </c>
      <c r="K2072">
        <f t="shared" si="257"/>
        <v>6.6000000000000085</v>
      </c>
      <c r="L2072">
        <f t="shared" si="258"/>
        <v>18.099999999999994</v>
      </c>
      <c r="M2072">
        <f t="shared" si="259"/>
        <v>11261.336400600016</v>
      </c>
      <c r="N2072">
        <f t="shared" si="260"/>
        <v>14553.558218999997</v>
      </c>
      <c r="O2072">
        <f t="shared" si="261"/>
        <v>24.009321725549064</v>
      </c>
      <c r="P2072">
        <f t="shared" si="262"/>
        <v>469.04017236840463</v>
      </c>
      <c r="Q2072">
        <f t="shared" si="263"/>
        <v>3292.2218183999812</v>
      </c>
    </row>
    <row r="2073" spans="3:17">
      <c r="C2073">
        <v>100</v>
      </c>
      <c r="D2073">
        <v>50</v>
      </c>
      <c r="E2073">
        <f t="shared" si="256"/>
        <v>0.40806999999999999</v>
      </c>
      <c r="F2073">
        <v>0.1923</v>
      </c>
      <c r="G2073">
        <v>157.69999999999999</v>
      </c>
      <c r="H2073">
        <v>98.8</v>
      </c>
      <c r="I2073">
        <v>90.9</v>
      </c>
      <c r="J2073">
        <v>139.4</v>
      </c>
      <c r="K2073">
        <f t="shared" si="257"/>
        <v>7.8999999999999915</v>
      </c>
      <c r="L2073">
        <f t="shared" si="258"/>
        <v>18.299999999999983</v>
      </c>
      <c r="M2073">
        <f t="shared" si="259"/>
        <v>13479.478418899986</v>
      </c>
      <c r="N2073">
        <f t="shared" si="260"/>
        <v>14714.371016999987</v>
      </c>
      <c r="O2073">
        <f t="shared" si="261"/>
        <v>20.886259670342085</v>
      </c>
      <c r="P2073">
        <f t="shared" si="262"/>
        <v>645.37541099522355</v>
      </c>
      <c r="Q2073">
        <f t="shared" si="263"/>
        <v>1234.8925981000011</v>
      </c>
    </row>
    <row r="2074" spans="3:17">
      <c r="C2074">
        <v>100</v>
      </c>
      <c r="D2074">
        <v>50</v>
      </c>
      <c r="E2074">
        <f t="shared" si="256"/>
        <v>0.40806999999999999</v>
      </c>
      <c r="F2074">
        <v>0.1923</v>
      </c>
      <c r="G2074">
        <v>158.6</v>
      </c>
      <c r="H2074">
        <v>102.4</v>
      </c>
      <c r="I2074">
        <v>92.8</v>
      </c>
      <c r="J2074">
        <v>139.5</v>
      </c>
      <c r="K2074">
        <f t="shared" si="257"/>
        <v>9.6000000000000085</v>
      </c>
      <c r="L2074">
        <f t="shared" si="258"/>
        <v>19.099999999999994</v>
      </c>
      <c r="M2074">
        <f t="shared" si="259"/>
        <v>16380.125673600016</v>
      </c>
      <c r="N2074">
        <f t="shared" si="260"/>
        <v>15357.622208999994</v>
      </c>
      <c r="O2074">
        <f t="shared" si="261"/>
        <v>16.579323627570368</v>
      </c>
      <c r="P2074">
        <f t="shared" si="262"/>
        <v>987.98515799286906</v>
      </c>
      <c r="Q2074">
        <f t="shared" si="263"/>
        <v>-1022.5034646000222</v>
      </c>
    </row>
    <row r="2075" spans="3:17">
      <c r="C2075">
        <v>100</v>
      </c>
      <c r="D2075">
        <v>50</v>
      </c>
      <c r="E2075">
        <f t="shared" si="256"/>
        <v>0.40806999999999999</v>
      </c>
      <c r="F2075">
        <v>0.1923</v>
      </c>
      <c r="G2075">
        <v>160.69999999999999</v>
      </c>
      <c r="H2075">
        <v>100.9</v>
      </c>
      <c r="I2075">
        <v>93.2</v>
      </c>
      <c r="J2075">
        <v>142.6</v>
      </c>
      <c r="K2075">
        <f t="shared" si="257"/>
        <v>7.7000000000000028</v>
      </c>
      <c r="L2075">
        <f t="shared" si="258"/>
        <v>18.099999999999994</v>
      </c>
      <c r="M2075">
        <f t="shared" si="259"/>
        <v>13138.225800700005</v>
      </c>
      <c r="N2075">
        <f t="shared" si="260"/>
        <v>14553.558218999997</v>
      </c>
      <c r="O2075">
        <f t="shared" si="261"/>
        <v>21.593497591611676</v>
      </c>
      <c r="P2075">
        <f t="shared" si="262"/>
        <v>608.43435598889505</v>
      </c>
      <c r="Q2075">
        <f t="shared" si="263"/>
        <v>1415.3324182999913</v>
      </c>
    </row>
    <row r="2076" spans="3:17">
      <c r="C2076">
        <v>100</v>
      </c>
      <c r="D2076">
        <v>50</v>
      </c>
      <c r="E2076">
        <f t="shared" si="256"/>
        <v>0.40806999999999999</v>
      </c>
      <c r="F2076">
        <v>0.1923</v>
      </c>
      <c r="G2076">
        <v>160.6</v>
      </c>
      <c r="H2076">
        <v>100.9</v>
      </c>
      <c r="I2076">
        <v>92.7</v>
      </c>
      <c r="J2076">
        <v>143</v>
      </c>
      <c r="K2076">
        <f t="shared" si="257"/>
        <v>8.2000000000000028</v>
      </c>
      <c r="L2076">
        <f t="shared" si="258"/>
        <v>17.599999999999994</v>
      </c>
      <c r="M2076">
        <f t="shared" si="259"/>
        <v>13991.357346200004</v>
      </c>
      <c r="N2076">
        <f t="shared" si="260"/>
        <v>14151.526223999996</v>
      </c>
      <c r="O2076">
        <f t="shared" si="261"/>
        <v>19.665753576869719</v>
      </c>
      <c r="P2076">
        <f t="shared" si="262"/>
        <v>711.45798158765842</v>
      </c>
      <c r="Q2076">
        <f t="shared" si="263"/>
        <v>160.16887779999161</v>
      </c>
    </row>
    <row r="2077" spans="3:17">
      <c r="C2077">
        <v>100</v>
      </c>
      <c r="D2077">
        <v>50</v>
      </c>
      <c r="E2077">
        <f t="shared" si="256"/>
        <v>0.40806999999999999</v>
      </c>
      <c r="F2077">
        <v>0.1923</v>
      </c>
      <c r="G2077">
        <v>160.9</v>
      </c>
      <c r="H2077">
        <v>98.6</v>
      </c>
      <c r="I2077">
        <v>92.8</v>
      </c>
      <c r="J2077">
        <v>140.9</v>
      </c>
      <c r="K2077">
        <f t="shared" si="257"/>
        <v>5.7999999999999972</v>
      </c>
      <c r="L2077">
        <f t="shared" si="258"/>
        <v>20</v>
      </c>
      <c r="M2077">
        <f t="shared" si="259"/>
        <v>9896.325927799995</v>
      </c>
      <c r="N2077">
        <f t="shared" si="260"/>
        <v>16081.2798</v>
      </c>
      <c r="O2077">
        <f t="shared" si="261"/>
        <v>29.820021860557294</v>
      </c>
      <c r="P2077">
        <f t="shared" si="262"/>
        <v>331.86850009958533</v>
      </c>
      <c r="Q2077">
        <f t="shared" si="263"/>
        <v>6184.9538722000052</v>
      </c>
    </row>
    <row r="2078" spans="3:17">
      <c r="C2078">
        <v>100</v>
      </c>
      <c r="D2078">
        <v>50</v>
      </c>
      <c r="E2078">
        <f t="shared" si="256"/>
        <v>0.40806999999999999</v>
      </c>
      <c r="F2078">
        <v>0.1923</v>
      </c>
      <c r="G2078">
        <v>158.80000000000001</v>
      </c>
      <c r="H2078">
        <v>101.3</v>
      </c>
      <c r="I2078">
        <v>94.5</v>
      </c>
      <c r="J2078">
        <v>142.80000000000001</v>
      </c>
      <c r="K2078">
        <f t="shared" si="257"/>
        <v>6.7999999999999972</v>
      </c>
      <c r="L2078">
        <f t="shared" si="258"/>
        <v>16</v>
      </c>
      <c r="M2078">
        <f t="shared" si="259"/>
        <v>11602.589018799996</v>
      </c>
      <c r="N2078">
        <f t="shared" si="260"/>
        <v>12865.02384</v>
      </c>
      <c r="O2078">
        <f t="shared" si="261"/>
        <v>21.010984441846965</v>
      </c>
      <c r="P2078">
        <f t="shared" si="262"/>
        <v>552.21539242547135</v>
      </c>
      <c r="Q2078">
        <f t="shared" si="263"/>
        <v>1262.4348212000041</v>
      </c>
    </row>
    <row r="2079" spans="3:17">
      <c r="C2079">
        <v>100</v>
      </c>
      <c r="D2079">
        <v>50</v>
      </c>
      <c r="E2079">
        <f t="shared" si="256"/>
        <v>0.40806999999999999</v>
      </c>
      <c r="F2079">
        <v>0.1923</v>
      </c>
      <c r="G2079">
        <v>160.4</v>
      </c>
      <c r="H2079">
        <v>101.7</v>
      </c>
      <c r="I2079">
        <v>93.8</v>
      </c>
      <c r="J2079">
        <v>142</v>
      </c>
      <c r="K2079">
        <f t="shared" si="257"/>
        <v>7.9000000000000057</v>
      </c>
      <c r="L2079">
        <f t="shared" si="258"/>
        <v>18.400000000000006</v>
      </c>
      <c r="M2079">
        <f t="shared" si="259"/>
        <v>13479.478418900009</v>
      </c>
      <c r="N2079">
        <f t="shared" si="260"/>
        <v>14794.777416000004</v>
      </c>
      <c r="O2079">
        <f t="shared" si="261"/>
        <v>20.901632378455535</v>
      </c>
      <c r="P2079">
        <f t="shared" si="262"/>
        <v>644.90075104344726</v>
      </c>
      <c r="Q2079">
        <f t="shared" si="263"/>
        <v>1315.2989970999952</v>
      </c>
    </row>
    <row r="2080" spans="3:17">
      <c r="C2080">
        <v>100</v>
      </c>
      <c r="D2080">
        <v>50</v>
      </c>
      <c r="E2080">
        <f t="shared" si="256"/>
        <v>0.40806999999999999</v>
      </c>
      <c r="F2080">
        <v>0.1923</v>
      </c>
      <c r="G2080">
        <v>158.5</v>
      </c>
      <c r="H2080">
        <v>100.2</v>
      </c>
      <c r="I2080">
        <v>92.3</v>
      </c>
      <c r="J2080">
        <v>141.30000000000001</v>
      </c>
      <c r="K2080">
        <f t="shared" si="257"/>
        <v>7.9000000000000057</v>
      </c>
      <c r="L2080">
        <f t="shared" si="258"/>
        <v>17.199999999999989</v>
      </c>
      <c r="M2080">
        <f t="shared" si="259"/>
        <v>13479.478418900009</v>
      </c>
      <c r="N2080">
        <f t="shared" si="260"/>
        <v>13829.900627999992</v>
      </c>
      <c r="O2080">
        <f t="shared" si="261"/>
        <v>19.510257238525991</v>
      </c>
      <c r="P2080">
        <f t="shared" si="262"/>
        <v>690.89188595026383</v>
      </c>
      <c r="Q2080">
        <f t="shared" si="263"/>
        <v>350.42220909998287</v>
      </c>
    </row>
    <row r="2081" spans="3:17">
      <c r="C2081">
        <v>100</v>
      </c>
      <c r="D2081">
        <v>50</v>
      </c>
      <c r="E2081">
        <f t="shared" si="256"/>
        <v>0.40806999999999999</v>
      </c>
      <c r="F2081">
        <v>0.1923</v>
      </c>
      <c r="G2081">
        <v>157.80000000000001</v>
      </c>
      <c r="H2081">
        <v>100.9</v>
      </c>
      <c r="I2081">
        <v>93.5</v>
      </c>
      <c r="J2081">
        <v>142.9</v>
      </c>
      <c r="K2081">
        <f t="shared" si="257"/>
        <v>7.4000000000000057</v>
      </c>
      <c r="L2081">
        <f t="shared" si="258"/>
        <v>14.900000000000006</v>
      </c>
      <c r="M2081">
        <f t="shared" si="259"/>
        <v>12626.346873400009</v>
      </c>
      <c r="N2081">
        <f t="shared" si="260"/>
        <v>11980.553451000005</v>
      </c>
      <c r="O2081">
        <f t="shared" si="261"/>
        <v>17.610180496767804</v>
      </c>
      <c r="P2081">
        <f t="shared" si="262"/>
        <v>716.99133780698423</v>
      </c>
      <c r="Q2081">
        <f t="shared" si="263"/>
        <v>-645.79342240000369</v>
      </c>
    </row>
    <row r="2082" spans="3:17">
      <c r="C2082">
        <v>100</v>
      </c>
      <c r="D2082">
        <v>50</v>
      </c>
      <c r="E2082">
        <f t="shared" si="256"/>
        <v>0.40806999999999999</v>
      </c>
      <c r="F2082">
        <v>0.1923</v>
      </c>
      <c r="G2082">
        <v>159.19999999999999</v>
      </c>
      <c r="H2082">
        <v>100.7</v>
      </c>
      <c r="I2082">
        <v>93.3</v>
      </c>
      <c r="J2082">
        <v>139.9</v>
      </c>
      <c r="K2082">
        <f t="shared" si="257"/>
        <v>7.4000000000000057</v>
      </c>
      <c r="L2082">
        <f t="shared" si="258"/>
        <v>19.299999999999983</v>
      </c>
      <c r="M2082">
        <f t="shared" si="259"/>
        <v>12626.346873400009</v>
      </c>
      <c r="N2082">
        <f t="shared" si="260"/>
        <v>15518.435006999987</v>
      </c>
      <c r="O2082">
        <f t="shared" si="261"/>
        <v>22.908330144721369</v>
      </c>
      <c r="P2082">
        <f t="shared" si="262"/>
        <v>551.16836511584074</v>
      </c>
      <c r="Q2082">
        <f t="shared" si="263"/>
        <v>2892.0881335999784</v>
      </c>
    </row>
    <row r="2083" spans="3:17">
      <c r="C2083">
        <v>100</v>
      </c>
      <c r="D2083">
        <v>50</v>
      </c>
      <c r="E2083">
        <f t="shared" si="256"/>
        <v>0.40806999999999999</v>
      </c>
      <c r="F2083">
        <v>0.1923</v>
      </c>
      <c r="G2083">
        <v>157.30000000000001</v>
      </c>
      <c r="H2083">
        <v>101.9</v>
      </c>
      <c r="I2083">
        <v>92.8</v>
      </c>
      <c r="J2083">
        <v>143.1</v>
      </c>
      <c r="K2083">
        <f t="shared" si="257"/>
        <v>9.1000000000000085</v>
      </c>
      <c r="L2083">
        <f t="shared" si="258"/>
        <v>14.200000000000017</v>
      </c>
      <c r="M2083">
        <f t="shared" si="259"/>
        <v>15526.994128100016</v>
      </c>
      <c r="N2083">
        <f t="shared" si="260"/>
        <v>11417.708658000014</v>
      </c>
      <c r="O2083">
        <f t="shared" si="261"/>
        <v>11.378164123093784</v>
      </c>
      <c r="P2083">
        <f t="shared" si="262"/>
        <v>1364.6308807046935</v>
      </c>
      <c r="Q2083">
        <f t="shared" si="263"/>
        <v>-4109.2854701000015</v>
      </c>
    </row>
    <row r="2084" spans="3:17">
      <c r="C2084">
        <v>100</v>
      </c>
      <c r="D2084">
        <v>50</v>
      </c>
      <c r="E2084">
        <f t="shared" si="256"/>
        <v>0.40806999999999999</v>
      </c>
      <c r="F2084">
        <v>0.1923</v>
      </c>
      <c r="G2084">
        <v>157.80000000000001</v>
      </c>
      <c r="H2084">
        <v>98.9</v>
      </c>
      <c r="I2084">
        <v>93.7</v>
      </c>
      <c r="J2084">
        <v>139.80000000000001</v>
      </c>
      <c r="K2084">
        <f t="shared" si="257"/>
        <v>5.2000000000000028</v>
      </c>
      <c r="L2084">
        <f t="shared" si="258"/>
        <v>18</v>
      </c>
      <c r="M2084">
        <f t="shared" si="259"/>
        <v>8872.5680732000055</v>
      </c>
      <c r="N2084">
        <f t="shared" si="260"/>
        <v>14473.151820000001</v>
      </c>
      <c r="O2084">
        <f t="shared" si="261"/>
        <v>28.487853547041379</v>
      </c>
      <c r="P2084">
        <f t="shared" si="262"/>
        <v>311.45091568759034</v>
      </c>
      <c r="Q2084">
        <f t="shared" si="263"/>
        <v>5600.5837467999954</v>
      </c>
    </row>
    <row r="2085" spans="3:17">
      <c r="C2085">
        <v>100</v>
      </c>
      <c r="D2085">
        <v>50</v>
      </c>
      <c r="E2085">
        <f t="shared" si="256"/>
        <v>0.40806999999999999</v>
      </c>
      <c r="F2085">
        <v>0.1923</v>
      </c>
      <c r="G2085">
        <v>159.19999999999999</v>
      </c>
      <c r="H2085">
        <v>101.6</v>
      </c>
      <c r="I2085">
        <v>93.8</v>
      </c>
      <c r="J2085">
        <v>141.30000000000001</v>
      </c>
      <c r="K2085">
        <f t="shared" si="257"/>
        <v>7.7999999999999972</v>
      </c>
      <c r="L2085">
        <f t="shared" si="258"/>
        <v>17.899999999999977</v>
      </c>
      <c r="M2085">
        <f t="shared" si="259"/>
        <v>13308.852109799995</v>
      </c>
      <c r="N2085">
        <f t="shared" si="260"/>
        <v>14392.745420999981</v>
      </c>
      <c r="O2085">
        <f t="shared" si="261"/>
        <v>20.233544352680521</v>
      </c>
      <c r="P2085">
        <f t="shared" si="262"/>
        <v>657.76177805629243</v>
      </c>
      <c r="Q2085">
        <f t="shared" si="263"/>
        <v>1083.8933111999868</v>
      </c>
    </row>
    <row r="2086" spans="3:17">
      <c r="C2086">
        <v>100</v>
      </c>
      <c r="D2086">
        <v>50</v>
      </c>
      <c r="E2086">
        <f t="shared" si="256"/>
        <v>0.40806999999999999</v>
      </c>
      <c r="F2086">
        <v>0.1923</v>
      </c>
      <c r="G2086">
        <v>158.19999999999999</v>
      </c>
      <c r="H2086">
        <v>99.2</v>
      </c>
      <c r="I2086">
        <v>92.4</v>
      </c>
      <c r="J2086">
        <v>139.69999999999999</v>
      </c>
      <c r="K2086">
        <f t="shared" si="257"/>
        <v>6.7999999999999972</v>
      </c>
      <c r="L2086">
        <f t="shared" si="258"/>
        <v>18.5</v>
      </c>
      <c r="M2086">
        <f t="shared" si="259"/>
        <v>11602.589018799996</v>
      </c>
      <c r="N2086">
        <f t="shared" si="260"/>
        <v>14875.183815</v>
      </c>
      <c r="O2086">
        <f t="shared" si="261"/>
        <v>24.107911252831439</v>
      </c>
      <c r="P2086">
        <f t="shared" si="262"/>
        <v>481.27724119762922</v>
      </c>
      <c r="Q2086">
        <f t="shared" si="263"/>
        <v>3272.5947962000046</v>
      </c>
    </row>
    <row r="2087" spans="3:17">
      <c r="C2087">
        <v>100</v>
      </c>
      <c r="D2087">
        <v>50</v>
      </c>
      <c r="E2087">
        <f t="shared" si="256"/>
        <v>0.40806999999999999</v>
      </c>
      <c r="F2087">
        <v>0.1923</v>
      </c>
      <c r="G2087">
        <v>157.30000000000001</v>
      </c>
      <c r="H2087">
        <v>99.8</v>
      </c>
      <c r="I2087">
        <v>92</v>
      </c>
      <c r="J2087">
        <v>139.6</v>
      </c>
      <c r="K2087">
        <f t="shared" si="257"/>
        <v>7.7999999999999972</v>
      </c>
      <c r="L2087">
        <f t="shared" si="258"/>
        <v>17.700000000000017</v>
      </c>
      <c r="M2087">
        <f t="shared" si="259"/>
        <v>13308.852109799995</v>
      </c>
      <c r="N2087">
        <f t="shared" si="260"/>
        <v>14231.932623000013</v>
      </c>
      <c r="O2087">
        <f t="shared" si="261"/>
        <v>19.994945762760583</v>
      </c>
      <c r="P2087">
        <f t="shared" si="262"/>
        <v>665.610813237961</v>
      </c>
      <c r="Q2087">
        <f t="shared" si="263"/>
        <v>923.08051320001869</v>
      </c>
    </row>
    <row r="2088" spans="3:17">
      <c r="C2088">
        <v>100</v>
      </c>
      <c r="D2088">
        <v>50</v>
      </c>
      <c r="E2088">
        <f t="shared" si="256"/>
        <v>0.40806999999999999</v>
      </c>
      <c r="F2088">
        <v>0.1923</v>
      </c>
      <c r="G2088">
        <v>158.80000000000001</v>
      </c>
      <c r="H2088">
        <v>100.1</v>
      </c>
      <c r="I2088">
        <v>92.4</v>
      </c>
      <c r="J2088">
        <v>139.9</v>
      </c>
      <c r="K2088">
        <f t="shared" si="257"/>
        <v>7.6999999999999886</v>
      </c>
      <c r="L2088">
        <f t="shared" si="258"/>
        <v>18.900000000000006</v>
      </c>
      <c r="M2088">
        <f t="shared" si="259"/>
        <v>13138.225800699982</v>
      </c>
      <c r="N2088">
        <f t="shared" si="260"/>
        <v>15196.809411000004</v>
      </c>
      <c r="O2088">
        <f t="shared" si="261"/>
        <v>21.882259431360715</v>
      </c>
      <c r="P2088">
        <f t="shared" si="262"/>
        <v>600.40535767850554</v>
      </c>
      <c r="Q2088">
        <f t="shared" si="263"/>
        <v>2058.583610300022</v>
      </c>
    </row>
    <row r="2089" spans="3:17">
      <c r="C2089">
        <v>100</v>
      </c>
      <c r="D2089">
        <v>50</v>
      </c>
      <c r="E2089">
        <f t="shared" si="256"/>
        <v>0.40806999999999999</v>
      </c>
      <c r="F2089">
        <v>0.1923</v>
      </c>
      <c r="G2089">
        <v>159.6</v>
      </c>
      <c r="H2089">
        <v>100.7</v>
      </c>
      <c r="I2089">
        <v>92.3</v>
      </c>
      <c r="J2089">
        <v>138.1</v>
      </c>
      <c r="K2089">
        <f t="shared" si="257"/>
        <v>8.4000000000000057</v>
      </c>
      <c r="L2089">
        <f t="shared" si="258"/>
        <v>21.5</v>
      </c>
      <c r="M2089">
        <f t="shared" si="259"/>
        <v>14332.609964400011</v>
      </c>
      <c r="N2089">
        <f t="shared" si="260"/>
        <v>17287.375785</v>
      </c>
      <c r="O2089">
        <f t="shared" si="261"/>
        <v>22.298269639410393</v>
      </c>
      <c r="P2089">
        <f t="shared" si="262"/>
        <v>642.76781096360412</v>
      </c>
      <c r="Q2089">
        <f t="shared" si="263"/>
        <v>2954.7658205999887</v>
      </c>
    </row>
    <row r="2090" spans="3:17">
      <c r="C2090">
        <v>100</v>
      </c>
      <c r="D2090">
        <v>50</v>
      </c>
      <c r="E2090">
        <f t="shared" si="256"/>
        <v>0.40806999999999999</v>
      </c>
      <c r="F2090">
        <v>0.1923</v>
      </c>
      <c r="G2090">
        <v>158.30000000000001</v>
      </c>
      <c r="H2090">
        <v>101.8</v>
      </c>
      <c r="I2090">
        <v>92.2</v>
      </c>
      <c r="J2090">
        <v>141.5</v>
      </c>
      <c r="K2090">
        <f t="shared" si="257"/>
        <v>9.5999999999999943</v>
      </c>
      <c r="L2090">
        <f t="shared" si="258"/>
        <v>16.800000000000011</v>
      </c>
      <c r="M2090">
        <f t="shared" si="259"/>
        <v>16380.125673599992</v>
      </c>
      <c r="N2090">
        <f t="shared" si="260"/>
        <v>13508.27503200001</v>
      </c>
      <c r="O2090">
        <f t="shared" si="261"/>
        <v>14.122699131429661</v>
      </c>
      <c r="P2090">
        <f t="shared" si="262"/>
        <v>1159.8438457947811</v>
      </c>
      <c r="Q2090">
        <f t="shared" si="263"/>
        <v>-2871.8506415999818</v>
      </c>
    </row>
    <row r="2091" spans="3:17">
      <c r="C2091">
        <v>100</v>
      </c>
      <c r="D2091">
        <v>50</v>
      </c>
      <c r="E2091">
        <f t="shared" si="256"/>
        <v>0.40806999999999999</v>
      </c>
      <c r="F2091">
        <v>0.1923</v>
      </c>
      <c r="G2091">
        <v>158.9</v>
      </c>
      <c r="H2091">
        <v>98.8</v>
      </c>
      <c r="I2091">
        <v>91.9</v>
      </c>
      <c r="J2091">
        <v>140.30000000000001</v>
      </c>
      <c r="K2091">
        <f t="shared" si="257"/>
        <v>6.8999999999999915</v>
      </c>
      <c r="L2091">
        <f t="shared" si="258"/>
        <v>18.599999999999994</v>
      </c>
      <c r="M2091">
        <f t="shared" si="259"/>
        <v>11773.215327899985</v>
      </c>
      <c r="N2091">
        <f t="shared" si="260"/>
        <v>14955.590213999996</v>
      </c>
      <c r="O2091">
        <f t="shared" si="261"/>
        <v>24.425928460085508</v>
      </c>
      <c r="P2091">
        <f t="shared" si="262"/>
        <v>481.99663513870661</v>
      </c>
      <c r="Q2091">
        <f t="shared" si="263"/>
        <v>3182.3748861000113</v>
      </c>
    </row>
    <row r="2092" spans="3:17">
      <c r="C2092">
        <v>100</v>
      </c>
      <c r="D2092">
        <v>50</v>
      </c>
      <c r="E2092">
        <f t="shared" si="256"/>
        <v>0.40806999999999999</v>
      </c>
      <c r="F2092">
        <v>0.1923</v>
      </c>
      <c r="G2092">
        <v>159</v>
      </c>
      <c r="H2092">
        <v>100.3</v>
      </c>
      <c r="I2092">
        <v>93</v>
      </c>
      <c r="J2092">
        <v>140.19999999999999</v>
      </c>
      <c r="K2092">
        <f t="shared" si="257"/>
        <v>7.2999999999999972</v>
      </c>
      <c r="L2092">
        <f t="shared" si="258"/>
        <v>18.800000000000011</v>
      </c>
      <c r="M2092">
        <f t="shared" si="259"/>
        <v>12455.720564299996</v>
      </c>
      <c r="N2092">
        <f t="shared" si="260"/>
        <v>15116.403012000008</v>
      </c>
      <c r="O2092">
        <f t="shared" si="261"/>
        <v>22.850175143046961</v>
      </c>
      <c r="P2092">
        <f t="shared" si="262"/>
        <v>545.10394280676337</v>
      </c>
      <c r="Q2092">
        <f t="shared" si="263"/>
        <v>2660.6824477000118</v>
      </c>
    </row>
    <row r="2093" spans="3:17">
      <c r="C2093">
        <v>100</v>
      </c>
      <c r="D2093">
        <v>50</v>
      </c>
      <c r="E2093">
        <f t="shared" si="256"/>
        <v>0.40806999999999999</v>
      </c>
      <c r="F2093">
        <v>0.1923</v>
      </c>
      <c r="G2093">
        <v>160.30000000000001</v>
      </c>
      <c r="H2093">
        <v>98.4</v>
      </c>
      <c r="I2093">
        <v>91.2</v>
      </c>
      <c r="J2093">
        <v>140</v>
      </c>
      <c r="K2093">
        <f t="shared" si="257"/>
        <v>7.2000000000000028</v>
      </c>
      <c r="L2093">
        <f t="shared" si="258"/>
        <v>20.300000000000011</v>
      </c>
      <c r="M2093">
        <f t="shared" si="259"/>
        <v>12285.094255200005</v>
      </c>
      <c r="N2093">
        <f t="shared" si="260"/>
        <v>16322.498997000012</v>
      </c>
      <c r="O2093">
        <f t="shared" si="261"/>
        <v>25.815119110333146</v>
      </c>
      <c r="P2093">
        <f t="shared" si="262"/>
        <v>475.88756816088403</v>
      </c>
      <c r="Q2093">
        <f t="shared" si="263"/>
        <v>4037.4047418000064</v>
      </c>
    </row>
    <row r="2094" spans="3:17">
      <c r="C2094">
        <v>100</v>
      </c>
      <c r="D2094">
        <v>50</v>
      </c>
      <c r="E2094">
        <f t="shared" si="256"/>
        <v>0.40806999999999999</v>
      </c>
      <c r="F2094">
        <v>0.1923</v>
      </c>
      <c r="G2094">
        <v>157.9</v>
      </c>
      <c r="H2094">
        <v>100.3</v>
      </c>
      <c r="I2094">
        <v>91.4</v>
      </c>
      <c r="J2094">
        <v>139.4</v>
      </c>
      <c r="K2094">
        <f t="shared" si="257"/>
        <v>8.8999999999999915</v>
      </c>
      <c r="L2094">
        <f t="shared" si="258"/>
        <v>18.5</v>
      </c>
      <c r="M2094">
        <f t="shared" si="259"/>
        <v>15185.741509899985</v>
      </c>
      <c r="N2094">
        <f t="shared" si="260"/>
        <v>14875.183815</v>
      </c>
      <c r="O2094">
        <f t="shared" si="261"/>
        <v>18.076390350988525</v>
      </c>
      <c r="P2094">
        <f t="shared" si="262"/>
        <v>840.08705361186992</v>
      </c>
      <c r="Q2094">
        <f t="shared" si="263"/>
        <v>-310.5576948999842</v>
      </c>
    </row>
    <row r="2095" spans="3:17">
      <c r="C2095">
        <v>100</v>
      </c>
      <c r="D2095">
        <v>50</v>
      </c>
      <c r="E2095">
        <f t="shared" si="256"/>
        <v>0.40806999999999999</v>
      </c>
      <c r="F2095">
        <v>0.1923</v>
      </c>
      <c r="G2095">
        <v>160</v>
      </c>
      <c r="H2095">
        <v>101</v>
      </c>
      <c r="I2095">
        <v>92.7</v>
      </c>
      <c r="J2095">
        <v>140.4</v>
      </c>
      <c r="K2095">
        <f t="shared" si="257"/>
        <v>8.2999999999999972</v>
      </c>
      <c r="L2095">
        <f t="shared" si="258"/>
        <v>19.599999999999994</v>
      </c>
      <c r="M2095">
        <f t="shared" si="259"/>
        <v>14161.983655299993</v>
      </c>
      <c r="N2095">
        <f t="shared" si="260"/>
        <v>15759.654203999997</v>
      </c>
      <c r="O2095">
        <f t="shared" si="261"/>
        <v>21.105935307806515</v>
      </c>
      <c r="P2095">
        <f t="shared" si="262"/>
        <v>670.99531239735484</v>
      </c>
      <c r="Q2095">
        <f t="shared" si="263"/>
        <v>1597.6705487000036</v>
      </c>
    </row>
    <row r="2096" spans="3:17">
      <c r="C2096">
        <v>100</v>
      </c>
      <c r="D2096">
        <v>50</v>
      </c>
      <c r="E2096">
        <f t="shared" si="256"/>
        <v>0.40806999999999999</v>
      </c>
      <c r="F2096">
        <v>0.1923</v>
      </c>
      <c r="G2096">
        <v>158.6</v>
      </c>
      <c r="H2096">
        <v>99.5</v>
      </c>
      <c r="I2096">
        <v>91.9</v>
      </c>
      <c r="J2096">
        <v>141.1</v>
      </c>
      <c r="K2096">
        <f t="shared" si="257"/>
        <v>7.5999999999999943</v>
      </c>
      <c r="L2096">
        <f t="shared" si="258"/>
        <v>17.5</v>
      </c>
      <c r="M2096">
        <f t="shared" si="259"/>
        <v>12967.599491599991</v>
      </c>
      <c r="N2096">
        <f t="shared" si="260"/>
        <v>14071.119825</v>
      </c>
      <c r="O2096">
        <f t="shared" si="261"/>
        <v>20.969920875252555</v>
      </c>
      <c r="P2096">
        <f t="shared" si="262"/>
        <v>618.3904826700408</v>
      </c>
      <c r="Q2096">
        <f t="shared" si="263"/>
        <v>1103.5203334000089</v>
      </c>
    </row>
    <row r="2097" spans="3:17">
      <c r="C2097">
        <v>100</v>
      </c>
      <c r="D2097">
        <v>50</v>
      </c>
      <c r="E2097">
        <f t="shared" si="256"/>
        <v>0.40806999999999999</v>
      </c>
      <c r="F2097">
        <v>0.1923</v>
      </c>
      <c r="G2097">
        <v>154.80000000000001</v>
      </c>
      <c r="H2097">
        <v>95.6</v>
      </c>
      <c r="I2097">
        <v>92</v>
      </c>
      <c r="J2097">
        <v>140</v>
      </c>
      <c r="K2097">
        <f t="shared" si="257"/>
        <v>3.5999999999999943</v>
      </c>
      <c r="L2097">
        <f t="shared" si="258"/>
        <v>14.800000000000011</v>
      </c>
      <c r="M2097">
        <f t="shared" si="259"/>
        <v>6142.5471275999907</v>
      </c>
      <c r="N2097">
        <f t="shared" si="260"/>
        <v>11900.147052000009</v>
      </c>
      <c r="O2097">
        <f t="shared" si="261"/>
        <v>32.303132220256082</v>
      </c>
      <c r="P2097">
        <f t="shared" si="262"/>
        <v>190.15329800582714</v>
      </c>
      <c r="Q2097">
        <f t="shared" si="263"/>
        <v>5757.5999244000186</v>
      </c>
    </row>
    <row r="2098" spans="3:17">
      <c r="C2098">
        <v>100</v>
      </c>
      <c r="D2098">
        <v>50</v>
      </c>
      <c r="E2098">
        <f t="shared" si="256"/>
        <v>0.40806999999999999</v>
      </c>
      <c r="F2098">
        <v>0.1923</v>
      </c>
      <c r="G2098">
        <v>156.19999999999999</v>
      </c>
      <c r="H2098">
        <v>97</v>
      </c>
      <c r="I2098">
        <v>88.7</v>
      </c>
      <c r="J2098">
        <v>137.69999999999999</v>
      </c>
      <c r="K2098">
        <f t="shared" si="257"/>
        <v>8.2999999999999972</v>
      </c>
      <c r="L2098">
        <f t="shared" si="258"/>
        <v>18.5</v>
      </c>
      <c r="M2098">
        <f t="shared" si="259"/>
        <v>14161.983655299993</v>
      </c>
      <c r="N2098">
        <f t="shared" si="260"/>
        <v>14875.183815</v>
      </c>
      <c r="O2098">
        <f t="shared" si="261"/>
        <v>20.162107079609832</v>
      </c>
      <c r="P2098">
        <f t="shared" si="262"/>
        <v>702.40593403167509</v>
      </c>
      <c r="Q2098">
        <f t="shared" si="263"/>
        <v>713.20015970000713</v>
      </c>
    </row>
    <row r="2099" spans="3:17">
      <c r="C2099">
        <v>100</v>
      </c>
      <c r="D2099">
        <v>50</v>
      </c>
      <c r="E2099">
        <f t="shared" si="256"/>
        <v>0.40806999999999999</v>
      </c>
      <c r="F2099">
        <v>0.1923</v>
      </c>
      <c r="G2099">
        <v>157</v>
      </c>
      <c r="H2099">
        <v>96</v>
      </c>
      <c r="I2099">
        <v>88.7</v>
      </c>
      <c r="J2099">
        <v>138</v>
      </c>
      <c r="K2099">
        <f t="shared" si="257"/>
        <v>7.2999999999999972</v>
      </c>
      <c r="L2099">
        <f t="shared" si="258"/>
        <v>19</v>
      </c>
      <c r="M2099">
        <f t="shared" si="259"/>
        <v>12455.720564299996</v>
      </c>
      <c r="N2099">
        <f t="shared" si="260"/>
        <v>15277.21581</v>
      </c>
      <c r="O2099">
        <f t="shared" si="261"/>
        <v>24.062184171885235</v>
      </c>
      <c r="P2099">
        <f t="shared" si="262"/>
        <v>517.64712942616086</v>
      </c>
      <c r="Q2099">
        <f t="shared" si="263"/>
        <v>2821.4952457000036</v>
      </c>
    </row>
    <row r="2100" spans="3:17">
      <c r="C2100">
        <v>100</v>
      </c>
      <c r="D2100">
        <v>50</v>
      </c>
      <c r="E2100">
        <f t="shared" si="256"/>
        <v>0.40806999999999999</v>
      </c>
      <c r="F2100">
        <v>0.1923</v>
      </c>
      <c r="G2100">
        <v>153.9</v>
      </c>
      <c r="H2100">
        <v>97.8</v>
      </c>
      <c r="I2100">
        <v>88.6</v>
      </c>
      <c r="J2100">
        <v>138.1</v>
      </c>
      <c r="K2100">
        <f t="shared" si="257"/>
        <v>9.2000000000000028</v>
      </c>
      <c r="L2100">
        <f t="shared" si="258"/>
        <v>15.800000000000011</v>
      </c>
      <c r="M2100">
        <f t="shared" si="259"/>
        <v>15697.620437200005</v>
      </c>
      <c r="N2100">
        <f t="shared" si="260"/>
        <v>12704.21104200001</v>
      </c>
      <c r="O2100">
        <f t="shared" si="261"/>
        <v>13.674772588046409</v>
      </c>
      <c r="P2100">
        <f t="shared" si="262"/>
        <v>1147.9255202329168</v>
      </c>
      <c r="Q2100">
        <f t="shared" si="263"/>
        <v>-2993.4093951999948</v>
      </c>
    </row>
    <row r="2101" spans="3:17">
      <c r="C2101">
        <v>100</v>
      </c>
      <c r="D2101">
        <v>50</v>
      </c>
      <c r="E2101">
        <f t="shared" si="256"/>
        <v>0.40806999999999999</v>
      </c>
      <c r="F2101">
        <v>0.1923</v>
      </c>
      <c r="G2101">
        <v>154.9</v>
      </c>
      <c r="H2101">
        <v>97.9</v>
      </c>
      <c r="I2101">
        <v>88.8</v>
      </c>
      <c r="J2101">
        <v>136.30000000000001</v>
      </c>
      <c r="K2101">
        <f t="shared" si="257"/>
        <v>9.1000000000000085</v>
      </c>
      <c r="L2101">
        <f t="shared" si="258"/>
        <v>18.599999999999994</v>
      </c>
      <c r="M2101">
        <f t="shared" si="259"/>
        <v>15526.994128100016</v>
      </c>
      <c r="N2101">
        <f t="shared" si="260"/>
        <v>14955.590213999996</v>
      </c>
      <c r="O2101">
        <f t="shared" si="261"/>
        <v>17.491811020644203</v>
      </c>
      <c r="P2101">
        <f t="shared" si="262"/>
        <v>887.67218613182649</v>
      </c>
      <c r="Q2101">
        <f t="shared" si="263"/>
        <v>-571.40391410001939</v>
      </c>
    </row>
    <row r="2102" spans="3:17">
      <c r="C2102">
        <v>100</v>
      </c>
      <c r="D2102">
        <v>50</v>
      </c>
      <c r="E2102">
        <f t="shared" si="256"/>
        <v>0.40806999999999999</v>
      </c>
      <c r="F2102">
        <v>0.1923</v>
      </c>
      <c r="G2102">
        <v>155.19999999999999</v>
      </c>
      <c r="H2102">
        <v>96.8</v>
      </c>
      <c r="I2102">
        <v>89.5</v>
      </c>
      <c r="J2102">
        <v>138.69999999999999</v>
      </c>
      <c r="K2102">
        <f t="shared" si="257"/>
        <v>7.2999999999999972</v>
      </c>
      <c r="L2102">
        <f t="shared" si="258"/>
        <v>16.5</v>
      </c>
      <c r="M2102">
        <f t="shared" si="259"/>
        <v>12455.720564299996</v>
      </c>
      <c r="N2102">
        <f t="shared" si="260"/>
        <v>13267.055834999999</v>
      </c>
      <c r="O2102">
        <f t="shared" si="261"/>
        <v>20.452939297236249</v>
      </c>
      <c r="P2102">
        <f t="shared" si="262"/>
        <v>608.99415889740135</v>
      </c>
      <c r="Q2102">
        <f t="shared" si="263"/>
        <v>811.33527070000309</v>
      </c>
    </row>
    <row r="2103" spans="3:17">
      <c r="C2103">
        <v>100</v>
      </c>
      <c r="D2103">
        <v>50</v>
      </c>
      <c r="E2103">
        <f t="shared" si="256"/>
        <v>0.40806999999999999</v>
      </c>
      <c r="F2103">
        <v>0.1923</v>
      </c>
      <c r="G2103">
        <v>157.6</v>
      </c>
      <c r="H2103">
        <v>97.3</v>
      </c>
      <c r="I2103">
        <v>89.1</v>
      </c>
      <c r="J2103">
        <v>138</v>
      </c>
      <c r="K2103">
        <f t="shared" si="257"/>
        <v>8.2000000000000028</v>
      </c>
      <c r="L2103">
        <f t="shared" si="258"/>
        <v>19.599999999999994</v>
      </c>
      <c r="M2103">
        <f t="shared" si="259"/>
        <v>13991.357346200004</v>
      </c>
      <c r="N2103">
        <f t="shared" si="260"/>
        <v>15759.654203999997</v>
      </c>
      <c r="O2103">
        <f t="shared" si="261"/>
        <v>21.897572449044553</v>
      </c>
      <c r="P2103">
        <f t="shared" si="262"/>
        <v>638.94558991677104</v>
      </c>
      <c r="Q2103">
        <f t="shared" si="263"/>
        <v>1768.2968577999927</v>
      </c>
    </row>
    <row r="2104" spans="3:17">
      <c r="C2104">
        <v>100</v>
      </c>
      <c r="D2104">
        <v>50</v>
      </c>
      <c r="E2104">
        <f t="shared" si="256"/>
        <v>0.40806999999999999</v>
      </c>
      <c r="F2104">
        <v>0.1923</v>
      </c>
      <c r="G2104">
        <v>154.9</v>
      </c>
      <c r="H2104">
        <v>97.1</v>
      </c>
      <c r="I2104">
        <v>88.7</v>
      </c>
      <c r="J2104">
        <v>138.6</v>
      </c>
      <c r="K2104">
        <f t="shared" si="257"/>
        <v>8.3999999999999915</v>
      </c>
      <c r="L2104">
        <f t="shared" si="258"/>
        <v>16.300000000000011</v>
      </c>
      <c r="M2104">
        <f t="shared" si="259"/>
        <v>14332.609964399988</v>
      </c>
      <c r="N2104">
        <f t="shared" si="260"/>
        <v>13106.243037000009</v>
      </c>
      <c r="O2104">
        <f t="shared" si="261"/>
        <v>16.916957850984886</v>
      </c>
      <c r="P2104">
        <f t="shared" si="262"/>
        <v>847.23329635567779</v>
      </c>
      <c r="Q2104">
        <f t="shared" si="263"/>
        <v>-1226.3669273999785</v>
      </c>
    </row>
    <row r="2105" spans="3:17">
      <c r="C2105">
        <v>100</v>
      </c>
      <c r="D2105">
        <v>50</v>
      </c>
      <c r="E2105">
        <f t="shared" si="256"/>
        <v>0.40806999999999999</v>
      </c>
      <c r="F2105">
        <v>0.1923</v>
      </c>
      <c r="G2105">
        <v>154.1</v>
      </c>
      <c r="H2105">
        <v>96.6</v>
      </c>
      <c r="I2105">
        <v>89.7</v>
      </c>
      <c r="J2105">
        <v>138</v>
      </c>
      <c r="K2105">
        <f t="shared" si="257"/>
        <v>6.8999999999999915</v>
      </c>
      <c r="L2105">
        <f t="shared" si="258"/>
        <v>16.099999999999994</v>
      </c>
      <c r="M2105">
        <f t="shared" si="259"/>
        <v>11773.215327899985</v>
      </c>
      <c r="N2105">
        <f t="shared" si="260"/>
        <v>12945.430238999996</v>
      </c>
      <c r="O2105">
        <f t="shared" si="261"/>
        <v>20.822358579224915</v>
      </c>
      <c r="P2105">
        <f t="shared" si="262"/>
        <v>565.41218820650181</v>
      </c>
      <c r="Q2105">
        <f t="shared" si="263"/>
        <v>1172.2149111000108</v>
      </c>
    </row>
    <row r="2106" spans="3:17">
      <c r="C2106">
        <v>100</v>
      </c>
      <c r="D2106">
        <v>50</v>
      </c>
      <c r="E2106">
        <f t="shared" si="256"/>
        <v>0.40806999999999999</v>
      </c>
      <c r="F2106">
        <v>0.1923</v>
      </c>
      <c r="G2106">
        <v>155.9</v>
      </c>
      <c r="H2106">
        <v>96.6</v>
      </c>
      <c r="I2106">
        <v>89.1</v>
      </c>
      <c r="J2106">
        <v>137.1</v>
      </c>
      <c r="K2106">
        <f t="shared" si="257"/>
        <v>7.5</v>
      </c>
      <c r="L2106">
        <f t="shared" si="258"/>
        <v>18.800000000000011</v>
      </c>
      <c r="M2106">
        <f t="shared" si="259"/>
        <v>12796.9731825</v>
      </c>
      <c r="N2106">
        <f t="shared" si="260"/>
        <v>15116.403012000008</v>
      </c>
      <c r="O2106">
        <f t="shared" si="261"/>
        <v>22.581884521828751</v>
      </c>
      <c r="P2106">
        <f t="shared" si="262"/>
        <v>566.69199464419455</v>
      </c>
      <c r="Q2106">
        <f t="shared" si="263"/>
        <v>2319.4298295000081</v>
      </c>
    </row>
    <row r="2107" spans="3:17">
      <c r="C2107">
        <v>100</v>
      </c>
      <c r="D2107">
        <v>50</v>
      </c>
      <c r="E2107">
        <f t="shared" si="256"/>
        <v>0.40806999999999999</v>
      </c>
      <c r="F2107">
        <v>0.1923</v>
      </c>
      <c r="G2107">
        <v>157.1</v>
      </c>
      <c r="H2107">
        <v>96.8</v>
      </c>
      <c r="I2107">
        <v>88.8</v>
      </c>
      <c r="J2107">
        <v>136</v>
      </c>
      <c r="K2107">
        <f t="shared" si="257"/>
        <v>8</v>
      </c>
      <c r="L2107">
        <f t="shared" si="258"/>
        <v>21.099999999999994</v>
      </c>
      <c r="M2107">
        <f t="shared" si="259"/>
        <v>13650.104728</v>
      </c>
      <c r="N2107">
        <f t="shared" si="260"/>
        <v>16965.750188999995</v>
      </c>
      <c r="O2107">
        <f t="shared" si="261"/>
        <v>23.593697660817949</v>
      </c>
      <c r="P2107">
        <f t="shared" si="262"/>
        <v>578.54876858360058</v>
      </c>
      <c r="Q2107">
        <f t="shared" si="263"/>
        <v>3315.6454609999946</v>
      </c>
    </row>
    <row r="2108" spans="3:17">
      <c r="C2108">
        <v>100</v>
      </c>
      <c r="D2108">
        <v>50</v>
      </c>
      <c r="E2108">
        <f t="shared" si="256"/>
        <v>0.40806999999999999</v>
      </c>
      <c r="F2108">
        <v>0.1923</v>
      </c>
      <c r="G2108">
        <v>156.19999999999999</v>
      </c>
      <c r="H2108">
        <v>95.8</v>
      </c>
      <c r="I2108">
        <v>89.1</v>
      </c>
      <c r="J2108">
        <v>137.5</v>
      </c>
      <c r="K2108">
        <f t="shared" si="257"/>
        <v>6.7000000000000028</v>
      </c>
      <c r="L2108">
        <f t="shared" si="258"/>
        <v>18.699999999999989</v>
      </c>
      <c r="M2108">
        <f t="shared" si="259"/>
        <v>11431.962709700005</v>
      </c>
      <c r="N2108">
        <f t="shared" si="260"/>
        <v>15035.99661299999</v>
      </c>
      <c r="O2108">
        <f t="shared" si="261"/>
        <v>25.226888789223715</v>
      </c>
      <c r="P2108">
        <f t="shared" si="262"/>
        <v>453.16577899148024</v>
      </c>
      <c r="Q2108">
        <f t="shared" si="263"/>
        <v>3604.0339032999855</v>
      </c>
    </row>
    <row r="2109" spans="3:17">
      <c r="C2109">
        <v>100</v>
      </c>
      <c r="D2109">
        <v>50</v>
      </c>
      <c r="E2109">
        <f t="shared" si="256"/>
        <v>0.40806999999999999</v>
      </c>
      <c r="F2109">
        <v>0.1923</v>
      </c>
      <c r="G2109">
        <v>158.1</v>
      </c>
      <c r="H2109">
        <v>99.8</v>
      </c>
      <c r="I2109">
        <v>92.2</v>
      </c>
      <c r="J2109">
        <v>139.9</v>
      </c>
      <c r="K2109">
        <f t="shared" si="257"/>
        <v>7.5999999999999943</v>
      </c>
      <c r="L2109">
        <f t="shared" si="258"/>
        <v>18.199999999999989</v>
      </c>
      <c r="M2109">
        <f t="shared" si="259"/>
        <v>12967.599491599991</v>
      </c>
      <c r="N2109">
        <f t="shared" si="260"/>
        <v>14633.964617999993</v>
      </c>
      <c r="O2109">
        <f t="shared" si="261"/>
        <v>21.338181488587331</v>
      </c>
      <c r="P2109">
        <f t="shared" si="262"/>
        <v>607.71811780379107</v>
      </c>
      <c r="Q2109">
        <f t="shared" si="263"/>
        <v>1666.3651264000018</v>
      </c>
    </row>
    <row r="2110" spans="3:17">
      <c r="C2110">
        <v>100</v>
      </c>
      <c r="D2110">
        <v>50</v>
      </c>
      <c r="E2110">
        <f t="shared" si="256"/>
        <v>0.40806999999999999</v>
      </c>
      <c r="F2110">
        <v>0.1923</v>
      </c>
      <c r="G2110">
        <v>159.80000000000001</v>
      </c>
      <c r="H2110">
        <v>100.5</v>
      </c>
      <c r="I2110">
        <v>92.4</v>
      </c>
      <c r="J2110">
        <v>140.9</v>
      </c>
      <c r="K2110">
        <f t="shared" si="257"/>
        <v>8.0999999999999943</v>
      </c>
      <c r="L2110">
        <f t="shared" si="258"/>
        <v>18.900000000000006</v>
      </c>
      <c r="M2110">
        <f t="shared" si="259"/>
        <v>13820.731037099989</v>
      </c>
      <c r="N2110">
        <f t="shared" si="260"/>
        <v>15196.809411000004</v>
      </c>
      <c r="O2110">
        <f t="shared" si="261"/>
        <v>21.101364915863428</v>
      </c>
      <c r="P2110">
        <f t="shared" si="262"/>
        <v>654.96858104709338</v>
      </c>
      <c r="Q2110">
        <f t="shared" si="263"/>
        <v>1376.0783739000144</v>
      </c>
    </row>
    <row r="2111" spans="3:17">
      <c r="C2111">
        <v>100</v>
      </c>
      <c r="D2111">
        <v>50</v>
      </c>
      <c r="E2111">
        <f t="shared" si="256"/>
        <v>0.40806999999999999</v>
      </c>
      <c r="F2111">
        <v>0.1923</v>
      </c>
      <c r="G2111">
        <v>160.30000000000001</v>
      </c>
      <c r="H2111">
        <v>100.3</v>
      </c>
      <c r="I2111">
        <v>91.7</v>
      </c>
      <c r="J2111">
        <v>140.69999999999999</v>
      </c>
      <c r="K2111">
        <f t="shared" si="257"/>
        <v>8.5999999999999943</v>
      </c>
      <c r="L2111">
        <f t="shared" si="258"/>
        <v>19.600000000000023</v>
      </c>
      <c r="M2111">
        <f t="shared" si="259"/>
        <v>14673.862582599992</v>
      </c>
      <c r="N2111">
        <f t="shared" si="260"/>
        <v>15759.654204000019</v>
      </c>
      <c r="O2111">
        <f t="shared" si="261"/>
        <v>20.775776964267706</v>
      </c>
      <c r="P2111">
        <f t="shared" si="262"/>
        <v>706.29669387756678</v>
      </c>
      <c r="Q2111">
        <f t="shared" si="263"/>
        <v>1085.791621400027</v>
      </c>
    </row>
    <row r="2112" spans="3:17">
      <c r="C2112">
        <v>100</v>
      </c>
      <c r="D2112">
        <v>50</v>
      </c>
      <c r="E2112">
        <f t="shared" si="256"/>
        <v>0.40806999999999999</v>
      </c>
      <c r="F2112">
        <v>0.1923</v>
      </c>
      <c r="G2112">
        <v>158.69999999999999</v>
      </c>
      <c r="H2112">
        <v>101.3</v>
      </c>
      <c r="I2112">
        <v>94</v>
      </c>
      <c r="J2112">
        <v>142.4</v>
      </c>
      <c r="K2112">
        <f t="shared" si="257"/>
        <v>7.2999999999999972</v>
      </c>
      <c r="L2112">
        <f t="shared" si="258"/>
        <v>16.299999999999983</v>
      </c>
      <c r="M2112">
        <f t="shared" si="259"/>
        <v>12455.720564299996</v>
      </c>
      <c r="N2112">
        <f t="shared" si="260"/>
        <v>13106.243036999986</v>
      </c>
      <c r="O2112">
        <f t="shared" si="261"/>
        <v>19.834576108899242</v>
      </c>
      <c r="P2112">
        <f t="shared" si="262"/>
        <v>627.98017441428703</v>
      </c>
      <c r="Q2112">
        <f t="shared" si="263"/>
        <v>650.52247269998952</v>
      </c>
    </row>
    <row r="2113" spans="3:17">
      <c r="C2113">
        <v>100</v>
      </c>
      <c r="D2113">
        <v>50</v>
      </c>
      <c r="E2113">
        <f t="shared" si="256"/>
        <v>0.40806999999999999</v>
      </c>
      <c r="F2113">
        <v>0.1923</v>
      </c>
      <c r="G2113">
        <v>157.5</v>
      </c>
      <c r="H2113">
        <v>100.3</v>
      </c>
      <c r="I2113">
        <v>92.3</v>
      </c>
      <c r="J2113">
        <v>140.69999999999999</v>
      </c>
      <c r="K2113">
        <f t="shared" si="257"/>
        <v>8</v>
      </c>
      <c r="L2113">
        <f t="shared" si="258"/>
        <v>16.800000000000011</v>
      </c>
      <c r="M2113">
        <f t="shared" si="259"/>
        <v>13650.104728</v>
      </c>
      <c r="N2113">
        <f t="shared" si="260"/>
        <v>13508.27503200001</v>
      </c>
      <c r="O2113">
        <f t="shared" si="261"/>
        <v>18.385821637912173</v>
      </c>
      <c r="P2113">
        <f t="shared" si="262"/>
        <v>742.42560364302847</v>
      </c>
      <c r="Q2113">
        <f t="shared" si="263"/>
        <v>-141.82969599998978</v>
      </c>
    </row>
    <row r="2114" spans="3:17">
      <c r="C2114">
        <v>100</v>
      </c>
      <c r="D2114">
        <v>50</v>
      </c>
      <c r="E2114">
        <f t="shared" si="256"/>
        <v>0.40806999999999999</v>
      </c>
      <c r="F2114">
        <v>0.1923</v>
      </c>
      <c r="G2114">
        <v>159.6</v>
      </c>
      <c r="H2114">
        <v>99.9</v>
      </c>
      <c r="I2114">
        <v>92.7</v>
      </c>
      <c r="J2114">
        <v>141.19999999999999</v>
      </c>
      <c r="K2114">
        <f t="shared" si="257"/>
        <v>7.2000000000000028</v>
      </c>
      <c r="L2114">
        <f t="shared" si="258"/>
        <v>18.400000000000006</v>
      </c>
      <c r="M2114">
        <f t="shared" si="259"/>
        <v>12285.094255200005</v>
      </c>
      <c r="N2114">
        <f t="shared" si="260"/>
        <v>14794.777416000004</v>
      </c>
      <c r="O2114">
        <f t="shared" si="261"/>
        <v>23.220305248281509</v>
      </c>
      <c r="P2114">
        <f t="shared" si="262"/>
        <v>529.06687159546289</v>
      </c>
      <c r="Q2114">
        <f t="shared" si="263"/>
        <v>2509.6831607999993</v>
      </c>
    </row>
    <row r="2115" spans="3:17">
      <c r="C2115">
        <v>100</v>
      </c>
      <c r="D2115">
        <v>50</v>
      </c>
      <c r="E2115">
        <f t="shared" ref="E2115:E2178" si="264" xml:space="preserve"> (5.7214*C2115 - 164.07)/1000</f>
        <v>0.40806999999999999</v>
      </c>
      <c r="F2115">
        <v>0.1923</v>
      </c>
      <c r="G2115">
        <v>159.1</v>
      </c>
      <c r="H2115">
        <v>100</v>
      </c>
      <c r="I2115">
        <v>92.4</v>
      </c>
      <c r="J2115">
        <v>141</v>
      </c>
      <c r="K2115">
        <f t="shared" ref="K2115:K2178" si="265" xml:space="preserve"> H2115 - I2115</f>
        <v>7.5999999999999943</v>
      </c>
      <c r="L2115">
        <f t="shared" ref="L2115:L2178" si="266" xml:space="preserve"> G2115 - J2115</f>
        <v>18.099999999999994</v>
      </c>
      <c r="M2115">
        <f t="shared" ref="M2115:M2178" si="267" xml:space="preserve"> 4181.3*K2115*E2115</f>
        <v>12967.599491599991</v>
      </c>
      <c r="N2115">
        <f t="shared" ref="N2115:N2178" si="268">4181.3*L2115*F2115</f>
        <v>14553.558218999997</v>
      </c>
      <c r="O2115">
        <f t="shared" ref="O2115:O2178" si="269" xml:space="preserve"> ( (G2115 - H2115) - (J2115-I2115))/(LN( (G2115-I2115)/(J2115-H2115)))</f>
        <v>21.576840154843129</v>
      </c>
      <c r="P2115">
        <f t="shared" ref="P2115:P2178" si="270" xml:space="preserve"> M2115/O2115</f>
        <v>600.9962255149436</v>
      </c>
      <c r="Q2115">
        <f t="shared" ref="Q2115:Q2178" si="271" xml:space="preserve"> N2115 - M2115</f>
        <v>1585.958727400006</v>
      </c>
    </row>
    <row r="2116" spans="3:17">
      <c r="C2116">
        <v>100</v>
      </c>
      <c r="D2116">
        <v>50</v>
      </c>
      <c r="E2116">
        <f t="shared" si="264"/>
        <v>0.40806999999999999</v>
      </c>
      <c r="F2116">
        <v>0.1923</v>
      </c>
      <c r="G2116">
        <v>161.30000000000001</v>
      </c>
      <c r="H2116">
        <v>98.9</v>
      </c>
      <c r="I2116">
        <v>91.6</v>
      </c>
      <c r="J2116">
        <v>141.1</v>
      </c>
      <c r="K2116">
        <f t="shared" si="265"/>
        <v>7.3000000000000114</v>
      </c>
      <c r="L2116">
        <f t="shared" si="266"/>
        <v>20.200000000000017</v>
      </c>
      <c r="M2116">
        <f t="shared" si="267"/>
        <v>12455.72056430002</v>
      </c>
      <c r="N2116">
        <f t="shared" si="268"/>
        <v>16242.092598000016</v>
      </c>
      <c r="O2116">
        <f t="shared" si="269"/>
        <v>25.70847286332755</v>
      </c>
      <c r="P2116">
        <f t="shared" si="270"/>
        <v>484.49865655255519</v>
      </c>
      <c r="Q2116">
        <f t="shared" si="271"/>
        <v>3786.3720336999959</v>
      </c>
    </row>
    <row r="2117" spans="3:17">
      <c r="C2117">
        <v>100</v>
      </c>
      <c r="D2117">
        <v>50</v>
      </c>
      <c r="E2117">
        <f t="shared" si="264"/>
        <v>0.40806999999999999</v>
      </c>
      <c r="F2117">
        <v>0.1923</v>
      </c>
      <c r="G2117">
        <v>160.69999999999999</v>
      </c>
      <c r="H2117">
        <v>100</v>
      </c>
      <c r="I2117">
        <v>92.7</v>
      </c>
      <c r="J2117">
        <v>140.4</v>
      </c>
      <c r="K2117">
        <f t="shared" si="265"/>
        <v>7.2999999999999972</v>
      </c>
      <c r="L2117">
        <f t="shared" si="266"/>
        <v>20.299999999999983</v>
      </c>
      <c r="M2117">
        <f t="shared" si="267"/>
        <v>12455.720564299996</v>
      </c>
      <c r="N2117">
        <f t="shared" si="268"/>
        <v>16322.498996999986</v>
      </c>
      <c r="O2117">
        <f t="shared" si="269"/>
        <v>24.96745011730426</v>
      </c>
      <c r="P2117">
        <f t="shared" si="270"/>
        <v>498.87835985570973</v>
      </c>
      <c r="Q2117">
        <f t="shared" si="271"/>
        <v>3866.7784326999899</v>
      </c>
    </row>
    <row r="2118" spans="3:17">
      <c r="C2118">
        <v>100</v>
      </c>
      <c r="D2118">
        <v>50</v>
      </c>
      <c r="E2118">
        <f t="shared" si="264"/>
        <v>0.40806999999999999</v>
      </c>
      <c r="F2118">
        <v>0.1923</v>
      </c>
      <c r="G2118">
        <v>161</v>
      </c>
      <c r="H2118">
        <v>100.6</v>
      </c>
      <c r="I2118">
        <v>91.2</v>
      </c>
      <c r="J2118">
        <v>139.80000000000001</v>
      </c>
      <c r="K2118">
        <f t="shared" si="265"/>
        <v>9.3999999999999915</v>
      </c>
      <c r="L2118">
        <f t="shared" si="266"/>
        <v>21.199999999999989</v>
      </c>
      <c r="M2118">
        <f t="shared" si="267"/>
        <v>16038.873055399985</v>
      </c>
      <c r="N2118">
        <f t="shared" si="268"/>
        <v>17046.156587999991</v>
      </c>
      <c r="O2118">
        <f t="shared" si="269"/>
        <v>20.452121426148867</v>
      </c>
      <c r="P2118">
        <f t="shared" si="270"/>
        <v>784.21561857605809</v>
      </c>
      <c r="Q2118">
        <f t="shared" si="271"/>
        <v>1007.2835326000059</v>
      </c>
    </row>
    <row r="2119" spans="3:17">
      <c r="C2119">
        <v>100</v>
      </c>
      <c r="D2119">
        <v>50</v>
      </c>
      <c r="E2119">
        <f t="shared" si="264"/>
        <v>0.40806999999999999</v>
      </c>
      <c r="F2119">
        <v>0.1923</v>
      </c>
      <c r="G2119">
        <v>160.5</v>
      </c>
      <c r="H2119">
        <v>100.3</v>
      </c>
      <c r="I2119">
        <v>91.8</v>
      </c>
      <c r="J2119">
        <v>140.69999999999999</v>
      </c>
      <c r="K2119">
        <f t="shared" si="265"/>
        <v>8.5</v>
      </c>
      <c r="L2119">
        <f t="shared" si="266"/>
        <v>19.800000000000011</v>
      </c>
      <c r="M2119">
        <f t="shared" si="267"/>
        <v>14503.236273500001</v>
      </c>
      <c r="N2119">
        <f t="shared" si="268"/>
        <v>15920.467002000009</v>
      </c>
      <c r="O2119">
        <f t="shared" si="269"/>
        <v>21.283832718237509</v>
      </c>
      <c r="P2119">
        <f t="shared" si="270"/>
        <v>681.42032807242424</v>
      </c>
      <c r="Q2119">
        <f t="shared" si="271"/>
        <v>1417.2307285000079</v>
      </c>
    </row>
    <row r="2120" spans="3:17">
      <c r="C2120">
        <v>100</v>
      </c>
      <c r="D2120">
        <v>50</v>
      </c>
      <c r="E2120">
        <f t="shared" si="264"/>
        <v>0.40806999999999999</v>
      </c>
      <c r="F2120">
        <v>0.1923</v>
      </c>
      <c r="G2120">
        <v>160.4</v>
      </c>
      <c r="H2120">
        <v>98.8</v>
      </c>
      <c r="I2120">
        <v>90.4</v>
      </c>
      <c r="J2120">
        <v>142.19999999999999</v>
      </c>
      <c r="K2120">
        <f t="shared" si="265"/>
        <v>8.3999999999999915</v>
      </c>
      <c r="L2120">
        <f t="shared" si="266"/>
        <v>18.200000000000017</v>
      </c>
      <c r="M2120">
        <f t="shared" si="267"/>
        <v>14332.609964399988</v>
      </c>
      <c r="N2120">
        <f t="shared" si="268"/>
        <v>14633.964618000015</v>
      </c>
      <c r="O2120">
        <f t="shared" si="269"/>
        <v>20.500556612429445</v>
      </c>
      <c r="P2120">
        <f t="shared" si="270"/>
        <v>699.13272285056667</v>
      </c>
      <c r="Q2120">
        <f t="shared" si="271"/>
        <v>301.35465360002672</v>
      </c>
    </row>
    <row r="2121" spans="3:17">
      <c r="C2121">
        <v>100</v>
      </c>
      <c r="D2121">
        <v>50</v>
      </c>
      <c r="E2121">
        <f t="shared" si="264"/>
        <v>0.40806999999999999</v>
      </c>
      <c r="F2121">
        <v>0.1923</v>
      </c>
      <c r="G2121">
        <v>159.19999999999999</v>
      </c>
      <c r="H2121">
        <v>100.1</v>
      </c>
      <c r="I2121">
        <v>92.4</v>
      </c>
      <c r="J2121">
        <v>140.9</v>
      </c>
      <c r="K2121">
        <f t="shared" si="265"/>
        <v>7.6999999999999886</v>
      </c>
      <c r="L2121">
        <f t="shared" si="266"/>
        <v>18.299999999999983</v>
      </c>
      <c r="M2121">
        <f t="shared" si="267"/>
        <v>13138.225800699982</v>
      </c>
      <c r="N2121">
        <f t="shared" si="268"/>
        <v>14714.371016999987</v>
      </c>
      <c r="O2121">
        <f t="shared" si="269"/>
        <v>21.500098410923034</v>
      </c>
      <c r="P2121">
        <f t="shared" si="270"/>
        <v>611.07747274427186</v>
      </c>
      <c r="Q2121">
        <f t="shared" si="271"/>
        <v>1576.1452163000049</v>
      </c>
    </row>
    <row r="2122" spans="3:17">
      <c r="C2122">
        <v>100</v>
      </c>
      <c r="D2122">
        <v>50</v>
      </c>
      <c r="E2122">
        <f t="shared" si="264"/>
        <v>0.40806999999999999</v>
      </c>
      <c r="F2122">
        <v>0.1923</v>
      </c>
      <c r="G2122">
        <v>161.80000000000001</v>
      </c>
      <c r="H2122">
        <v>99</v>
      </c>
      <c r="I2122">
        <v>91.7</v>
      </c>
      <c r="J2122">
        <v>143.4</v>
      </c>
      <c r="K2122">
        <f t="shared" si="265"/>
        <v>7.2999999999999972</v>
      </c>
      <c r="L2122">
        <f t="shared" si="266"/>
        <v>18.400000000000006</v>
      </c>
      <c r="M2122">
        <f t="shared" si="267"/>
        <v>12455.720564299996</v>
      </c>
      <c r="N2122">
        <f t="shared" si="268"/>
        <v>14794.777416000004</v>
      </c>
      <c r="O2122">
        <f t="shared" si="269"/>
        <v>24.30568273905072</v>
      </c>
      <c r="P2122">
        <f t="shared" si="270"/>
        <v>512.46125023626735</v>
      </c>
      <c r="Q2122">
        <f t="shared" si="271"/>
        <v>2339.0568517000083</v>
      </c>
    </row>
    <row r="2123" spans="3:17">
      <c r="C2123">
        <v>100</v>
      </c>
      <c r="D2123">
        <v>50</v>
      </c>
      <c r="E2123">
        <f t="shared" si="264"/>
        <v>0.40806999999999999</v>
      </c>
      <c r="F2123">
        <v>0.1923</v>
      </c>
      <c r="G2123">
        <v>160.69999999999999</v>
      </c>
      <c r="H2123">
        <v>100.4</v>
      </c>
      <c r="I2123">
        <v>92.2</v>
      </c>
      <c r="J2123">
        <v>139.9</v>
      </c>
      <c r="K2123">
        <f t="shared" si="265"/>
        <v>8.2000000000000028</v>
      </c>
      <c r="L2123">
        <f t="shared" si="266"/>
        <v>20.799999999999983</v>
      </c>
      <c r="M2123">
        <f t="shared" si="267"/>
        <v>13991.357346200004</v>
      </c>
      <c r="N2123">
        <f t="shared" si="268"/>
        <v>16724.530991999989</v>
      </c>
      <c r="O2123">
        <f t="shared" si="269"/>
        <v>22.886908361517172</v>
      </c>
      <c r="P2123">
        <f t="shared" si="270"/>
        <v>611.32579049975789</v>
      </c>
      <c r="Q2123">
        <f t="shared" si="271"/>
        <v>2733.173645799985</v>
      </c>
    </row>
    <row r="2124" spans="3:17">
      <c r="C2124">
        <v>100</v>
      </c>
      <c r="D2124">
        <v>50</v>
      </c>
      <c r="E2124">
        <f t="shared" si="264"/>
        <v>0.40806999999999999</v>
      </c>
      <c r="F2124">
        <v>0.1923</v>
      </c>
      <c r="G2124">
        <v>160.1</v>
      </c>
      <c r="H2124">
        <v>99.7</v>
      </c>
      <c r="I2124">
        <v>93.3</v>
      </c>
      <c r="J2124">
        <v>140.9</v>
      </c>
      <c r="K2124">
        <f t="shared" si="265"/>
        <v>6.4000000000000057</v>
      </c>
      <c r="L2124">
        <f t="shared" si="266"/>
        <v>19.199999999999989</v>
      </c>
      <c r="M2124">
        <f t="shared" si="267"/>
        <v>10920.08378240001</v>
      </c>
      <c r="N2124">
        <f t="shared" si="268"/>
        <v>15438.028607999993</v>
      </c>
      <c r="O2124">
        <f t="shared" si="269"/>
        <v>26.486512900106813</v>
      </c>
      <c r="P2124">
        <f t="shared" si="270"/>
        <v>412.28846634454368</v>
      </c>
      <c r="Q2124">
        <f t="shared" si="271"/>
        <v>4517.9448255999832</v>
      </c>
    </row>
    <row r="2125" spans="3:17">
      <c r="C2125">
        <v>100</v>
      </c>
      <c r="D2125">
        <v>50</v>
      </c>
      <c r="E2125">
        <f t="shared" si="264"/>
        <v>0.40806999999999999</v>
      </c>
      <c r="F2125">
        <v>0.1923</v>
      </c>
      <c r="G2125">
        <v>159.80000000000001</v>
      </c>
      <c r="H2125">
        <v>100.1</v>
      </c>
      <c r="I2125">
        <v>90.4</v>
      </c>
      <c r="J2125">
        <v>139.9</v>
      </c>
      <c r="K2125">
        <f t="shared" si="265"/>
        <v>9.6999999999999886</v>
      </c>
      <c r="L2125">
        <f t="shared" si="266"/>
        <v>19.900000000000006</v>
      </c>
      <c r="M2125">
        <f t="shared" si="267"/>
        <v>16550.751982699981</v>
      </c>
      <c r="N2125">
        <f t="shared" si="268"/>
        <v>16000.873401000004</v>
      </c>
      <c r="O2125">
        <f t="shared" si="269"/>
        <v>18.344665338352428</v>
      </c>
      <c r="P2125">
        <f t="shared" si="270"/>
        <v>902.21062512914932</v>
      </c>
      <c r="Q2125">
        <f t="shared" si="271"/>
        <v>-549.87858169997708</v>
      </c>
    </row>
    <row r="2126" spans="3:17">
      <c r="C2126">
        <v>100</v>
      </c>
      <c r="D2126">
        <v>50</v>
      </c>
      <c r="E2126">
        <f t="shared" si="264"/>
        <v>0.40806999999999999</v>
      </c>
      <c r="F2126">
        <v>0.1923</v>
      </c>
      <c r="G2126">
        <v>158.80000000000001</v>
      </c>
      <c r="H2126">
        <v>99.2</v>
      </c>
      <c r="I2126">
        <v>93.1</v>
      </c>
      <c r="J2126">
        <v>139.9</v>
      </c>
      <c r="K2126">
        <f t="shared" si="265"/>
        <v>6.1000000000000085</v>
      </c>
      <c r="L2126">
        <f t="shared" si="266"/>
        <v>18.900000000000006</v>
      </c>
      <c r="M2126">
        <f t="shared" si="267"/>
        <v>10408.204855100015</v>
      </c>
      <c r="N2126">
        <f t="shared" si="268"/>
        <v>15196.809411000004</v>
      </c>
      <c r="O2126">
        <f t="shared" si="269"/>
        <v>26.729546083832872</v>
      </c>
      <c r="P2126">
        <f t="shared" si="270"/>
        <v>389.38951011200766</v>
      </c>
      <c r="Q2126">
        <f t="shared" si="271"/>
        <v>4788.6045558999886</v>
      </c>
    </row>
    <row r="2127" spans="3:17">
      <c r="C2127">
        <v>100</v>
      </c>
      <c r="D2127">
        <v>50</v>
      </c>
      <c r="E2127">
        <f t="shared" si="264"/>
        <v>0.40806999999999999</v>
      </c>
      <c r="F2127">
        <v>0.1923</v>
      </c>
      <c r="G2127">
        <v>159.4</v>
      </c>
      <c r="H2127">
        <v>99.6</v>
      </c>
      <c r="I2127">
        <v>92.2</v>
      </c>
      <c r="J2127">
        <v>142</v>
      </c>
      <c r="K2127">
        <f t="shared" si="265"/>
        <v>7.3999999999999915</v>
      </c>
      <c r="L2127">
        <f t="shared" si="266"/>
        <v>17.400000000000006</v>
      </c>
      <c r="M2127">
        <f t="shared" si="267"/>
        <v>12626.346873399985</v>
      </c>
      <c r="N2127">
        <f t="shared" si="268"/>
        <v>13990.713426000004</v>
      </c>
      <c r="O2127">
        <f t="shared" si="269"/>
        <v>21.714353163948946</v>
      </c>
      <c r="P2127">
        <f t="shared" si="270"/>
        <v>581.47469455193175</v>
      </c>
      <c r="Q2127">
        <f t="shared" si="271"/>
        <v>1364.3665526000186</v>
      </c>
    </row>
    <row r="2128" spans="3:17">
      <c r="C2128">
        <v>100</v>
      </c>
      <c r="D2128">
        <v>50</v>
      </c>
      <c r="E2128">
        <f t="shared" si="264"/>
        <v>0.40806999999999999</v>
      </c>
      <c r="F2128">
        <v>0.1923</v>
      </c>
      <c r="G2128">
        <v>160.19999999999999</v>
      </c>
      <c r="H2128">
        <v>99.8</v>
      </c>
      <c r="I2128">
        <v>91.1</v>
      </c>
      <c r="J2128">
        <v>140.69999999999999</v>
      </c>
      <c r="K2128">
        <f t="shared" si="265"/>
        <v>8.7000000000000028</v>
      </c>
      <c r="L2128">
        <f t="shared" si="266"/>
        <v>19.5</v>
      </c>
      <c r="M2128">
        <f t="shared" si="267"/>
        <v>14844.488891700004</v>
      </c>
      <c r="N2128">
        <f t="shared" si="268"/>
        <v>15679.247805000001</v>
      </c>
      <c r="O2128">
        <f t="shared" si="269"/>
        <v>20.593996935449379</v>
      </c>
      <c r="P2128">
        <f t="shared" si="270"/>
        <v>720.81631060882182</v>
      </c>
      <c r="Q2128">
        <f t="shared" si="271"/>
        <v>834.75891329999649</v>
      </c>
    </row>
    <row r="2129" spans="3:17">
      <c r="C2129">
        <v>100</v>
      </c>
      <c r="D2129">
        <v>50</v>
      </c>
      <c r="E2129">
        <f t="shared" si="264"/>
        <v>0.40806999999999999</v>
      </c>
      <c r="F2129">
        <v>0.1923</v>
      </c>
      <c r="G2129">
        <v>158.69999999999999</v>
      </c>
      <c r="H2129">
        <v>99.9</v>
      </c>
      <c r="I2129">
        <v>90.3</v>
      </c>
      <c r="J2129">
        <v>142.6</v>
      </c>
      <c r="K2129">
        <f t="shared" si="265"/>
        <v>9.6000000000000085</v>
      </c>
      <c r="L2129">
        <f t="shared" si="266"/>
        <v>16.099999999999994</v>
      </c>
      <c r="M2129">
        <f t="shared" si="267"/>
        <v>16380.125673600016</v>
      </c>
      <c r="N2129">
        <f t="shared" si="268"/>
        <v>12945.430238999996</v>
      </c>
      <c r="O2129">
        <f t="shared" si="269"/>
        <v>13.795331064357176</v>
      </c>
      <c r="P2129">
        <f t="shared" si="270"/>
        <v>1187.3673489374344</v>
      </c>
      <c r="Q2129">
        <f t="shared" si="271"/>
        <v>-3434.6954346000202</v>
      </c>
    </row>
    <row r="2130" spans="3:17">
      <c r="C2130">
        <v>100</v>
      </c>
      <c r="D2130">
        <v>50</v>
      </c>
      <c r="E2130">
        <f t="shared" si="264"/>
        <v>0.40806999999999999</v>
      </c>
      <c r="F2130">
        <v>0.1923</v>
      </c>
      <c r="G2130">
        <v>156.69999999999999</v>
      </c>
      <c r="H2130">
        <v>100.6</v>
      </c>
      <c r="I2130">
        <v>91.6</v>
      </c>
      <c r="J2130">
        <v>139.69999999999999</v>
      </c>
      <c r="K2130">
        <f t="shared" si="265"/>
        <v>9</v>
      </c>
      <c r="L2130">
        <f t="shared" si="266"/>
        <v>17</v>
      </c>
      <c r="M2130">
        <f t="shared" si="267"/>
        <v>15356.367819000001</v>
      </c>
      <c r="N2130">
        <f t="shared" si="268"/>
        <v>13669.08783</v>
      </c>
      <c r="O2130">
        <f t="shared" si="269"/>
        <v>15.692364309523178</v>
      </c>
      <c r="P2130">
        <f t="shared" si="270"/>
        <v>978.58853618894943</v>
      </c>
      <c r="Q2130">
        <f t="shared" si="271"/>
        <v>-1687.2799890000006</v>
      </c>
    </row>
    <row r="2131" spans="3:17">
      <c r="C2131">
        <v>100</v>
      </c>
      <c r="D2131">
        <v>50</v>
      </c>
      <c r="E2131">
        <f t="shared" si="264"/>
        <v>0.40806999999999999</v>
      </c>
      <c r="F2131">
        <v>0.1923</v>
      </c>
      <c r="G2131">
        <v>150.9</v>
      </c>
      <c r="H2131">
        <v>98.3</v>
      </c>
      <c r="I2131">
        <v>92.5</v>
      </c>
      <c r="J2131">
        <v>140.1</v>
      </c>
      <c r="K2131">
        <f t="shared" si="265"/>
        <v>5.7999999999999972</v>
      </c>
      <c r="L2131">
        <f t="shared" si="266"/>
        <v>10.800000000000011</v>
      </c>
      <c r="M2131">
        <f t="shared" si="267"/>
        <v>9896.325927799995</v>
      </c>
      <c r="N2131">
        <f t="shared" si="268"/>
        <v>8683.8910920000108</v>
      </c>
      <c r="O2131">
        <f t="shared" si="269"/>
        <v>14.951279001071368</v>
      </c>
      <c r="P2131">
        <f t="shared" si="270"/>
        <v>661.90497328628885</v>
      </c>
      <c r="Q2131">
        <f t="shared" si="271"/>
        <v>-1212.4348357999843</v>
      </c>
    </row>
    <row r="2132" spans="3:17">
      <c r="C2132">
        <v>100</v>
      </c>
      <c r="D2132">
        <v>50</v>
      </c>
      <c r="E2132">
        <f t="shared" si="264"/>
        <v>0.40806999999999999</v>
      </c>
      <c r="F2132">
        <v>0.1923</v>
      </c>
      <c r="G2132">
        <v>152.6</v>
      </c>
      <c r="H2132">
        <v>100</v>
      </c>
      <c r="I2132">
        <v>92.1</v>
      </c>
      <c r="J2132">
        <v>138</v>
      </c>
      <c r="K2132">
        <f t="shared" si="265"/>
        <v>7.9000000000000057</v>
      </c>
      <c r="L2132">
        <f t="shared" si="266"/>
        <v>14.599999999999994</v>
      </c>
      <c r="M2132">
        <f t="shared" si="267"/>
        <v>13479.478418900009</v>
      </c>
      <c r="N2132">
        <f t="shared" si="268"/>
        <v>11739.334253999996</v>
      </c>
      <c r="O2132">
        <f t="shared" si="269"/>
        <v>14.406829791031761</v>
      </c>
      <c r="P2132">
        <f t="shared" si="270"/>
        <v>935.63112873666159</v>
      </c>
      <c r="Q2132">
        <f t="shared" si="271"/>
        <v>-1740.1441649000135</v>
      </c>
    </row>
    <row r="2133" spans="3:17">
      <c r="C2133">
        <v>100</v>
      </c>
      <c r="D2133">
        <v>50</v>
      </c>
      <c r="E2133">
        <f t="shared" si="264"/>
        <v>0.40806999999999999</v>
      </c>
      <c r="F2133">
        <v>0.1923</v>
      </c>
      <c r="G2133">
        <v>156.9</v>
      </c>
      <c r="H2133">
        <v>99.9</v>
      </c>
      <c r="I2133">
        <v>91.2</v>
      </c>
      <c r="J2133">
        <v>138.19999999999999</v>
      </c>
      <c r="K2133">
        <f t="shared" si="265"/>
        <v>8.7000000000000028</v>
      </c>
      <c r="L2133">
        <f t="shared" si="266"/>
        <v>18.700000000000017</v>
      </c>
      <c r="M2133">
        <f t="shared" si="267"/>
        <v>14844.488891700004</v>
      </c>
      <c r="N2133">
        <f t="shared" si="268"/>
        <v>15035.996613000014</v>
      </c>
      <c r="O2133">
        <f t="shared" si="269"/>
        <v>18.530562378473899</v>
      </c>
      <c r="P2133">
        <f t="shared" si="270"/>
        <v>801.0814020919388</v>
      </c>
      <c r="Q2133">
        <f t="shared" si="271"/>
        <v>191.50772130000951</v>
      </c>
    </row>
    <row r="2134" spans="3:17">
      <c r="C2134">
        <v>100</v>
      </c>
      <c r="D2134">
        <v>50</v>
      </c>
      <c r="E2134">
        <f t="shared" si="264"/>
        <v>0.40806999999999999</v>
      </c>
      <c r="F2134">
        <v>0.1923</v>
      </c>
      <c r="G2134">
        <v>157.1</v>
      </c>
      <c r="H2134">
        <v>99.1</v>
      </c>
      <c r="I2134">
        <v>91.5</v>
      </c>
      <c r="J2134">
        <v>139.5</v>
      </c>
      <c r="K2134">
        <f t="shared" si="265"/>
        <v>7.5999999999999943</v>
      </c>
      <c r="L2134">
        <f t="shared" si="266"/>
        <v>17.599999999999994</v>
      </c>
      <c r="M2134">
        <f t="shared" si="267"/>
        <v>12967.599491599991</v>
      </c>
      <c r="N2134">
        <f t="shared" si="268"/>
        <v>14151.526223999996</v>
      </c>
      <c r="O2134">
        <f t="shared" si="269"/>
        <v>20.629364319386621</v>
      </c>
      <c r="P2134">
        <f t="shared" si="270"/>
        <v>628.59908288175313</v>
      </c>
      <c r="Q2134">
        <f t="shared" si="271"/>
        <v>1183.9267324000048</v>
      </c>
    </row>
    <row r="2135" spans="3:17">
      <c r="C2135">
        <v>100</v>
      </c>
      <c r="D2135">
        <v>50</v>
      </c>
      <c r="E2135">
        <f t="shared" si="264"/>
        <v>0.40806999999999999</v>
      </c>
      <c r="F2135">
        <v>0.1923</v>
      </c>
      <c r="G2135">
        <v>158.69999999999999</v>
      </c>
      <c r="H2135">
        <v>98.8</v>
      </c>
      <c r="I2135">
        <v>91.1</v>
      </c>
      <c r="J2135">
        <v>137.69999999999999</v>
      </c>
      <c r="K2135">
        <f t="shared" si="265"/>
        <v>7.7000000000000028</v>
      </c>
      <c r="L2135">
        <f t="shared" si="266"/>
        <v>21</v>
      </c>
      <c r="M2135">
        <f t="shared" si="267"/>
        <v>13138.225800700005</v>
      </c>
      <c r="N2135">
        <f t="shared" si="268"/>
        <v>16885.343789999999</v>
      </c>
      <c r="O2135">
        <f t="shared" si="269"/>
        <v>24.067443893672436</v>
      </c>
      <c r="P2135">
        <f t="shared" si="270"/>
        <v>545.89202986172415</v>
      </c>
      <c r="Q2135">
        <f t="shared" si="271"/>
        <v>3747.1179892999935</v>
      </c>
    </row>
    <row r="2136" spans="3:17">
      <c r="C2136">
        <v>100</v>
      </c>
      <c r="D2136">
        <v>50</v>
      </c>
      <c r="E2136">
        <f t="shared" si="264"/>
        <v>0.40806999999999999</v>
      </c>
      <c r="F2136">
        <v>0.1923</v>
      </c>
      <c r="G2136">
        <v>159.5</v>
      </c>
      <c r="H2136">
        <v>100.4</v>
      </c>
      <c r="I2136">
        <v>90.5</v>
      </c>
      <c r="J2136">
        <v>139.4</v>
      </c>
      <c r="K2136">
        <f t="shared" si="265"/>
        <v>9.9000000000000057</v>
      </c>
      <c r="L2136">
        <f t="shared" si="266"/>
        <v>20.099999999999994</v>
      </c>
      <c r="M2136">
        <f t="shared" si="267"/>
        <v>16892.004600900011</v>
      </c>
      <c r="N2136">
        <f t="shared" si="268"/>
        <v>16161.686198999994</v>
      </c>
      <c r="O2136">
        <f t="shared" si="269"/>
        <v>17.877647740784948</v>
      </c>
      <c r="P2136">
        <f t="shared" si="270"/>
        <v>944.86729159360527</v>
      </c>
      <c r="Q2136">
        <f t="shared" si="271"/>
        <v>-730.3184019000164</v>
      </c>
    </row>
    <row r="2137" spans="3:17">
      <c r="C2137">
        <v>100</v>
      </c>
      <c r="D2137">
        <v>50</v>
      </c>
      <c r="E2137">
        <f t="shared" si="264"/>
        <v>0.40806999999999999</v>
      </c>
      <c r="F2137">
        <v>0.1923</v>
      </c>
      <c r="G2137">
        <v>158.80000000000001</v>
      </c>
      <c r="H2137">
        <v>97.7</v>
      </c>
      <c r="I2137">
        <v>91.5</v>
      </c>
      <c r="J2137">
        <v>140.5</v>
      </c>
      <c r="K2137">
        <f t="shared" si="265"/>
        <v>6.2000000000000028</v>
      </c>
      <c r="L2137">
        <f t="shared" si="266"/>
        <v>18.300000000000011</v>
      </c>
      <c r="M2137">
        <f t="shared" si="267"/>
        <v>10578.831164200004</v>
      </c>
      <c r="N2137">
        <f t="shared" si="268"/>
        <v>14714.37101700001</v>
      </c>
      <c r="O2137">
        <f t="shared" si="269"/>
        <v>26.733115968910308</v>
      </c>
      <c r="P2137">
        <f t="shared" si="270"/>
        <v>395.72009400261533</v>
      </c>
      <c r="Q2137">
        <f t="shared" si="271"/>
        <v>4135.539852800006</v>
      </c>
    </row>
    <row r="2138" spans="3:17">
      <c r="C2138">
        <v>100</v>
      </c>
      <c r="D2138">
        <v>50</v>
      </c>
      <c r="E2138">
        <f t="shared" si="264"/>
        <v>0.40806999999999999</v>
      </c>
      <c r="F2138">
        <v>0.1923</v>
      </c>
      <c r="G2138">
        <v>158.19999999999999</v>
      </c>
      <c r="H2138">
        <v>98.8</v>
      </c>
      <c r="I2138">
        <v>91.4</v>
      </c>
      <c r="J2138">
        <v>138.69999999999999</v>
      </c>
      <c r="K2138">
        <f t="shared" si="265"/>
        <v>7.3999999999999915</v>
      </c>
      <c r="L2138">
        <f t="shared" si="266"/>
        <v>19.5</v>
      </c>
      <c r="M2138">
        <f t="shared" si="267"/>
        <v>12626.346873399985</v>
      </c>
      <c r="N2138">
        <f t="shared" si="268"/>
        <v>15679.247805000001</v>
      </c>
      <c r="O2138">
        <f t="shared" si="269"/>
        <v>23.480247908597633</v>
      </c>
      <c r="P2138">
        <f t="shared" si="270"/>
        <v>537.74333740218583</v>
      </c>
      <c r="Q2138">
        <f t="shared" si="271"/>
        <v>3052.9009316000156</v>
      </c>
    </row>
    <row r="2139" spans="3:17">
      <c r="C2139">
        <v>100</v>
      </c>
      <c r="D2139">
        <v>50</v>
      </c>
      <c r="E2139">
        <f t="shared" si="264"/>
        <v>0.40806999999999999</v>
      </c>
      <c r="F2139">
        <v>0.1923</v>
      </c>
      <c r="G2139">
        <v>158.80000000000001</v>
      </c>
      <c r="H2139">
        <v>98.6</v>
      </c>
      <c r="I2139">
        <v>91.4</v>
      </c>
      <c r="J2139">
        <v>138.6</v>
      </c>
      <c r="K2139">
        <f t="shared" si="265"/>
        <v>7.1999999999999886</v>
      </c>
      <c r="L2139">
        <f t="shared" si="266"/>
        <v>20.200000000000017</v>
      </c>
      <c r="M2139">
        <f t="shared" si="267"/>
        <v>12285.094255199981</v>
      </c>
      <c r="N2139">
        <f t="shared" si="268"/>
        <v>16242.092598000016</v>
      </c>
      <c r="O2139">
        <f t="shared" si="269"/>
        <v>24.915404353659778</v>
      </c>
      <c r="P2139">
        <f t="shared" si="270"/>
        <v>493.07224080412914</v>
      </c>
      <c r="Q2139">
        <f t="shared" si="271"/>
        <v>3956.9983428000342</v>
      </c>
    </row>
    <row r="2140" spans="3:17">
      <c r="C2140">
        <v>100</v>
      </c>
      <c r="D2140">
        <v>50</v>
      </c>
      <c r="E2140">
        <f t="shared" si="264"/>
        <v>0.40806999999999999</v>
      </c>
      <c r="F2140">
        <v>0.1923</v>
      </c>
      <c r="G2140">
        <v>158.5</v>
      </c>
      <c r="H2140">
        <v>98.4</v>
      </c>
      <c r="I2140">
        <v>90.4</v>
      </c>
      <c r="J2140">
        <v>140.1</v>
      </c>
      <c r="K2140">
        <f t="shared" si="265"/>
        <v>8</v>
      </c>
      <c r="L2140">
        <f t="shared" si="266"/>
        <v>18.400000000000006</v>
      </c>
      <c r="M2140">
        <f t="shared" si="267"/>
        <v>13650.104728</v>
      </c>
      <c r="N2140">
        <f t="shared" si="268"/>
        <v>14794.777416000004</v>
      </c>
      <c r="O2140">
        <f t="shared" si="269"/>
        <v>21.20388808308045</v>
      </c>
      <c r="P2140">
        <f t="shared" si="270"/>
        <v>643.75479980447744</v>
      </c>
      <c r="Q2140">
        <f t="shared" si="271"/>
        <v>1144.6726880000042</v>
      </c>
    </row>
    <row r="2141" spans="3:17">
      <c r="C2141">
        <v>100</v>
      </c>
      <c r="D2141">
        <v>50</v>
      </c>
      <c r="E2141">
        <f t="shared" si="264"/>
        <v>0.40806999999999999</v>
      </c>
      <c r="F2141">
        <v>0.1923</v>
      </c>
      <c r="G2141">
        <v>160.5</v>
      </c>
      <c r="H2141">
        <v>97.6</v>
      </c>
      <c r="I2141">
        <v>90.6</v>
      </c>
      <c r="J2141">
        <v>138.6</v>
      </c>
      <c r="K2141">
        <f t="shared" si="265"/>
        <v>7</v>
      </c>
      <c r="L2141">
        <f t="shared" si="266"/>
        <v>21.900000000000006</v>
      </c>
      <c r="M2141">
        <f t="shared" si="267"/>
        <v>11943.841637000001</v>
      </c>
      <c r="N2141">
        <f t="shared" si="268"/>
        <v>17609.001381000005</v>
      </c>
      <c r="O2141">
        <f t="shared" si="269"/>
        <v>27.929108217547729</v>
      </c>
      <c r="P2141">
        <f t="shared" si="270"/>
        <v>427.64851437310631</v>
      </c>
      <c r="Q2141">
        <f t="shared" si="271"/>
        <v>5665.1597440000041</v>
      </c>
    </row>
    <row r="2142" spans="3:17">
      <c r="C2142">
        <v>100</v>
      </c>
      <c r="D2142">
        <v>50</v>
      </c>
      <c r="E2142">
        <f t="shared" si="264"/>
        <v>0.40806999999999999</v>
      </c>
      <c r="F2142">
        <v>0.1923</v>
      </c>
      <c r="G2142">
        <v>158.4</v>
      </c>
      <c r="H2142">
        <v>99.1</v>
      </c>
      <c r="I2142">
        <v>91.4</v>
      </c>
      <c r="J2142">
        <v>138.30000000000001</v>
      </c>
      <c r="K2142">
        <f t="shared" si="265"/>
        <v>7.6999999999999886</v>
      </c>
      <c r="L2142">
        <f t="shared" si="266"/>
        <v>20.099999999999994</v>
      </c>
      <c r="M2142">
        <f t="shared" si="267"/>
        <v>13138.225800699982</v>
      </c>
      <c r="N2142">
        <f t="shared" si="268"/>
        <v>16161.686198999994</v>
      </c>
      <c r="O2142">
        <f t="shared" si="269"/>
        <v>23.133643300484071</v>
      </c>
      <c r="P2142">
        <f t="shared" si="270"/>
        <v>567.92722313761385</v>
      </c>
      <c r="Q2142">
        <f t="shared" si="271"/>
        <v>3023.4603983000125</v>
      </c>
    </row>
    <row r="2143" spans="3:17">
      <c r="C2143">
        <v>100</v>
      </c>
      <c r="D2143">
        <v>50</v>
      </c>
      <c r="E2143">
        <f t="shared" si="264"/>
        <v>0.40806999999999999</v>
      </c>
      <c r="F2143">
        <v>0.1923</v>
      </c>
      <c r="G2143">
        <v>159.1</v>
      </c>
      <c r="H2143">
        <v>99.7</v>
      </c>
      <c r="I2143">
        <v>92.2</v>
      </c>
      <c r="J2143">
        <v>138</v>
      </c>
      <c r="K2143">
        <f t="shared" si="265"/>
        <v>7.5</v>
      </c>
      <c r="L2143">
        <f t="shared" si="266"/>
        <v>21.099999999999994</v>
      </c>
      <c r="M2143">
        <f t="shared" si="267"/>
        <v>12796.9731825</v>
      </c>
      <c r="N2143">
        <f t="shared" si="268"/>
        <v>16965.750188999995</v>
      </c>
      <c r="O2143">
        <f t="shared" si="269"/>
        <v>24.383725062767752</v>
      </c>
      <c r="P2143">
        <f t="shared" si="270"/>
        <v>524.81616937356659</v>
      </c>
      <c r="Q2143">
        <f t="shared" si="271"/>
        <v>4168.777006499995</v>
      </c>
    </row>
    <row r="2144" spans="3:17">
      <c r="C2144">
        <v>100</v>
      </c>
      <c r="D2144">
        <v>50</v>
      </c>
      <c r="E2144">
        <f t="shared" si="264"/>
        <v>0.40806999999999999</v>
      </c>
      <c r="F2144">
        <v>0.1923</v>
      </c>
      <c r="G2144">
        <v>160.69999999999999</v>
      </c>
      <c r="H2144">
        <v>100.4</v>
      </c>
      <c r="I2144">
        <v>93</v>
      </c>
      <c r="J2144">
        <v>137.5</v>
      </c>
      <c r="K2144">
        <f t="shared" si="265"/>
        <v>7.4000000000000057</v>
      </c>
      <c r="L2144">
        <f t="shared" si="266"/>
        <v>23.199999999999989</v>
      </c>
      <c r="M2144">
        <f t="shared" si="267"/>
        <v>12626.346873400009</v>
      </c>
      <c r="N2144">
        <f t="shared" si="268"/>
        <v>18654.284567999992</v>
      </c>
      <c r="O2144">
        <f t="shared" si="269"/>
        <v>26.269008835867332</v>
      </c>
      <c r="P2144">
        <f t="shared" si="270"/>
        <v>480.65562550499334</v>
      </c>
      <c r="Q2144">
        <f t="shared" si="271"/>
        <v>6027.9376945999829</v>
      </c>
    </row>
    <row r="2145" spans="3:17">
      <c r="C2145">
        <v>100</v>
      </c>
      <c r="D2145">
        <v>50</v>
      </c>
      <c r="E2145">
        <f t="shared" si="264"/>
        <v>0.40806999999999999</v>
      </c>
      <c r="F2145">
        <v>0.1923</v>
      </c>
      <c r="G2145">
        <v>161.69999999999999</v>
      </c>
      <c r="H2145">
        <v>101.3</v>
      </c>
      <c r="I2145">
        <v>93.1</v>
      </c>
      <c r="J2145">
        <v>138.5</v>
      </c>
      <c r="K2145">
        <f t="shared" si="265"/>
        <v>8.2000000000000028</v>
      </c>
      <c r="L2145">
        <f t="shared" si="266"/>
        <v>23.199999999999989</v>
      </c>
      <c r="M2145">
        <f t="shared" si="267"/>
        <v>13991.357346200004</v>
      </c>
      <c r="N2145">
        <f t="shared" si="268"/>
        <v>18654.284567999992</v>
      </c>
      <c r="O2145">
        <f t="shared" si="269"/>
        <v>24.510453790909846</v>
      </c>
      <c r="P2145">
        <f t="shared" si="270"/>
        <v>570.83224429687857</v>
      </c>
      <c r="Q2145">
        <f t="shared" si="271"/>
        <v>4662.9272217999878</v>
      </c>
    </row>
    <row r="2146" spans="3:17">
      <c r="C2146">
        <v>100</v>
      </c>
      <c r="D2146">
        <v>50</v>
      </c>
      <c r="E2146">
        <f t="shared" si="264"/>
        <v>0.40806999999999999</v>
      </c>
      <c r="F2146">
        <v>0.1923</v>
      </c>
      <c r="G2146">
        <v>161.6</v>
      </c>
      <c r="H2146">
        <v>100.1</v>
      </c>
      <c r="I2146">
        <v>91.6</v>
      </c>
      <c r="J2146">
        <v>139.6</v>
      </c>
      <c r="K2146">
        <f t="shared" si="265"/>
        <v>8.5</v>
      </c>
      <c r="L2146">
        <f t="shared" si="266"/>
        <v>22</v>
      </c>
      <c r="M2146">
        <f t="shared" si="267"/>
        <v>14503.236273500001</v>
      </c>
      <c r="N2146">
        <f t="shared" si="268"/>
        <v>17689.407780000001</v>
      </c>
      <c r="O2146">
        <f t="shared" si="269"/>
        <v>23.593373136419437</v>
      </c>
      <c r="P2146">
        <f t="shared" si="270"/>
        <v>614.71652186572555</v>
      </c>
      <c r="Q2146">
        <f t="shared" si="271"/>
        <v>3186.1715065000008</v>
      </c>
    </row>
    <row r="2147" spans="3:17">
      <c r="C2147">
        <v>100</v>
      </c>
      <c r="D2147">
        <v>50</v>
      </c>
      <c r="E2147">
        <f t="shared" si="264"/>
        <v>0.40806999999999999</v>
      </c>
      <c r="F2147">
        <v>0.1923</v>
      </c>
      <c r="G2147">
        <v>160.80000000000001</v>
      </c>
      <c r="H2147">
        <v>100.5</v>
      </c>
      <c r="I2147">
        <v>92.8</v>
      </c>
      <c r="J2147">
        <v>139.69999999999999</v>
      </c>
      <c r="K2147">
        <f t="shared" si="265"/>
        <v>7.7000000000000028</v>
      </c>
      <c r="L2147">
        <f t="shared" si="266"/>
        <v>21.100000000000023</v>
      </c>
      <c r="M2147">
        <f t="shared" si="267"/>
        <v>13138.225800700005</v>
      </c>
      <c r="N2147">
        <f t="shared" si="268"/>
        <v>16965.750189000017</v>
      </c>
      <c r="O2147">
        <f t="shared" si="269"/>
        <v>24.326882496614029</v>
      </c>
      <c r="P2147">
        <f t="shared" si="270"/>
        <v>540.07026188121995</v>
      </c>
      <c r="Q2147">
        <f t="shared" si="271"/>
        <v>3827.5243883000112</v>
      </c>
    </row>
    <row r="2148" spans="3:17">
      <c r="C2148">
        <v>100</v>
      </c>
      <c r="D2148">
        <v>50</v>
      </c>
      <c r="E2148">
        <f t="shared" si="264"/>
        <v>0.40806999999999999</v>
      </c>
      <c r="F2148">
        <v>0.1923</v>
      </c>
      <c r="G2148">
        <v>160.4</v>
      </c>
      <c r="H2148">
        <v>99.3</v>
      </c>
      <c r="I2148">
        <v>91.6</v>
      </c>
      <c r="J2148">
        <v>140.4</v>
      </c>
      <c r="K2148">
        <f t="shared" si="265"/>
        <v>7.7000000000000028</v>
      </c>
      <c r="L2148">
        <f t="shared" si="266"/>
        <v>20</v>
      </c>
      <c r="M2148">
        <f t="shared" si="267"/>
        <v>13138.225800700005</v>
      </c>
      <c r="N2148">
        <f t="shared" si="268"/>
        <v>16081.2798</v>
      </c>
      <c r="O2148">
        <f t="shared" si="269"/>
        <v>23.874426412905045</v>
      </c>
      <c r="P2148">
        <f t="shared" si="270"/>
        <v>550.30540099586597</v>
      </c>
      <c r="Q2148">
        <f t="shared" si="271"/>
        <v>2943.0539992999948</v>
      </c>
    </row>
    <row r="2149" spans="3:17">
      <c r="C2149">
        <v>100</v>
      </c>
      <c r="D2149">
        <v>50</v>
      </c>
      <c r="E2149">
        <f t="shared" si="264"/>
        <v>0.40806999999999999</v>
      </c>
      <c r="F2149">
        <v>0.1923</v>
      </c>
      <c r="G2149">
        <v>163.5</v>
      </c>
      <c r="H2149">
        <v>101.4</v>
      </c>
      <c r="I2149">
        <v>92.4</v>
      </c>
      <c r="J2149">
        <v>139.1</v>
      </c>
      <c r="K2149">
        <f t="shared" si="265"/>
        <v>9</v>
      </c>
      <c r="L2149">
        <f t="shared" si="266"/>
        <v>24.400000000000006</v>
      </c>
      <c r="M2149">
        <f t="shared" si="267"/>
        <v>15356.367819000001</v>
      </c>
      <c r="N2149">
        <f t="shared" si="268"/>
        <v>19619.161356000004</v>
      </c>
      <c r="O2149">
        <f t="shared" si="269"/>
        <v>24.273863056115726</v>
      </c>
      <c r="P2149">
        <f t="shared" si="270"/>
        <v>632.62974597407606</v>
      </c>
      <c r="Q2149">
        <f t="shared" si="271"/>
        <v>4262.7935370000032</v>
      </c>
    </row>
    <row r="2150" spans="3:17">
      <c r="C2150">
        <v>100</v>
      </c>
      <c r="D2150">
        <v>50</v>
      </c>
      <c r="E2150">
        <f t="shared" si="264"/>
        <v>0.40806999999999999</v>
      </c>
      <c r="F2150">
        <v>0.1923</v>
      </c>
      <c r="G2150">
        <v>161.4</v>
      </c>
      <c r="H2150">
        <v>100.5</v>
      </c>
      <c r="I2150">
        <v>92.8</v>
      </c>
      <c r="J2150">
        <v>139.5</v>
      </c>
      <c r="K2150">
        <f t="shared" si="265"/>
        <v>7.7000000000000028</v>
      </c>
      <c r="L2150">
        <f t="shared" si="266"/>
        <v>21.900000000000006</v>
      </c>
      <c r="M2150">
        <f t="shared" si="267"/>
        <v>13138.225800700005</v>
      </c>
      <c r="N2150">
        <f t="shared" si="268"/>
        <v>17609.001381000005</v>
      </c>
      <c r="O2150">
        <f t="shared" si="269"/>
        <v>25.144719877369312</v>
      </c>
      <c r="P2150">
        <f t="shared" si="270"/>
        <v>522.50436134405459</v>
      </c>
      <c r="Q2150">
        <f t="shared" si="271"/>
        <v>4470.7755803</v>
      </c>
    </row>
    <row r="2151" spans="3:17">
      <c r="C2151">
        <v>100</v>
      </c>
      <c r="D2151">
        <v>50</v>
      </c>
      <c r="E2151">
        <f t="shared" si="264"/>
        <v>0.40806999999999999</v>
      </c>
      <c r="F2151">
        <v>0.1923</v>
      </c>
      <c r="G2151">
        <v>161.30000000000001</v>
      </c>
      <c r="H2151">
        <v>100.9</v>
      </c>
      <c r="I2151">
        <v>92.8</v>
      </c>
      <c r="J2151">
        <v>140.9</v>
      </c>
      <c r="K2151">
        <f t="shared" si="265"/>
        <v>8.1000000000000085</v>
      </c>
      <c r="L2151">
        <f t="shared" si="266"/>
        <v>20.400000000000006</v>
      </c>
      <c r="M2151">
        <f t="shared" si="267"/>
        <v>13820.731037100015</v>
      </c>
      <c r="N2151">
        <f t="shared" si="268"/>
        <v>16402.905396000006</v>
      </c>
      <c r="O2151">
        <f t="shared" si="269"/>
        <v>22.864396106235933</v>
      </c>
      <c r="P2151">
        <f t="shared" si="270"/>
        <v>604.46516815419454</v>
      </c>
      <c r="Q2151">
        <f t="shared" si="271"/>
        <v>2582.1743588999907</v>
      </c>
    </row>
    <row r="2152" spans="3:17">
      <c r="C2152">
        <v>100</v>
      </c>
      <c r="D2152">
        <v>50</v>
      </c>
      <c r="E2152">
        <f t="shared" si="264"/>
        <v>0.40806999999999999</v>
      </c>
      <c r="F2152">
        <v>0.1923</v>
      </c>
      <c r="G2152">
        <v>160.5</v>
      </c>
      <c r="H2152">
        <v>101.3</v>
      </c>
      <c r="I2152">
        <v>91.6</v>
      </c>
      <c r="J2152">
        <v>140.30000000000001</v>
      </c>
      <c r="K2152">
        <f t="shared" si="265"/>
        <v>9.7000000000000028</v>
      </c>
      <c r="L2152">
        <f t="shared" si="266"/>
        <v>20.199999999999989</v>
      </c>
      <c r="M2152">
        <f t="shared" si="267"/>
        <v>16550.751982700007</v>
      </c>
      <c r="N2152">
        <f t="shared" si="268"/>
        <v>16242.09259799999</v>
      </c>
      <c r="O2152">
        <f t="shared" si="269"/>
        <v>18.450361779315337</v>
      </c>
      <c r="P2152">
        <f t="shared" si="270"/>
        <v>897.04213828777176</v>
      </c>
      <c r="Q2152">
        <f t="shared" si="271"/>
        <v>-308.65938470001674</v>
      </c>
    </row>
    <row r="2153" spans="3:17">
      <c r="C2153">
        <v>100</v>
      </c>
      <c r="D2153">
        <v>50</v>
      </c>
      <c r="E2153">
        <f t="shared" si="264"/>
        <v>0.40806999999999999</v>
      </c>
      <c r="F2153">
        <v>0.1923</v>
      </c>
      <c r="G2153">
        <v>161.9</v>
      </c>
      <c r="H2153">
        <v>99.1</v>
      </c>
      <c r="I2153">
        <v>92.9</v>
      </c>
      <c r="J2153">
        <v>141</v>
      </c>
      <c r="K2153">
        <f t="shared" si="265"/>
        <v>6.1999999999999886</v>
      </c>
      <c r="L2153">
        <f t="shared" si="266"/>
        <v>20.900000000000006</v>
      </c>
      <c r="M2153">
        <f t="shared" si="267"/>
        <v>10578.831164199981</v>
      </c>
      <c r="N2153">
        <f t="shared" si="268"/>
        <v>16804.937391000007</v>
      </c>
      <c r="O2153">
        <f t="shared" si="269"/>
        <v>29.469508097957192</v>
      </c>
      <c r="P2153">
        <f t="shared" si="270"/>
        <v>358.97549185536963</v>
      </c>
      <c r="Q2153">
        <f t="shared" si="271"/>
        <v>6226.106226800026</v>
      </c>
    </row>
    <row r="2154" spans="3:17">
      <c r="C2154">
        <v>100</v>
      </c>
      <c r="D2154">
        <v>50</v>
      </c>
      <c r="E2154">
        <f t="shared" si="264"/>
        <v>0.40806999999999999</v>
      </c>
      <c r="F2154">
        <v>0.1923</v>
      </c>
      <c r="G2154">
        <v>161.69999999999999</v>
      </c>
      <c r="H2154">
        <v>98.2</v>
      </c>
      <c r="I2154">
        <v>93.1</v>
      </c>
      <c r="J2154">
        <v>141.5</v>
      </c>
      <c r="K2154">
        <f t="shared" si="265"/>
        <v>5.1000000000000085</v>
      </c>
      <c r="L2154">
        <f t="shared" si="266"/>
        <v>20.199999999999989</v>
      </c>
      <c r="M2154">
        <f t="shared" si="267"/>
        <v>8701.9417641000146</v>
      </c>
      <c r="N2154">
        <f t="shared" si="268"/>
        <v>16242.09259799999</v>
      </c>
      <c r="O2154">
        <f t="shared" si="269"/>
        <v>32.816106599486524</v>
      </c>
      <c r="P2154">
        <f t="shared" si="270"/>
        <v>265.17288812793453</v>
      </c>
      <c r="Q2154">
        <f t="shared" si="271"/>
        <v>7540.1508338999756</v>
      </c>
    </row>
    <row r="2155" spans="3:17">
      <c r="C2155">
        <v>100</v>
      </c>
      <c r="D2155">
        <v>50</v>
      </c>
      <c r="E2155">
        <f t="shared" si="264"/>
        <v>0.40806999999999999</v>
      </c>
      <c r="F2155">
        <v>0.1923</v>
      </c>
      <c r="G2155">
        <v>161.30000000000001</v>
      </c>
      <c r="H2155">
        <v>99.2</v>
      </c>
      <c r="I2155">
        <v>90.6</v>
      </c>
      <c r="J2155">
        <v>142.30000000000001</v>
      </c>
      <c r="K2155">
        <f t="shared" si="265"/>
        <v>8.6000000000000085</v>
      </c>
      <c r="L2155">
        <f t="shared" si="266"/>
        <v>19</v>
      </c>
      <c r="M2155">
        <f t="shared" si="267"/>
        <v>14673.862582600015</v>
      </c>
      <c r="N2155">
        <f t="shared" si="268"/>
        <v>15277.21581</v>
      </c>
      <c r="O2155">
        <f t="shared" si="269"/>
        <v>21.0133877674504</v>
      </c>
      <c r="P2155">
        <f t="shared" si="270"/>
        <v>698.31017944330392</v>
      </c>
      <c r="Q2155">
        <f t="shared" si="271"/>
        <v>603.35322739998446</v>
      </c>
    </row>
    <row r="2156" spans="3:17">
      <c r="C2156">
        <v>100</v>
      </c>
      <c r="D2156">
        <v>50</v>
      </c>
      <c r="E2156">
        <f t="shared" si="264"/>
        <v>0.40806999999999999</v>
      </c>
      <c r="F2156">
        <v>0.1923</v>
      </c>
      <c r="G2156">
        <v>158.30000000000001</v>
      </c>
      <c r="H2156">
        <v>100.2</v>
      </c>
      <c r="I2156">
        <v>91.7</v>
      </c>
      <c r="J2156">
        <v>142</v>
      </c>
      <c r="K2156">
        <f t="shared" si="265"/>
        <v>8.5</v>
      </c>
      <c r="L2156">
        <f t="shared" si="266"/>
        <v>16.300000000000011</v>
      </c>
      <c r="M2156">
        <f t="shared" si="267"/>
        <v>14503.236273500001</v>
      </c>
      <c r="N2156">
        <f t="shared" si="268"/>
        <v>13106.243037000009</v>
      </c>
      <c r="O2156">
        <f t="shared" si="269"/>
        <v>16.745088135899898</v>
      </c>
      <c r="P2156">
        <f t="shared" si="270"/>
        <v>866.11883770300517</v>
      </c>
      <c r="Q2156">
        <f t="shared" si="271"/>
        <v>-1396.9932364999913</v>
      </c>
    </row>
    <row r="2157" spans="3:17">
      <c r="C2157">
        <v>100</v>
      </c>
      <c r="D2157">
        <v>50</v>
      </c>
      <c r="E2157">
        <f t="shared" si="264"/>
        <v>0.40806999999999999</v>
      </c>
      <c r="F2157">
        <v>0.1923</v>
      </c>
      <c r="G2157">
        <v>162.5</v>
      </c>
      <c r="H2157">
        <v>100.4</v>
      </c>
      <c r="I2157">
        <v>91.7</v>
      </c>
      <c r="J2157">
        <v>141.69999999999999</v>
      </c>
      <c r="K2157">
        <f t="shared" si="265"/>
        <v>8.7000000000000028</v>
      </c>
      <c r="L2157">
        <f t="shared" si="266"/>
        <v>20.800000000000011</v>
      </c>
      <c r="M2157">
        <f t="shared" si="267"/>
        <v>14844.488891700004</v>
      </c>
      <c r="N2157">
        <f t="shared" si="268"/>
        <v>16724.530992000011</v>
      </c>
      <c r="O2157">
        <f t="shared" si="269"/>
        <v>22.449125334861762</v>
      </c>
      <c r="P2157">
        <f t="shared" si="270"/>
        <v>661.25021221417728</v>
      </c>
      <c r="Q2157">
        <f t="shared" si="271"/>
        <v>1880.0421003000065</v>
      </c>
    </row>
    <row r="2158" spans="3:17">
      <c r="C2158">
        <v>100</v>
      </c>
      <c r="D2158">
        <v>50</v>
      </c>
      <c r="E2158">
        <f t="shared" si="264"/>
        <v>0.40806999999999999</v>
      </c>
      <c r="F2158">
        <v>0.1923</v>
      </c>
      <c r="G2158">
        <v>161.19999999999999</v>
      </c>
      <c r="H2158">
        <v>101.4</v>
      </c>
      <c r="I2158">
        <v>91.9</v>
      </c>
      <c r="J2158">
        <v>141.6</v>
      </c>
      <c r="K2158">
        <f t="shared" si="265"/>
        <v>9.5</v>
      </c>
      <c r="L2158">
        <f t="shared" si="266"/>
        <v>19.599999999999994</v>
      </c>
      <c r="M2158">
        <f t="shared" si="267"/>
        <v>16209.4993645</v>
      </c>
      <c r="N2158">
        <f t="shared" si="268"/>
        <v>15759.654203999997</v>
      </c>
      <c r="O2158">
        <f t="shared" si="269"/>
        <v>18.546473890966574</v>
      </c>
      <c r="P2158">
        <f t="shared" si="270"/>
        <v>873.99359359598566</v>
      </c>
      <c r="Q2158">
        <f t="shared" si="271"/>
        <v>-449.84516050000275</v>
      </c>
    </row>
    <row r="2159" spans="3:17">
      <c r="C2159">
        <v>100</v>
      </c>
      <c r="D2159">
        <v>50</v>
      </c>
      <c r="E2159">
        <f t="shared" si="264"/>
        <v>0.40806999999999999</v>
      </c>
      <c r="F2159">
        <v>0.1923</v>
      </c>
      <c r="G2159">
        <v>161.69999999999999</v>
      </c>
      <c r="H2159">
        <v>99.7</v>
      </c>
      <c r="I2159">
        <v>92.9</v>
      </c>
      <c r="J2159">
        <v>140.80000000000001</v>
      </c>
      <c r="K2159">
        <f t="shared" si="265"/>
        <v>6.7999999999999972</v>
      </c>
      <c r="L2159">
        <f t="shared" si="266"/>
        <v>20.899999999999977</v>
      </c>
      <c r="M2159">
        <f t="shared" si="267"/>
        <v>11602.589018799996</v>
      </c>
      <c r="N2159">
        <f t="shared" si="268"/>
        <v>16804.937390999981</v>
      </c>
      <c r="O2159">
        <f t="shared" si="269"/>
        <v>27.368244912354552</v>
      </c>
      <c r="P2159">
        <f t="shared" si="270"/>
        <v>423.94348106561864</v>
      </c>
      <c r="Q2159">
        <f t="shared" si="271"/>
        <v>5202.3483721999855</v>
      </c>
    </row>
    <row r="2160" spans="3:17">
      <c r="C2160">
        <v>100</v>
      </c>
      <c r="D2160">
        <v>50</v>
      </c>
      <c r="E2160">
        <f t="shared" si="264"/>
        <v>0.40806999999999999</v>
      </c>
      <c r="F2160">
        <v>0.1923</v>
      </c>
      <c r="G2160">
        <v>161</v>
      </c>
      <c r="H2160">
        <v>99.7</v>
      </c>
      <c r="I2160">
        <v>92.1</v>
      </c>
      <c r="J2160">
        <v>141.5</v>
      </c>
      <c r="K2160">
        <f t="shared" si="265"/>
        <v>7.6000000000000085</v>
      </c>
      <c r="L2160">
        <f t="shared" si="266"/>
        <v>19.5</v>
      </c>
      <c r="M2160">
        <f t="shared" si="267"/>
        <v>12967.599491600015</v>
      </c>
      <c r="N2160">
        <f t="shared" si="268"/>
        <v>15679.247805000001</v>
      </c>
      <c r="O2160">
        <f t="shared" si="269"/>
        <v>23.811437181469799</v>
      </c>
      <c r="P2160">
        <f t="shared" si="270"/>
        <v>544.59541407653785</v>
      </c>
      <c r="Q2160">
        <f t="shared" si="271"/>
        <v>2711.6483133999864</v>
      </c>
    </row>
    <row r="2161" spans="3:17">
      <c r="C2161">
        <v>100</v>
      </c>
      <c r="D2161">
        <v>50</v>
      </c>
      <c r="E2161">
        <f t="shared" si="264"/>
        <v>0.40806999999999999</v>
      </c>
      <c r="F2161">
        <v>0.1923</v>
      </c>
      <c r="G2161">
        <v>162</v>
      </c>
      <c r="H2161">
        <v>99.6</v>
      </c>
      <c r="I2161">
        <v>91.7</v>
      </c>
      <c r="J2161">
        <v>141.69999999999999</v>
      </c>
      <c r="K2161">
        <f t="shared" si="265"/>
        <v>7.8999999999999915</v>
      </c>
      <c r="L2161">
        <f t="shared" si="266"/>
        <v>20.300000000000011</v>
      </c>
      <c r="M2161">
        <f t="shared" si="267"/>
        <v>13479.478418899986</v>
      </c>
      <c r="N2161">
        <f t="shared" si="268"/>
        <v>16322.498997000012</v>
      </c>
      <c r="O2161">
        <f t="shared" si="269"/>
        <v>24.184548790760154</v>
      </c>
      <c r="P2161">
        <f t="shared" si="270"/>
        <v>557.35910293475888</v>
      </c>
      <c r="Q2161">
        <f t="shared" si="271"/>
        <v>2843.0205781000259</v>
      </c>
    </row>
    <row r="2162" spans="3:17">
      <c r="C2162">
        <v>100</v>
      </c>
      <c r="D2162">
        <v>50</v>
      </c>
      <c r="E2162">
        <f t="shared" si="264"/>
        <v>0.40806999999999999</v>
      </c>
      <c r="F2162">
        <v>0.1923</v>
      </c>
      <c r="G2162">
        <v>158.5</v>
      </c>
      <c r="H2162">
        <v>98.1</v>
      </c>
      <c r="I2162">
        <v>90.9</v>
      </c>
      <c r="J2162">
        <v>140</v>
      </c>
      <c r="K2162">
        <f t="shared" si="265"/>
        <v>7.1999999999999886</v>
      </c>
      <c r="L2162">
        <f t="shared" si="266"/>
        <v>18.5</v>
      </c>
      <c r="M2162">
        <f t="shared" si="267"/>
        <v>12285.094255199981</v>
      </c>
      <c r="N2162">
        <f t="shared" si="268"/>
        <v>14875.183815</v>
      </c>
      <c r="O2162">
        <f t="shared" si="269"/>
        <v>23.624245407410282</v>
      </c>
      <c r="P2162">
        <f t="shared" si="270"/>
        <v>520.02059931812607</v>
      </c>
      <c r="Q2162">
        <f t="shared" si="271"/>
        <v>2590.0895598000188</v>
      </c>
    </row>
    <row r="2163" spans="3:17">
      <c r="C2163">
        <v>100</v>
      </c>
      <c r="D2163">
        <v>50</v>
      </c>
      <c r="E2163">
        <f t="shared" si="264"/>
        <v>0.40806999999999999</v>
      </c>
      <c r="F2163">
        <v>0.1923</v>
      </c>
      <c r="G2163">
        <v>156</v>
      </c>
      <c r="H2163">
        <v>100.1</v>
      </c>
      <c r="I2163">
        <v>90.6</v>
      </c>
      <c r="J2163">
        <v>139.69999999999999</v>
      </c>
      <c r="K2163">
        <f t="shared" si="265"/>
        <v>9.5</v>
      </c>
      <c r="L2163">
        <f t="shared" si="266"/>
        <v>16.300000000000011</v>
      </c>
      <c r="M2163">
        <f t="shared" si="267"/>
        <v>16209.4993645</v>
      </c>
      <c r="N2163">
        <f t="shared" si="268"/>
        <v>13106.243037000009</v>
      </c>
      <c r="O2163">
        <f t="shared" si="269"/>
        <v>13.554102009950437</v>
      </c>
      <c r="P2163">
        <f t="shared" si="270"/>
        <v>1195.9109760720528</v>
      </c>
      <c r="Q2163">
        <f t="shared" si="271"/>
        <v>-3103.2563274999902</v>
      </c>
    </row>
    <row r="2164" spans="3:17">
      <c r="C2164">
        <v>100</v>
      </c>
      <c r="D2164">
        <v>50</v>
      </c>
      <c r="E2164">
        <f t="shared" si="264"/>
        <v>0.40806999999999999</v>
      </c>
      <c r="F2164">
        <v>0.1923</v>
      </c>
      <c r="G2164">
        <v>160</v>
      </c>
      <c r="H2164">
        <v>99.4</v>
      </c>
      <c r="I2164">
        <v>91.7</v>
      </c>
      <c r="J2164">
        <v>141.4</v>
      </c>
      <c r="K2164">
        <f t="shared" si="265"/>
        <v>7.7000000000000028</v>
      </c>
      <c r="L2164">
        <f t="shared" si="266"/>
        <v>18.599999999999994</v>
      </c>
      <c r="M2164">
        <f t="shared" si="267"/>
        <v>13138.225800700005</v>
      </c>
      <c r="N2164">
        <f t="shared" si="268"/>
        <v>14955.590213999996</v>
      </c>
      <c r="O2164">
        <f t="shared" si="269"/>
        <v>22.416906621670837</v>
      </c>
      <c r="P2164">
        <f t="shared" si="270"/>
        <v>586.08558363708585</v>
      </c>
      <c r="Q2164">
        <f t="shared" si="271"/>
        <v>1817.3644132999907</v>
      </c>
    </row>
    <row r="2165" spans="3:17">
      <c r="C2165">
        <v>100</v>
      </c>
      <c r="D2165">
        <v>50</v>
      </c>
      <c r="E2165">
        <f t="shared" si="264"/>
        <v>0.40806999999999999</v>
      </c>
      <c r="F2165">
        <v>0.1923</v>
      </c>
      <c r="G2165">
        <v>163.6</v>
      </c>
      <c r="H2165">
        <v>98.5</v>
      </c>
      <c r="I2165">
        <v>91.6</v>
      </c>
      <c r="J2165">
        <v>139.5</v>
      </c>
      <c r="K2165">
        <f t="shared" si="265"/>
        <v>6.9000000000000057</v>
      </c>
      <c r="L2165">
        <f t="shared" si="266"/>
        <v>24.099999999999994</v>
      </c>
      <c r="M2165">
        <f t="shared" si="267"/>
        <v>11773.21532790001</v>
      </c>
      <c r="N2165">
        <f t="shared" si="268"/>
        <v>19377.942158999998</v>
      </c>
      <c r="O2165">
        <f t="shared" si="269"/>
        <v>30.545518869159533</v>
      </c>
      <c r="P2165">
        <f t="shared" si="270"/>
        <v>385.43183300732562</v>
      </c>
      <c r="Q2165">
        <f t="shared" si="271"/>
        <v>7604.726831099988</v>
      </c>
    </row>
    <row r="2166" spans="3:17">
      <c r="C2166">
        <v>100</v>
      </c>
      <c r="D2166">
        <v>50</v>
      </c>
      <c r="E2166">
        <f t="shared" si="264"/>
        <v>0.40806999999999999</v>
      </c>
      <c r="F2166">
        <v>0.1923</v>
      </c>
      <c r="G2166">
        <v>160.30000000000001</v>
      </c>
      <c r="H2166">
        <v>99.1</v>
      </c>
      <c r="I2166">
        <v>91.6</v>
      </c>
      <c r="J2166">
        <v>139.6</v>
      </c>
      <c r="K2166">
        <f t="shared" si="265"/>
        <v>7.5</v>
      </c>
      <c r="L2166">
        <f t="shared" si="266"/>
        <v>20.700000000000017</v>
      </c>
      <c r="M2166">
        <f t="shared" si="267"/>
        <v>12796.9731825</v>
      </c>
      <c r="N2166">
        <f t="shared" si="268"/>
        <v>16644.124593000015</v>
      </c>
      <c r="O2166">
        <f t="shared" si="269"/>
        <v>24.978842489157184</v>
      </c>
      <c r="P2166">
        <f t="shared" si="270"/>
        <v>512.3124975889059</v>
      </c>
      <c r="Q2166">
        <f t="shared" si="271"/>
        <v>3847.1514105000151</v>
      </c>
    </row>
    <row r="2167" spans="3:17">
      <c r="C2167">
        <v>100</v>
      </c>
      <c r="D2167">
        <v>50</v>
      </c>
      <c r="E2167">
        <f t="shared" si="264"/>
        <v>0.40806999999999999</v>
      </c>
      <c r="F2167">
        <v>0.1923</v>
      </c>
      <c r="G2167">
        <v>160.6</v>
      </c>
      <c r="H2167">
        <v>98.9</v>
      </c>
      <c r="I2167">
        <v>89.7</v>
      </c>
      <c r="J2167">
        <v>141.69999999999999</v>
      </c>
      <c r="K2167">
        <f t="shared" si="265"/>
        <v>9.2000000000000028</v>
      </c>
      <c r="L2167">
        <f t="shared" si="266"/>
        <v>18.900000000000006</v>
      </c>
      <c r="M2167">
        <f t="shared" si="267"/>
        <v>15697.620437200005</v>
      </c>
      <c r="N2167">
        <f t="shared" si="268"/>
        <v>15196.809411000004</v>
      </c>
      <c r="O2167">
        <f t="shared" si="269"/>
        <v>19.21810711379721</v>
      </c>
      <c r="P2167">
        <f t="shared" si="270"/>
        <v>816.81407769500095</v>
      </c>
      <c r="Q2167">
        <f t="shared" si="271"/>
        <v>-500.81102620000092</v>
      </c>
    </row>
    <row r="2168" spans="3:17">
      <c r="C2168">
        <v>100</v>
      </c>
      <c r="D2168">
        <v>50</v>
      </c>
      <c r="E2168">
        <f t="shared" si="264"/>
        <v>0.40806999999999999</v>
      </c>
      <c r="F2168">
        <v>0.1923</v>
      </c>
      <c r="G2168">
        <v>160.9</v>
      </c>
      <c r="H2168">
        <v>98.5</v>
      </c>
      <c r="I2168">
        <v>91.9</v>
      </c>
      <c r="J2168">
        <v>140.80000000000001</v>
      </c>
      <c r="K2168">
        <f t="shared" si="265"/>
        <v>6.5999999999999943</v>
      </c>
      <c r="L2168">
        <f t="shared" si="266"/>
        <v>20.099999999999994</v>
      </c>
      <c r="M2168">
        <f t="shared" si="267"/>
        <v>11261.33640059999</v>
      </c>
      <c r="N2168">
        <f t="shared" si="268"/>
        <v>16161.686198999994</v>
      </c>
      <c r="O2168">
        <f t="shared" si="269"/>
        <v>27.589340394750227</v>
      </c>
      <c r="P2168">
        <f t="shared" si="270"/>
        <v>408.17707996900236</v>
      </c>
      <c r="Q2168">
        <f t="shared" si="271"/>
        <v>4900.3497984000041</v>
      </c>
    </row>
    <row r="2169" spans="3:17">
      <c r="C2169">
        <v>100</v>
      </c>
      <c r="D2169">
        <v>50</v>
      </c>
      <c r="E2169">
        <f t="shared" si="264"/>
        <v>0.40806999999999999</v>
      </c>
      <c r="F2169">
        <v>0.1923</v>
      </c>
      <c r="G2169">
        <v>160.6</v>
      </c>
      <c r="H2169">
        <v>99.7</v>
      </c>
      <c r="I2169">
        <v>90.3</v>
      </c>
      <c r="J2169">
        <v>141.80000000000001</v>
      </c>
      <c r="K2169">
        <f t="shared" si="265"/>
        <v>9.4000000000000057</v>
      </c>
      <c r="L2169">
        <f t="shared" si="266"/>
        <v>18.799999999999983</v>
      </c>
      <c r="M2169">
        <f t="shared" si="267"/>
        <v>16038.873055400009</v>
      </c>
      <c r="N2169">
        <f t="shared" si="268"/>
        <v>15116.403011999986</v>
      </c>
      <c r="O2169">
        <f t="shared" si="269"/>
        <v>18.333448276866505</v>
      </c>
      <c r="P2169">
        <f t="shared" si="270"/>
        <v>874.84213625203085</v>
      </c>
      <c r="Q2169">
        <f t="shared" si="271"/>
        <v>-922.4700434000224</v>
      </c>
    </row>
    <row r="2170" spans="3:17">
      <c r="C2170">
        <v>100</v>
      </c>
      <c r="D2170">
        <v>50</v>
      </c>
      <c r="E2170">
        <f t="shared" si="264"/>
        <v>0.40806999999999999</v>
      </c>
      <c r="F2170">
        <v>0.1923</v>
      </c>
      <c r="G2170">
        <v>161.19999999999999</v>
      </c>
      <c r="H2170">
        <v>99.8</v>
      </c>
      <c r="I2170">
        <v>90.1</v>
      </c>
      <c r="J2170">
        <v>139.80000000000001</v>
      </c>
      <c r="K2170">
        <f t="shared" si="265"/>
        <v>9.7000000000000028</v>
      </c>
      <c r="L2170">
        <f t="shared" si="266"/>
        <v>21.399999999999977</v>
      </c>
      <c r="M2170">
        <f t="shared" si="267"/>
        <v>16550.751982700007</v>
      </c>
      <c r="N2170">
        <f t="shared" si="268"/>
        <v>17206.969385999982</v>
      </c>
      <c r="O2170">
        <f t="shared" si="269"/>
        <v>20.340472291821079</v>
      </c>
      <c r="P2170">
        <f t="shared" si="270"/>
        <v>813.68572692164469</v>
      </c>
      <c r="Q2170">
        <f t="shared" si="271"/>
        <v>656.21740329997556</v>
      </c>
    </row>
    <row r="2171" spans="3:17">
      <c r="C2171">
        <v>100</v>
      </c>
      <c r="D2171">
        <v>50</v>
      </c>
      <c r="E2171">
        <f t="shared" si="264"/>
        <v>0.40806999999999999</v>
      </c>
      <c r="F2171">
        <v>0.1923</v>
      </c>
      <c r="G2171">
        <v>161.5</v>
      </c>
      <c r="H2171">
        <v>97.8</v>
      </c>
      <c r="I2171">
        <v>90.4</v>
      </c>
      <c r="J2171">
        <v>138.9</v>
      </c>
      <c r="K2171">
        <f t="shared" si="265"/>
        <v>7.3999999999999915</v>
      </c>
      <c r="L2171">
        <f t="shared" si="266"/>
        <v>22.599999999999994</v>
      </c>
      <c r="M2171">
        <f t="shared" si="267"/>
        <v>12626.346873399985</v>
      </c>
      <c r="N2171">
        <f t="shared" si="268"/>
        <v>18171.846173999995</v>
      </c>
      <c r="O2171">
        <f t="shared" si="269"/>
        <v>27.733217344295277</v>
      </c>
      <c r="P2171">
        <f t="shared" si="270"/>
        <v>455.2788346425744</v>
      </c>
      <c r="Q2171">
        <f t="shared" si="271"/>
        <v>5545.4993006000095</v>
      </c>
    </row>
    <row r="2172" spans="3:17">
      <c r="C2172">
        <v>100</v>
      </c>
      <c r="D2172">
        <v>50</v>
      </c>
      <c r="E2172">
        <f t="shared" si="264"/>
        <v>0.40806999999999999</v>
      </c>
      <c r="F2172">
        <v>0.1923</v>
      </c>
      <c r="G2172">
        <v>161.80000000000001</v>
      </c>
      <c r="H2172">
        <v>98.5</v>
      </c>
      <c r="I2172">
        <v>91.2</v>
      </c>
      <c r="J2172">
        <v>140</v>
      </c>
      <c r="K2172">
        <f t="shared" si="265"/>
        <v>7.2999999999999972</v>
      </c>
      <c r="L2172">
        <f t="shared" si="266"/>
        <v>21.800000000000011</v>
      </c>
      <c r="M2172">
        <f t="shared" si="267"/>
        <v>12455.720564299996</v>
      </c>
      <c r="N2172">
        <f t="shared" si="268"/>
        <v>17528.59498200001</v>
      </c>
      <c r="O2172">
        <f t="shared" si="269"/>
        <v>27.289663087287231</v>
      </c>
      <c r="P2172">
        <f t="shared" si="270"/>
        <v>456.42632246722161</v>
      </c>
      <c r="Q2172">
        <f t="shared" si="271"/>
        <v>5072.8744177000135</v>
      </c>
    </row>
    <row r="2173" spans="3:17">
      <c r="C2173">
        <v>100</v>
      </c>
      <c r="D2173">
        <v>50</v>
      </c>
      <c r="E2173">
        <f t="shared" si="264"/>
        <v>0.40806999999999999</v>
      </c>
      <c r="F2173">
        <v>0.1923</v>
      </c>
      <c r="G2173">
        <v>161.6</v>
      </c>
      <c r="H2173">
        <v>98.3</v>
      </c>
      <c r="I2173">
        <v>91.5</v>
      </c>
      <c r="J2173">
        <v>139.69999999999999</v>
      </c>
      <c r="K2173">
        <f t="shared" si="265"/>
        <v>6.7999999999999972</v>
      </c>
      <c r="L2173">
        <f t="shared" si="266"/>
        <v>21.900000000000006</v>
      </c>
      <c r="M2173">
        <f t="shared" si="267"/>
        <v>11602.589018799996</v>
      </c>
      <c r="N2173">
        <f t="shared" si="268"/>
        <v>17609.001381000005</v>
      </c>
      <c r="O2173">
        <f t="shared" si="269"/>
        <v>28.672233677686044</v>
      </c>
      <c r="P2173">
        <f t="shared" si="270"/>
        <v>404.66289265177221</v>
      </c>
      <c r="Q2173">
        <f t="shared" si="271"/>
        <v>6006.4123622000097</v>
      </c>
    </row>
    <row r="2174" spans="3:17">
      <c r="C2174">
        <v>100</v>
      </c>
      <c r="D2174">
        <v>50</v>
      </c>
      <c r="E2174">
        <f t="shared" si="264"/>
        <v>0.40806999999999999</v>
      </c>
      <c r="F2174">
        <v>0.1923</v>
      </c>
      <c r="G2174">
        <v>161.6</v>
      </c>
      <c r="H2174">
        <v>99.3</v>
      </c>
      <c r="I2174">
        <v>92.4</v>
      </c>
      <c r="J2174">
        <v>140.19999999999999</v>
      </c>
      <c r="K2174">
        <f t="shared" si="265"/>
        <v>6.8999999999999915</v>
      </c>
      <c r="L2174">
        <f t="shared" si="266"/>
        <v>21.400000000000006</v>
      </c>
      <c r="M2174">
        <f t="shared" si="267"/>
        <v>11773.215327899985</v>
      </c>
      <c r="N2174">
        <f t="shared" si="268"/>
        <v>17206.969386000004</v>
      </c>
      <c r="O2174">
        <f t="shared" si="269"/>
        <v>27.573312706699664</v>
      </c>
      <c r="P2174">
        <f t="shared" si="270"/>
        <v>426.97863158964469</v>
      </c>
      <c r="Q2174">
        <f t="shared" si="271"/>
        <v>5433.7540581000194</v>
      </c>
    </row>
    <row r="2175" spans="3:17">
      <c r="C2175">
        <v>100</v>
      </c>
      <c r="D2175">
        <v>50</v>
      </c>
      <c r="E2175">
        <f t="shared" si="264"/>
        <v>0.40806999999999999</v>
      </c>
      <c r="F2175">
        <v>0.1923</v>
      </c>
      <c r="G2175">
        <v>161.9</v>
      </c>
      <c r="H2175">
        <v>100</v>
      </c>
      <c r="I2175">
        <v>91.3</v>
      </c>
      <c r="J2175">
        <v>139.1</v>
      </c>
      <c r="K2175">
        <f t="shared" si="265"/>
        <v>8.7000000000000028</v>
      </c>
      <c r="L2175">
        <f t="shared" si="266"/>
        <v>22.800000000000011</v>
      </c>
      <c r="M2175">
        <f t="shared" si="267"/>
        <v>14844.488891700004</v>
      </c>
      <c r="N2175">
        <f t="shared" si="268"/>
        <v>18332.658972000012</v>
      </c>
      <c r="O2175">
        <f t="shared" si="269"/>
        <v>23.861595536321428</v>
      </c>
      <c r="P2175">
        <f t="shared" si="270"/>
        <v>622.1079755167317</v>
      </c>
      <c r="Q2175">
        <f t="shared" si="271"/>
        <v>3488.1700803000076</v>
      </c>
    </row>
    <row r="2176" spans="3:17">
      <c r="C2176">
        <v>100</v>
      </c>
      <c r="D2176">
        <v>50</v>
      </c>
      <c r="E2176">
        <f t="shared" si="264"/>
        <v>0.40806999999999999</v>
      </c>
      <c r="F2176">
        <v>0.1923</v>
      </c>
      <c r="G2176">
        <v>160.9</v>
      </c>
      <c r="H2176">
        <v>98.9</v>
      </c>
      <c r="I2176">
        <v>91.6</v>
      </c>
      <c r="J2176">
        <v>140.1</v>
      </c>
      <c r="K2176">
        <f t="shared" si="265"/>
        <v>7.3000000000000114</v>
      </c>
      <c r="L2176">
        <f t="shared" si="266"/>
        <v>20.800000000000011</v>
      </c>
      <c r="M2176">
        <f t="shared" si="267"/>
        <v>12455.72056430002</v>
      </c>
      <c r="N2176">
        <f t="shared" si="268"/>
        <v>16724.530992000011</v>
      </c>
      <c r="O2176">
        <f t="shared" si="269"/>
        <v>25.961206465617312</v>
      </c>
      <c r="P2176">
        <f t="shared" si="270"/>
        <v>479.78203866589234</v>
      </c>
      <c r="Q2176">
        <f t="shared" si="271"/>
        <v>4268.8104276999911</v>
      </c>
    </row>
    <row r="2177" spans="3:17">
      <c r="C2177">
        <v>100</v>
      </c>
      <c r="D2177">
        <v>50</v>
      </c>
      <c r="E2177">
        <f t="shared" si="264"/>
        <v>0.40806999999999999</v>
      </c>
      <c r="F2177">
        <v>0.1923</v>
      </c>
      <c r="G2177">
        <v>162.4</v>
      </c>
      <c r="H2177">
        <v>98.6</v>
      </c>
      <c r="I2177">
        <v>92.5</v>
      </c>
      <c r="J2177">
        <v>139.6</v>
      </c>
      <c r="K2177">
        <f t="shared" si="265"/>
        <v>6.0999999999999943</v>
      </c>
      <c r="L2177">
        <f t="shared" si="266"/>
        <v>22.800000000000011</v>
      </c>
      <c r="M2177">
        <f t="shared" si="267"/>
        <v>10408.204855099992</v>
      </c>
      <c r="N2177">
        <f t="shared" si="268"/>
        <v>18332.658972000012</v>
      </c>
      <c r="O2177">
        <f t="shared" si="269"/>
        <v>31.303094445170963</v>
      </c>
      <c r="P2177">
        <f t="shared" si="270"/>
        <v>332.49763448564221</v>
      </c>
      <c r="Q2177">
        <f t="shared" si="271"/>
        <v>7924.4541169000204</v>
      </c>
    </row>
    <row r="2178" spans="3:17">
      <c r="C2178">
        <v>100</v>
      </c>
      <c r="D2178">
        <v>50</v>
      </c>
      <c r="E2178">
        <f t="shared" si="264"/>
        <v>0.40806999999999999</v>
      </c>
      <c r="F2178">
        <v>0.1923</v>
      </c>
      <c r="G2178">
        <v>159.80000000000001</v>
      </c>
      <c r="H2178">
        <v>99</v>
      </c>
      <c r="I2178">
        <v>92</v>
      </c>
      <c r="J2178">
        <v>140.30000000000001</v>
      </c>
      <c r="K2178">
        <f t="shared" si="265"/>
        <v>7</v>
      </c>
      <c r="L2178">
        <f t="shared" si="266"/>
        <v>19.5</v>
      </c>
      <c r="M2178">
        <f t="shared" si="267"/>
        <v>11943.841637000001</v>
      </c>
      <c r="N2178">
        <f t="shared" si="268"/>
        <v>15679.247805000001</v>
      </c>
      <c r="O2178">
        <f t="shared" si="269"/>
        <v>25.216880556120593</v>
      </c>
      <c r="P2178">
        <f t="shared" si="270"/>
        <v>473.64469250741701</v>
      </c>
      <c r="Q2178">
        <f t="shared" si="271"/>
        <v>3735.4061679999995</v>
      </c>
    </row>
    <row r="2179" spans="3:17">
      <c r="C2179">
        <v>100</v>
      </c>
      <c r="D2179">
        <v>50</v>
      </c>
      <c r="E2179">
        <f t="shared" ref="E2179:E2242" si="272" xml:space="preserve"> (5.7214*C2179 - 164.07)/1000</f>
        <v>0.40806999999999999</v>
      </c>
      <c r="F2179">
        <v>0.1923</v>
      </c>
      <c r="G2179">
        <v>160.6</v>
      </c>
      <c r="H2179">
        <v>96.8</v>
      </c>
      <c r="I2179">
        <v>90.2</v>
      </c>
      <c r="J2179">
        <v>139.80000000000001</v>
      </c>
      <c r="K2179">
        <f t="shared" ref="K2179:K2242" si="273" xml:space="preserve"> H2179 - I2179</f>
        <v>6.5999999999999943</v>
      </c>
      <c r="L2179">
        <f t="shared" ref="L2179:L2242" si="274" xml:space="preserve"> G2179 - J2179</f>
        <v>20.799999999999983</v>
      </c>
      <c r="M2179">
        <f t="shared" ref="M2179:M2242" si="275" xml:space="preserve"> 4181.3*K2179*E2179</f>
        <v>11261.33640059999</v>
      </c>
      <c r="N2179">
        <f t="shared" ref="N2179:N2242" si="276">4181.3*L2179*F2179</f>
        <v>16724.530991999989</v>
      </c>
      <c r="O2179">
        <f t="shared" ref="O2179:O2242" si="277" xml:space="preserve"> ( (G2179 - H2179) - (J2179-I2179))/(LN( (G2179-I2179)/(J2179-H2179)))</f>
        <v>28.803645796824387</v>
      </c>
      <c r="P2179">
        <f t="shared" ref="P2179:P2242" si="278" xml:space="preserve"> M2179/O2179</f>
        <v>390.96913217289864</v>
      </c>
      <c r="Q2179">
        <f t="shared" ref="Q2179:Q2242" si="279" xml:space="preserve"> N2179 - M2179</f>
        <v>5463.1945913999989</v>
      </c>
    </row>
    <row r="2180" spans="3:17">
      <c r="C2180">
        <v>100</v>
      </c>
      <c r="D2180">
        <v>50</v>
      </c>
      <c r="E2180">
        <f t="shared" si="272"/>
        <v>0.40806999999999999</v>
      </c>
      <c r="F2180">
        <v>0.1923</v>
      </c>
      <c r="G2180">
        <v>163.1</v>
      </c>
      <c r="H2180">
        <v>95.6</v>
      </c>
      <c r="I2180">
        <v>91.3</v>
      </c>
      <c r="J2180">
        <v>140</v>
      </c>
      <c r="K2180">
        <f t="shared" si="273"/>
        <v>4.2999999999999972</v>
      </c>
      <c r="L2180">
        <f t="shared" si="274"/>
        <v>23.099999999999994</v>
      </c>
      <c r="M2180">
        <f t="shared" si="275"/>
        <v>7336.9312912999958</v>
      </c>
      <c r="N2180">
        <f t="shared" si="276"/>
        <v>18573.878168999996</v>
      </c>
      <c r="O2180">
        <f t="shared" si="277"/>
        <v>39.114106546871596</v>
      </c>
      <c r="P2180">
        <f t="shared" si="278"/>
        <v>187.57762707702227</v>
      </c>
      <c r="Q2180">
        <f t="shared" si="279"/>
        <v>11236.9468777</v>
      </c>
    </row>
    <row r="2181" spans="3:17">
      <c r="C2181">
        <v>100</v>
      </c>
      <c r="D2181">
        <v>50</v>
      </c>
      <c r="E2181">
        <f t="shared" si="272"/>
        <v>0.40806999999999999</v>
      </c>
      <c r="F2181">
        <v>0.1923</v>
      </c>
      <c r="G2181">
        <v>162</v>
      </c>
      <c r="H2181">
        <v>98.8</v>
      </c>
      <c r="I2181">
        <v>90.9</v>
      </c>
      <c r="J2181">
        <v>141</v>
      </c>
      <c r="K2181">
        <f t="shared" si="273"/>
        <v>7.8999999999999915</v>
      </c>
      <c r="L2181">
        <f t="shared" si="274"/>
        <v>21</v>
      </c>
      <c r="M2181">
        <f t="shared" si="275"/>
        <v>13479.478418899986</v>
      </c>
      <c r="N2181">
        <f t="shared" si="276"/>
        <v>16885.343789999999</v>
      </c>
      <c r="O2181">
        <f t="shared" si="277"/>
        <v>25.111799467623161</v>
      </c>
      <c r="P2181">
        <f t="shared" si="278"/>
        <v>536.77867395680596</v>
      </c>
      <c r="Q2181">
        <f t="shared" si="279"/>
        <v>3405.8653711000134</v>
      </c>
    </row>
    <row r="2182" spans="3:17">
      <c r="C2182">
        <v>100</v>
      </c>
      <c r="D2182">
        <v>50</v>
      </c>
      <c r="E2182">
        <f t="shared" si="272"/>
        <v>0.40806999999999999</v>
      </c>
      <c r="F2182">
        <v>0.1923</v>
      </c>
      <c r="G2182">
        <v>159.4</v>
      </c>
      <c r="H2182">
        <v>97.2</v>
      </c>
      <c r="I2182">
        <v>90.6</v>
      </c>
      <c r="J2182">
        <v>138.5</v>
      </c>
      <c r="K2182">
        <f t="shared" si="273"/>
        <v>6.6000000000000085</v>
      </c>
      <c r="L2182">
        <f t="shared" si="274"/>
        <v>20.900000000000006</v>
      </c>
      <c r="M2182">
        <f t="shared" si="275"/>
        <v>11261.336400600016</v>
      </c>
      <c r="N2182">
        <f t="shared" si="276"/>
        <v>16804.937391000007</v>
      </c>
      <c r="O2182">
        <f t="shared" si="277"/>
        <v>28.020466973575406</v>
      </c>
      <c r="P2182">
        <f t="shared" si="278"/>
        <v>401.89681389749768</v>
      </c>
      <c r="Q2182">
        <f t="shared" si="279"/>
        <v>5543.6009903999911</v>
      </c>
    </row>
    <row r="2183" spans="3:17">
      <c r="C2183">
        <v>100</v>
      </c>
      <c r="D2183">
        <v>50</v>
      </c>
      <c r="E2183">
        <f t="shared" si="272"/>
        <v>0.40806999999999999</v>
      </c>
      <c r="F2183">
        <v>0.1923</v>
      </c>
      <c r="G2183">
        <v>160.9</v>
      </c>
      <c r="H2183">
        <v>99.2</v>
      </c>
      <c r="I2183">
        <v>90.6</v>
      </c>
      <c r="J2183">
        <v>140.19999999999999</v>
      </c>
      <c r="K2183">
        <f t="shared" si="273"/>
        <v>8.6000000000000085</v>
      </c>
      <c r="L2183">
        <f t="shared" si="274"/>
        <v>20.700000000000017</v>
      </c>
      <c r="M2183">
        <f t="shared" si="275"/>
        <v>14673.862582600015</v>
      </c>
      <c r="N2183">
        <f t="shared" si="276"/>
        <v>16644.124593000015</v>
      </c>
      <c r="O2183">
        <f t="shared" si="277"/>
        <v>22.440663968059347</v>
      </c>
      <c r="P2183">
        <f t="shared" si="278"/>
        <v>653.89609699097514</v>
      </c>
      <c r="Q2183">
        <f t="shared" si="279"/>
        <v>1970.2620103999998</v>
      </c>
    </row>
    <row r="2184" spans="3:17">
      <c r="C2184">
        <v>100</v>
      </c>
      <c r="D2184">
        <v>50</v>
      </c>
      <c r="E2184">
        <f t="shared" si="272"/>
        <v>0.40806999999999999</v>
      </c>
      <c r="F2184">
        <v>0.1923</v>
      </c>
      <c r="G2184">
        <v>160.4</v>
      </c>
      <c r="H2184">
        <v>99.3</v>
      </c>
      <c r="I2184">
        <v>89.7</v>
      </c>
      <c r="J2184">
        <v>139.6</v>
      </c>
      <c r="K2184">
        <f t="shared" si="273"/>
        <v>9.5999999999999943</v>
      </c>
      <c r="L2184">
        <f t="shared" si="274"/>
        <v>20.800000000000011</v>
      </c>
      <c r="M2184">
        <f t="shared" si="275"/>
        <v>16380.125673599992</v>
      </c>
      <c r="N2184">
        <f t="shared" si="276"/>
        <v>16724.530992000011</v>
      </c>
      <c r="O2184">
        <f t="shared" si="277"/>
        <v>19.925489204203583</v>
      </c>
      <c r="P2184">
        <f t="shared" si="278"/>
        <v>822.06893420435358</v>
      </c>
      <c r="Q2184">
        <f t="shared" si="279"/>
        <v>344.40531840001859</v>
      </c>
    </row>
    <row r="2185" spans="3:17">
      <c r="C2185">
        <v>100</v>
      </c>
      <c r="D2185">
        <v>50</v>
      </c>
      <c r="E2185">
        <f t="shared" si="272"/>
        <v>0.40806999999999999</v>
      </c>
      <c r="F2185">
        <v>0.1923</v>
      </c>
      <c r="G2185">
        <v>161.6</v>
      </c>
      <c r="H2185">
        <v>98.6</v>
      </c>
      <c r="I2185">
        <v>91.1</v>
      </c>
      <c r="J2185">
        <v>140.5</v>
      </c>
      <c r="K2185">
        <f t="shared" si="273"/>
        <v>7.5</v>
      </c>
      <c r="L2185">
        <f t="shared" si="274"/>
        <v>21.099999999999994</v>
      </c>
      <c r="M2185">
        <f t="shared" si="275"/>
        <v>12796.9731825</v>
      </c>
      <c r="N2185">
        <f t="shared" si="276"/>
        <v>16965.750188999995</v>
      </c>
      <c r="O2185">
        <f t="shared" si="277"/>
        <v>26.137415626998639</v>
      </c>
      <c r="P2185">
        <f t="shared" si="278"/>
        <v>489.60361518226648</v>
      </c>
      <c r="Q2185">
        <f t="shared" si="279"/>
        <v>4168.777006499995</v>
      </c>
    </row>
    <row r="2186" spans="3:17">
      <c r="C2186">
        <v>100</v>
      </c>
      <c r="D2186">
        <v>50</v>
      </c>
      <c r="E2186">
        <f t="shared" si="272"/>
        <v>0.40806999999999999</v>
      </c>
      <c r="F2186">
        <v>0.1923</v>
      </c>
      <c r="G2186">
        <v>162.4</v>
      </c>
      <c r="H2186">
        <v>97.8</v>
      </c>
      <c r="I2186">
        <v>89.4</v>
      </c>
      <c r="J2186">
        <v>139.69999999999999</v>
      </c>
      <c r="K2186">
        <f t="shared" si="273"/>
        <v>8.3999999999999915</v>
      </c>
      <c r="L2186">
        <f t="shared" si="274"/>
        <v>22.700000000000017</v>
      </c>
      <c r="M2186">
        <f t="shared" si="275"/>
        <v>14332.609964399988</v>
      </c>
      <c r="N2186">
        <f t="shared" si="276"/>
        <v>18252.252573000016</v>
      </c>
      <c r="O2186">
        <f t="shared" si="277"/>
        <v>25.757708280288732</v>
      </c>
      <c r="P2186">
        <f t="shared" si="278"/>
        <v>556.43964161858753</v>
      </c>
      <c r="Q2186">
        <f t="shared" si="279"/>
        <v>3919.6426086000283</v>
      </c>
    </row>
    <row r="2187" spans="3:17">
      <c r="C2187">
        <v>100</v>
      </c>
      <c r="D2187">
        <v>50</v>
      </c>
      <c r="E2187">
        <f t="shared" si="272"/>
        <v>0.40806999999999999</v>
      </c>
      <c r="F2187">
        <v>0.1923</v>
      </c>
      <c r="G2187">
        <v>162.69999999999999</v>
      </c>
      <c r="H2187">
        <v>99.2</v>
      </c>
      <c r="I2187">
        <v>91.9</v>
      </c>
      <c r="J2187">
        <v>140.30000000000001</v>
      </c>
      <c r="K2187">
        <f t="shared" si="273"/>
        <v>7.2999999999999972</v>
      </c>
      <c r="L2187">
        <f t="shared" si="274"/>
        <v>22.399999999999977</v>
      </c>
      <c r="M2187">
        <f t="shared" si="275"/>
        <v>12455.720564299996</v>
      </c>
      <c r="N2187">
        <f t="shared" si="276"/>
        <v>18011.033375999981</v>
      </c>
      <c r="O2187">
        <f t="shared" si="277"/>
        <v>27.764963848696514</v>
      </c>
      <c r="P2187">
        <f t="shared" si="278"/>
        <v>448.6128860882618</v>
      </c>
      <c r="Q2187">
        <f t="shared" si="279"/>
        <v>5555.3128116999851</v>
      </c>
    </row>
    <row r="2188" spans="3:17">
      <c r="C2188">
        <v>100</v>
      </c>
      <c r="D2188">
        <v>50</v>
      </c>
      <c r="E2188">
        <f t="shared" si="272"/>
        <v>0.40806999999999999</v>
      </c>
      <c r="F2188">
        <v>0.1923</v>
      </c>
      <c r="G2188">
        <v>160.9</v>
      </c>
      <c r="H2188">
        <v>97.4</v>
      </c>
      <c r="I2188">
        <v>92.2</v>
      </c>
      <c r="J2188">
        <v>140.80000000000001</v>
      </c>
      <c r="K2188">
        <f t="shared" si="273"/>
        <v>5.2000000000000028</v>
      </c>
      <c r="L2188">
        <f t="shared" si="274"/>
        <v>20.099999999999994</v>
      </c>
      <c r="M2188">
        <f t="shared" si="275"/>
        <v>8872.5680732000055</v>
      </c>
      <c r="N2188">
        <f t="shared" si="276"/>
        <v>16161.686198999994</v>
      </c>
      <c r="O2188">
        <f t="shared" si="277"/>
        <v>32.441393992600084</v>
      </c>
      <c r="P2188">
        <f t="shared" si="278"/>
        <v>273.49527813828985</v>
      </c>
      <c r="Q2188">
        <f t="shared" si="279"/>
        <v>7289.1181257999888</v>
      </c>
    </row>
    <row r="2189" spans="3:17">
      <c r="C2189">
        <v>100</v>
      </c>
      <c r="D2189">
        <v>50</v>
      </c>
      <c r="E2189">
        <f t="shared" si="272"/>
        <v>0.40806999999999999</v>
      </c>
      <c r="F2189">
        <v>0.1923</v>
      </c>
      <c r="G2189">
        <v>162.1</v>
      </c>
      <c r="H2189">
        <v>100.2</v>
      </c>
      <c r="I2189">
        <v>91.5</v>
      </c>
      <c r="J2189">
        <v>140.4</v>
      </c>
      <c r="K2189">
        <f t="shared" si="273"/>
        <v>8.7000000000000028</v>
      </c>
      <c r="L2189">
        <f t="shared" si="274"/>
        <v>21.699999999999989</v>
      </c>
      <c r="M2189">
        <f t="shared" si="275"/>
        <v>14844.488891700004</v>
      </c>
      <c r="N2189">
        <f t="shared" si="276"/>
        <v>17448.188582999992</v>
      </c>
      <c r="O2189">
        <f t="shared" si="277"/>
        <v>23.083896781931411</v>
      </c>
      <c r="P2189">
        <f t="shared" si="278"/>
        <v>643.06685443678271</v>
      </c>
      <c r="Q2189">
        <f t="shared" si="279"/>
        <v>2603.6996912999875</v>
      </c>
    </row>
    <row r="2190" spans="3:17">
      <c r="C2190">
        <v>100</v>
      </c>
      <c r="D2190">
        <v>50</v>
      </c>
      <c r="E2190">
        <f t="shared" si="272"/>
        <v>0.40806999999999999</v>
      </c>
      <c r="F2190">
        <v>0.1923</v>
      </c>
      <c r="G2190">
        <v>164.2</v>
      </c>
      <c r="H2190">
        <v>100.3</v>
      </c>
      <c r="I2190">
        <v>93.2</v>
      </c>
      <c r="J2190">
        <v>144.80000000000001</v>
      </c>
      <c r="K2190">
        <f t="shared" si="273"/>
        <v>7.0999999999999943</v>
      </c>
      <c r="L2190">
        <f t="shared" si="274"/>
        <v>19.399999999999977</v>
      </c>
      <c r="M2190">
        <f t="shared" si="275"/>
        <v>12114.467946099991</v>
      </c>
      <c r="N2190">
        <f t="shared" si="276"/>
        <v>15598.841405999983</v>
      </c>
      <c r="O2190">
        <f t="shared" si="277"/>
        <v>26.327579550227949</v>
      </c>
      <c r="P2190">
        <f t="shared" si="278"/>
        <v>460.14362706559939</v>
      </c>
      <c r="Q2190">
        <f t="shared" si="279"/>
        <v>3484.3734598999927</v>
      </c>
    </row>
    <row r="2191" spans="3:17">
      <c r="C2191">
        <v>100</v>
      </c>
      <c r="D2191">
        <v>50</v>
      </c>
      <c r="E2191">
        <f t="shared" si="272"/>
        <v>0.40806999999999999</v>
      </c>
      <c r="F2191">
        <v>0.1923</v>
      </c>
      <c r="G2191">
        <v>166.6</v>
      </c>
      <c r="H2191">
        <v>101.9</v>
      </c>
      <c r="I2191">
        <v>94.7</v>
      </c>
      <c r="J2191">
        <v>144.9</v>
      </c>
      <c r="K2191">
        <f t="shared" si="273"/>
        <v>7.2000000000000028</v>
      </c>
      <c r="L2191">
        <f t="shared" si="274"/>
        <v>21.699999999999989</v>
      </c>
      <c r="M2191">
        <f t="shared" si="275"/>
        <v>12285.094255200005</v>
      </c>
      <c r="N2191">
        <f t="shared" si="276"/>
        <v>17448.188582999992</v>
      </c>
      <c r="O2191">
        <f t="shared" si="277"/>
        <v>28.205938025451601</v>
      </c>
      <c r="P2191">
        <f t="shared" si="278"/>
        <v>435.54992725696843</v>
      </c>
      <c r="Q2191">
        <f t="shared" si="279"/>
        <v>5163.0943277999868</v>
      </c>
    </row>
    <row r="2192" spans="3:17">
      <c r="C2192">
        <v>100</v>
      </c>
      <c r="D2192">
        <v>50</v>
      </c>
      <c r="E2192">
        <f t="shared" si="272"/>
        <v>0.40806999999999999</v>
      </c>
      <c r="F2192">
        <v>0.1923</v>
      </c>
      <c r="G2192">
        <v>163.9</v>
      </c>
      <c r="H2192">
        <v>100.6</v>
      </c>
      <c r="I2192">
        <v>92.9</v>
      </c>
      <c r="J2192">
        <v>143.9</v>
      </c>
      <c r="K2192">
        <f t="shared" si="273"/>
        <v>7.6999999999999886</v>
      </c>
      <c r="L2192">
        <f t="shared" si="274"/>
        <v>20</v>
      </c>
      <c r="M2192">
        <f t="shared" si="275"/>
        <v>13138.225800699982</v>
      </c>
      <c r="N2192">
        <f t="shared" si="276"/>
        <v>16081.2798</v>
      </c>
      <c r="O2192">
        <f t="shared" si="277"/>
        <v>24.872239493698988</v>
      </c>
      <c r="P2192">
        <f t="shared" si="278"/>
        <v>528.22850166059061</v>
      </c>
      <c r="Q2192">
        <f t="shared" si="279"/>
        <v>2943.0539993000184</v>
      </c>
    </row>
    <row r="2193" spans="3:17">
      <c r="C2193">
        <v>100</v>
      </c>
      <c r="D2193">
        <v>50</v>
      </c>
      <c r="E2193">
        <f t="shared" si="272"/>
        <v>0.40806999999999999</v>
      </c>
      <c r="F2193">
        <v>0.1923</v>
      </c>
      <c r="G2193">
        <v>164.9</v>
      </c>
      <c r="H2193">
        <v>101</v>
      </c>
      <c r="I2193">
        <v>93.2</v>
      </c>
      <c r="J2193">
        <v>144.5</v>
      </c>
      <c r="K2193">
        <f t="shared" si="273"/>
        <v>7.7999999999999972</v>
      </c>
      <c r="L2193">
        <f t="shared" si="274"/>
        <v>20.400000000000006</v>
      </c>
      <c r="M2193">
        <f t="shared" si="275"/>
        <v>13308.852109799995</v>
      </c>
      <c r="N2193">
        <f t="shared" si="276"/>
        <v>16402.905396000006</v>
      </c>
      <c r="O2193">
        <f t="shared" si="277"/>
        <v>25.213624963319834</v>
      </c>
      <c r="P2193">
        <f t="shared" si="278"/>
        <v>527.84366108250549</v>
      </c>
      <c r="Q2193">
        <f t="shared" si="279"/>
        <v>3094.0532862000109</v>
      </c>
    </row>
    <row r="2194" spans="3:17">
      <c r="C2194">
        <v>100</v>
      </c>
      <c r="D2194">
        <v>50</v>
      </c>
      <c r="E2194">
        <f t="shared" si="272"/>
        <v>0.40806999999999999</v>
      </c>
      <c r="F2194">
        <v>0.1923</v>
      </c>
      <c r="G2194">
        <v>164.1</v>
      </c>
      <c r="H2194">
        <v>100.7</v>
      </c>
      <c r="I2194">
        <v>93</v>
      </c>
      <c r="J2194">
        <v>144.5</v>
      </c>
      <c r="K2194">
        <f t="shared" si="273"/>
        <v>7.7000000000000028</v>
      </c>
      <c r="L2194">
        <f t="shared" si="274"/>
        <v>19.599999999999994</v>
      </c>
      <c r="M2194">
        <f t="shared" si="275"/>
        <v>13138.225800700005</v>
      </c>
      <c r="N2194">
        <f t="shared" si="276"/>
        <v>15759.654203999997</v>
      </c>
      <c r="O2194">
        <f t="shared" si="277"/>
        <v>24.56376003642221</v>
      </c>
      <c r="P2194">
        <f t="shared" si="278"/>
        <v>534.86216203134791</v>
      </c>
      <c r="Q2194">
        <f t="shared" si="279"/>
        <v>2621.4284032999913</v>
      </c>
    </row>
    <row r="2195" spans="3:17">
      <c r="C2195">
        <v>100</v>
      </c>
      <c r="D2195">
        <v>50</v>
      </c>
      <c r="E2195">
        <f t="shared" si="272"/>
        <v>0.40806999999999999</v>
      </c>
      <c r="F2195">
        <v>0.1923</v>
      </c>
      <c r="G2195">
        <v>163.80000000000001</v>
      </c>
      <c r="H2195">
        <v>102.4</v>
      </c>
      <c r="I2195">
        <v>93.4</v>
      </c>
      <c r="J2195">
        <v>144.6</v>
      </c>
      <c r="K2195">
        <f t="shared" si="273"/>
        <v>9</v>
      </c>
      <c r="L2195">
        <f t="shared" si="274"/>
        <v>19.200000000000017</v>
      </c>
      <c r="M2195">
        <f t="shared" si="275"/>
        <v>15356.367819000001</v>
      </c>
      <c r="N2195">
        <f t="shared" si="276"/>
        <v>15438.028608000015</v>
      </c>
      <c r="O2195">
        <f t="shared" si="277"/>
        <v>19.930709827361042</v>
      </c>
      <c r="P2195">
        <f t="shared" si="278"/>
        <v>770.48775241906606</v>
      </c>
      <c r="Q2195">
        <f t="shared" si="279"/>
        <v>81.66078900001412</v>
      </c>
    </row>
    <row r="2196" spans="3:17">
      <c r="C2196">
        <v>100</v>
      </c>
      <c r="D2196">
        <v>50</v>
      </c>
      <c r="E2196">
        <f t="shared" si="272"/>
        <v>0.40806999999999999</v>
      </c>
      <c r="F2196">
        <v>0.1923</v>
      </c>
      <c r="G2196">
        <v>166.7</v>
      </c>
      <c r="H2196">
        <v>102.6</v>
      </c>
      <c r="I2196">
        <v>93</v>
      </c>
      <c r="J2196">
        <v>145.6</v>
      </c>
      <c r="K2196">
        <f t="shared" si="273"/>
        <v>9.5999999999999943</v>
      </c>
      <c r="L2196">
        <f t="shared" si="274"/>
        <v>21.099999999999994</v>
      </c>
      <c r="M2196">
        <f t="shared" si="275"/>
        <v>16380.125673599992</v>
      </c>
      <c r="N2196">
        <f t="shared" si="276"/>
        <v>16965.750188999995</v>
      </c>
      <c r="O2196">
        <f t="shared" si="277"/>
        <v>21.343620498065153</v>
      </c>
      <c r="P2196">
        <f t="shared" si="278"/>
        <v>767.448319046194</v>
      </c>
      <c r="Q2196">
        <f t="shared" si="279"/>
        <v>585.62451540000257</v>
      </c>
    </row>
    <row r="2197" spans="3:17">
      <c r="C2197">
        <v>100</v>
      </c>
      <c r="D2197">
        <v>50</v>
      </c>
      <c r="E2197">
        <f t="shared" si="272"/>
        <v>0.40806999999999999</v>
      </c>
      <c r="F2197">
        <v>0.1923</v>
      </c>
      <c r="G2197">
        <v>164.1</v>
      </c>
      <c r="H2197">
        <v>101.3</v>
      </c>
      <c r="I2197">
        <v>93.8</v>
      </c>
      <c r="J2197">
        <v>143.69999999999999</v>
      </c>
      <c r="K2197">
        <f t="shared" si="273"/>
        <v>7.5</v>
      </c>
      <c r="L2197">
        <f t="shared" si="274"/>
        <v>20.400000000000006</v>
      </c>
      <c r="M2197">
        <f t="shared" si="275"/>
        <v>12796.9731825</v>
      </c>
      <c r="N2197">
        <f t="shared" si="276"/>
        <v>16402.905396000006</v>
      </c>
      <c r="O2197">
        <f t="shared" si="277"/>
        <v>25.513057874230764</v>
      </c>
      <c r="P2197">
        <f t="shared" si="278"/>
        <v>501.5852370807134</v>
      </c>
      <c r="Q2197">
        <f t="shared" si="279"/>
        <v>3605.9322135000057</v>
      </c>
    </row>
    <row r="2198" spans="3:17">
      <c r="C2198">
        <v>100</v>
      </c>
      <c r="D2198">
        <v>50</v>
      </c>
      <c r="E2198">
        <f t="shared" si="272"/>
        <v>0.40806999999999999</v>
      </c>
      <c r="F2198">
        <v>0.1923</v>
      </c>
      <c r="G2198">
        <v>164.9</v>
      </c>
      <c r="H2198">
        <v>99.8</v>
      </c>
      <c r="I2198">
        <v>94.6</v>
      </c>
      <c r="J2198">
        <v>144.6</v>
      </c>
      <c r="K2198">
        <f t="shared" si="273"/>
        <v>5.2000000000000028</v>
      </c>
      <c r="L2198">
        <f t="shared" si="274"/>
        <v>20.300000000000011</v>
      </c>
      <c r="M2198">
        <f t="shared" si="275"/>
        <v>8872.5680732000055</v>
      </c>
      <c r="N2198">
        <f t="shared" si="276"/>
        <v>16322.498997000012</v>
      </c>
      <c r="O2198">
        <f t="shared" si="277"/>
        <v>33.513577238459348</v>
      </c>
      <c r="P2198">
        <f t="shared" si="278"/>
        <v>264.74547942372641</v>
      </c>
      <c r="Q2198">
        <f t="shared" si="279"/>
        <v>7449.930923800006</v>
      </c>
    </row>
    <row r="2199" spans="3:17">
      <c r="C2199">
        <v>100</v>
      </c>
      <c r="D2199">
        <v>50</v>
      </c>
      <c r="E2199">
        <f t="shared" si="272"/>
        <v>0.40806999999999999</v>
      </c>
      <c r="F2199">
        <v>0.1923</v>
      </c>
      <c r="G2199">
        <v>166.8</v>
      </c>
      <c r="H2199">
        <v>99.9</v>
      </c>
      <c r="I2199">
        <v>91.6</v>
      </c>
      <c r="J2199">
        <v>144.80000000000001</v>
      </c>
      <c r="K2199">
        <f t="shared" si="273"/>
        <v>8.3000000000000114</v>
      </c>
      <c r="L2199">
        <f t="shared" si="274"/>
        <v>22</v>
      </c>
      <c r="M2199">
        <f t="shared" si="275"/>
        <v>14161.98365530002</v>
      </c>
      <c r="N2199">
        <f t="shared" si="276"/>
        <v>17689.407780000001</v>
      </c>
      <c r="O2199">
        <f t="shared" si="277"/>
        <v>26.565140712148221</v>
      </c>
      <c r="P2199">
        <f t="shared" si="278"/>
        <v>533.10403316718566</v>
      </c>
      <c r="Q2199">
        <f t="shared" si="279"/>
        <v>3527.4241246999809</v>
      </c>
    </row>
    <row r="2200" spans="3:17">
      <c r="C2200">
        <v>100</v>
      </c>
      <c r="D2200">
        <v>50</v>
      </c>
      <c r="E2200">
        <f t="shared" si="272"/>
        <v>0.40806999999999999</v>
      </c>
      <c r="F2200">
        <v>0.1923</v>
      </c>
      <c r="G2200">
        <v>164.9</v>
      </c>
      <c r="H2200">
        <v>101.3</v>
      </c>
      <c r="I2200">
        <v>93.4</v>
      </c>
      <c r="J2200">
        <v>145</v>
      </c>
      <c r="K2200">
        <f t="shared" si="273"/>
        <v>7.8999999999999915</v>
      </c>
      <c r="L2200">
        <f t="shared" si="274"/>
        <v>19.900000000000006</v>
      </c>
      <c r="M2200">
        <f t="shared" si="275"/>
        <v>13479.478418899986</v>
      </c>
      <c r="N2200">
        <f t="shared" si="276"/>
        <v>16000.873401000004</v>
      </c>
      <c r="O2200">
        <f t="shared" si="277"/>
        <v>24.372937749452976</v>
      </c>
      <c r="P2200">
        <f t="shared" si="278"/>
        <v>553.05103379269565</v>
      </c>
      <c r="Q2200">
        <f t="shared" si="279"/>
        <v>2521.3949821000188</v>
      </c>
    </row>
    <row r="2201" spans="3:17">
      <c r="C2201">
        <v>100</v>
      </c>
      <c r="D2201">
        <v>50</v>
      </c>
      <c r="E2201">
        <f t="shared" si="272"/>
        <v>0.40806999999999999</v>
      </c>
      <c r="F2201">
        <v>0.1923</v>
      </c>
      <c r="G2201">
        <v>162.30000000000001</v>
      </c>
      <c r="H2201">
        <v>100.6</v>
      </c>
      <c r="I2201">
        <v>92.4</v>
      </c>
      <c r="J2201">
        <v>144.69999999999999</v>
      </c>
      <c r="K2201">
        <f t="shared" si="273"/>
        <v>8.1999999999999886</v>
      </c>
      <c r="L2201">
        <f t="shared" si="274"/>
        <v>17.600000000000023</v>
      </c>
      <c r="M2201">
        <f t="shared" si="275"/>
        <v>13991.35734619998</v>
      </c>
      <c r="N2201">
        <f t="shared" si="276"/>
        <v>14151.526224000017</v>
      </c>
      <c r="O2201">
        <f t="shared" si="277"/>
        <v>20.407903324313587</v>
      </c>
      <c r="P2201">
        <f t="shared" si="278"/>
        <v>685.5852423375087</v>
      </c>
      <c r="Q2201">
        <f t="shared" si="279"/>
        <v>160.16887780003708</v>
      </c>
    </row>
    <row r="2202" spans="3:17">
      <c r="C2202">
        <v>100</v>
      </c>
      <c r="D2202">
        <v>50</v>
      </c>
      <c r="E2202">
        <f t="shared" si="272"/>
        <v>0.40806999999999999</v>
      </c>
      <c r="F2202">
        <v>0.1923</v>
      </c>
      <c r="G2202">
        <v>163.9</v>
      </c>
      <c r="H2202">
        <v>99.6</v>
      </c>
      <c r="I2202">
        <v>91.9</v>
      </c>
      <c r="J2202">
        <v>143.9</v>
      </c>
      <c r="K2202">
        <f t="shared" si="273"/>
        <v>7.6999999999999886</v>
      </c>
      <c r="L2202">
        <f t="shared" si="274"/>
        <v>20</v>
      </c>
      <c r="M2202">
        <f t="shared" si="275"/>
        <v>13138.225800699982</v>
      </c>
      <c r="N2202">
        <f t="shared" si="276"/>
        <v>16081.2798</v>
      </c>
      <c r="O2202">
        <f t="shared" si="277"/>
        <v>25.325241891550963</v>
      </c>
      <c r="P2202">
        <f t="shared" si="278"/>
        <v>518.77987412563164</v>
      </c>
      <c r="Q2202">
        <f t="shared" si="279"/>
        <v>2943.0539993000184</v>
      </c>
    </row>
    <row r="2203" spans="3:17">
      <c r="C2203">
        <v>100</v>
      </c>
      <c r="D2203">
        <v>50</v>
      </c>
      <c r="E2203">
        <f t="shared" si="272"/>
        <v>0.40806999999999999</v>
      </c>
      <c r="F2203">
        <v>0.1923</v>
      </c>
      <c r="G2203">
        <v>164</v>
      </c>
      <c r="H2203">
        <v>100.8</v>
      </c>
      <c r="I2203">
        <v>90.8</v>
      </c>
      <c r="J2203">
        <v>141.6</v>
      </c>
      <c r="K2203">
        <f t="shared" si="273"/>
        <v>10</v>
      </c>
      <c r="L2203">
        <f t="shared" si="274"/>
        <v>22.400000000000006</v>
      </c>
      <c r="M2203">
        <f t="shared" si="275"/>
        <v>17062.63091</v>
      </c>
      <c r="N2203">
        <f t="shared" si="276"/>
        <v>18011.033376000003</v>
      </c>
      <c r="O2203">
        <f t="shared" si="277"/>
        <v>21.214229275579452</v>
      </c>
      <c r="P2203">
        <f t="shared" si="278"/>
        <v>804.30123990606046</v>
      </c>
      <c r="Q2203">
        <f t="shared" si="279"/>
        <v>948.40246600000319</v>
      </c>
    </row>
    <row r="2204" spans="3:17">
      <c r="C2204">
        <v>100</v>
      </c>
      <c r="D2204">
        <v>50</v>
      </c>
      <c r="E2204">
        <f t="shared" si="272"/>
        <v>0.40806999999999999</v>
      </c>
      <c r="F2204">
        <v>0.1923</v>
      </c>
      <c r="G2204">
        <v>163.30000000000001</v>
      </c>
      <c r="H2204">
        <v>99</v>
      </c>
      <c r="I2204">
        <v>92.1</v>
      </c>
      <c r="J2204">
        <v>142.5</v>
      </c>
      <c r="K2204">
        <f t="shared" si="273"/>
        <v>6.9000000000000057</v>
      </c>
      <c r="L2204">
        <f t="shared" si="274"/>
        <v>20.800000000000011</v>
      </c>
      <c r="M2204">
        <f t="shared" si="275"/>
        <v>11773.21532790001</v>
      </c>
      <c r="N2204">
        <f t="shared" si="276"/>
        <v>16724.530992000011</v>
      </c>
      <c r="O2204">
        <f t="shared" si="277"/>
        <v>28.210068305058567</v>
      </c>
      <c r="P2204">
        <f t="shared" si="278"/>
        <v>417.34090114871731</v>
      </c>
      <c r="Q2204">
        <f t="shared" si="279"/>
        <v>4951.3156641000005</v>
      </c>
    </row>
    <row r="2205" spans="3:17">
      <c r="C2205">
        <v>100</v>
      </c>
      <c r="D2205">
        <v>50</v>
      </c>
      <c r="E2205">
        <f t="shared" si="272"/>
        <v>0.40806999999999999</v>
      </c>
      <c r="F2205">
        <v>0.1923</v>
      </c>
      <c r="G2205">
        <v>165</v>
      </c>
      <c r="H2205">
        <v>101</v>
      </c>
      <c r="I2205">
        <v>91.8</v>
      </c>
      <c r="J2205">
        <v>142.69999999999999</v>
      </c>
      <c r="K2205">
        <f t="shared" si="273"/>
        <v>9.2000000000000028</v>
      </c>
      <c r="L2205">
        <f t="shared" si="274"/>
        <v>22.300000000000011</v>
      </c>
      <c r="M2205">
        <f t="shared" si="275"/>
        <v>15697.620437200005</v>
      </c>
      <c r="N2205">
        <f t="shared" si="276"/>
        <v>17930.626977000011</v>
      </c>
      <c r="O2205">
        <f t="shared" si="277"/>
        <v>23.280847491192656</v>
      </c>
      <c r="P2205">
        <f t="shared" si="278"/>
        <v>674.27186416381744</v>
      </c>
      <c r="Q2205">
        <f t="shared" si="279"/>
        <v>2233.0065398000061</v>
      </c>
    </row>
    <row r="2206" spans="3:17">
      <c r="C2206">
        <v>100</v>
      </c>
      <c r="D2206">
        <v>50</v>
      </c>
      <c r="E2206">
        <f t="shared" si="272"/>
        <v>0.40806999999999999</v>
      </c>
      <c r="F2206">
        <v>0.1923</v>
      </c>
      <c r="G2206">
        <v>161.9</v>
      </c>
      <c r="H2206">
        <v>100.7</v>
      </c>
      <c r="I2206">
        <v>91.7</v>
      </c>
      <c r="J2206">
        <v>143</v>
      </c>
      <c r="K2206">
        <f t="shared" si="273"/>
        <v>9</v>
      </c>
      <c r="L2206">
        <f t="shared" si="274"/>
        <v>18.900000000000006</v>
      </c>
      <c r="M2206">
        <f t="shared" si="275"/>
        <v>15356.367819000001</v>
      </c>
      <c r="N2206">
        <f t="shared" si="276"/>
        <v>15196.809411000004</v>
      </c>
      <c r="O2206">
        <f t="shared" si="277"/>
        <v>19.543540863002292</v>
      </c>
      <c r="P2206">
        <f t="shared" si="278"/>
        <v>785.75156501302217</v>
      </c>
      <c r="Q2206">
        <f t="shared" si="279"/>
        <v>-159.55840799999714</v>
      </c>
    </row>
    <row r="2207" spans="3:17">
      <c r="C2207">
        <v>100</v>
      </c>
      <c r="D2207">
        <v>50</v>
      </c>
      <c r="E2207">
        <f t="shared" si="272"/>
        <v>0.40806999999999999</v>
      </c>
      <c r="F2207">
        <v>0.1923</v>
      </c>
      <c r="G2207">
        <v>161</v>
      </c>
      <c r="H2207">
        <v>99.7</v>
      </c>
      <c r="I2207">
        <v>90.4</v>
      </c>
      <c r="J2207">
        <v>143.4</v>
      </c>
      <c r="K2207">
        <f t="shared" si="273"/>
        <v>9.2999999999999972</v>
      </c>
      <c r="L2207">
        <f t="shared" si="274"/>
        <v>17.599999999999994</v>
      </c>
      <c r="M2207">
        <f t="shared" si="275"/>
        <v>15868.246746299996</v>
      </c>
      <c r="N2207">
        <f t="shared" si="276"/>
        <v>14151.526223999996</v>
      </c>
      <c r="O2207">
        <f t="shared" si="277"/>
        <v>17.303128460913655</v>
      </c>
      <c r="P2207">
        <f t="shared" si="278"/>
        <v>917.07385645000909</v>
      </c>
      <c r="Q2207">
        <f t="shared" si="279"/>
        <v>-1716.7205223000001</v>
      </c>
    </row>
    <row r="2208" spans="3:17">
      <c r="C2208">
        <v>100</v>
      </c>
      <c r="D2208">
        <v>50</v>
      </c>
      <c r="E2208">
        <f t="shared" si="272"/>
        <v>0.40806999999999999</v>
      </c>
      <c r="F2208">
        <v>0.1923</v>
      </c>
      <c r="G2208">
        <v>163.69999999999999</v>
      </c>
      <c r="H2208">
        <v>99.5</v>
      </c>
      <c r="I2208">
        <v>90.5</v>
      </c>
      <c r="J2208">
        <v>142.6</v>
      </c>
      <c r="K2208">
        <f t="shared" si="273"/>
        <v>9</v>
      </c>
      <c r="L2208">
        <f t="shared" si="274"/>
        <v>21.099999999999994</v>
      </c>
      <c r="M2208">
        <f t="shared" si="275"/>
        <v>15356.367819000001</v>
      </c>
      <c r="N2208">
        <f t="shared" si="276"/>
        <v>16965.750188999995</v>
      </c>
      <c r="O2208">
        <f t="shared" si="277"/>
        <v>22.84430801942948</v>
      </c>
      <c r="P2208">
        <f t="shared" si="278"/>
        <v>672.2185590362003</v>
      </c>
      <c r="Q2208">
        <f t="shared" si="279"/>
        <v>1609.3823699999939</v>
      </c>
    </row>
    <row r="2209" spans="3:17">
      <c r="C2209">
        <v>100</v>
      </c>
      <c r="D2209">
        <v>50</v>
      </c>
      <c r="E2209">
        <f t="shared" si="272"/>
        <v>0.40806999999999999</v>
      </c>
      <c r="F2209">
        <v>0.1923</v>
      </c>
      <c r="G2209">
        <v>162.30000000000001</v>
      </c>
      <c r="H2209">
        <v>97.1</v>
      </c>
      <c r="I2209">
        <v>91.1</v>
      </c>
      <c r="J2209">
        <v>143.9</v>
      </c>
      <c r="K2209">
        <f t="shared" si="273"/>
        <v>6</v>
      </c>
      <c r="L2209">
        <f t="shared" si="274"/>
        <v>18.400000000000006</v>
      </c>
      <c r="M2209">
        <f t="shared" si="275"/>
        <v>10237.578546000001</v>
      </c>
      <c r="N2209">
        <f t="shared" si="276"/>
        <v>14794.777416000004</v>
      </c>
      <c r="O2209">
        <f t="shared" si="277"/>
        <v>29.551277049244817</v>
      </c>
      <c r="P2209">
        <f t="shared" si="278"/>
        <v>346.43438687742338</v>
      </c>
      <c r="Q2209">
        <f t="shared" si="279"/>
        <v>4557.1988700000038</v>
      </c>
    </row>
    <row r="2210" spans="3:17">
      <c r="C2210">
        <v>100</v>
      </c>
      <c r="D2210">
        <v>50</v>
      </c>
      <c r="E2210">
        <f t="shared" si="272"/>
        <v>0.40806999999999999</v>
      </c>
      <c r="F2210">
        <v>0.1923</v>
      </c>
      <c r="G2210">
        <v>163.69999999999999</v>
      </c>
      <c r="H2210">
        <v>99.8</v>
      </c>
      <c r="I2210">
        <v>90.9</v>
      </c>
      <c r="J2210">
        <v>142.1</v>
      </c>
      <c r="K2210">
        <f t="shared" si="273"/>
        <v>8.8999999999999915</v>
      </c>
      <c r="L2210">
        <f t="shared" si="274"/>
        <v>21.599999999999994</v>
      </c>
      <c r="M2210">
        <f t="shared" si="275"/>
        <v>15185.741509899985</v>
      </c>
      <c r="N2210">
        <f t="shared" si="276"/>
        <v>17367.782183999996</v>
      </c>
      <c r="O2210">
        <f t="shared" si="277"/>
        <v>23.391646165129071</v>
      </c>
      <c r="P2210">
        <f t="shared" si="278"/>
        <v>649.19507599845713</v>
      </c>
      <c r="Q2210">
        <f t="shared" si="279"/>
        <v>2182.0406741000115</v>
      </c>
    </row>
    <row r="2211" spans="3:17">
      <c r="C2211">
        <v>100</v>
      </c>
      <c r="D2211">
        <v>50</v>
      </c>
      <c r="E2211">
        <f t="shared" si="272"/>
        <v>0.40806999999999999</v>
      </c>
      <c r="F2211">
        <v>0.1923</v>
      </c>
      <c r="G2211">
        <v>163.30000000000001</v>
      </c>
      <c r="H2211">
        <v>101.6</v>
      </c>
      <c r="I2211">
        <v>89.4</v>
      </c>
      <c r="J2211">
        <v>144.69999999999999</v>
      </c>
      <c r="K2211">
        <f t="shared" si="273"/>
        <v>12.199999999999989</v>
      </c>
      <c r="L2211">
        <f t="shared" si="274"/>
        <v>18.600000000000023</v>
      </c>
      <c r="M2211">
        <f t="shared" si="275"/>
        <v>20816.409710199983</v>
      </c>
      <c r="N2211">
        <f t="shared" si="276"/>
        <v>14955.590214000018</v>
      </c>
      <c r="O2211">
        <f t="shared" si="277"/>
        <v>11.869660060125115</v>
      </c>
      <c r="P2211">
        <f t="shared" si="278"/>
        <v>1753.7494422549253</v>
      </c>
      <c r="Q2211">
        <f t="shared" si="279"/>
        <v>-5860.8194961999652</v>
      </c>
    </row>
    <row r="2212" spans="3:17">
      <c r="C2212">
        <v>100</v>
      </c>
      <c r="D2212">
        <v>50</v>
      </c>
      <c r="E2212">
        <f t="shared" si="272"/>
        <v>0.40806999999999999</v>
      </c>
      <c r="F2212">
        <v>0.1923</v>
      </c>
      <c r="G2212">
        <v>163.6</v>
      </c>
      <c r="H2212">
        <v>100.6</v>
      </c>
      <c r="I2212">
        <v>91.2</v>
      </c>
      <c r="J2212">
        <v>141</v>
      </c>
      <c r="K2212">
        <f t="shared" si="273"/>
        <v>9.3999999999999915</v>
      </c>
      <c r="L2212">
        <f t="shared" si="274"/>
        <v>22.599999999999994</v>
      </c>
      <c r="M2212">
        <f t="shared" si="275"/>
        <v>16038.873055399985</v>
      </c>
      <c r="N2212">
        <f t="shared" si="276"/>
        <v>18171.846173999995</v>
      </c>
      <c r="O2212">
        <f t="shared" si="277"/>
        <v>22.626896478718013</v>
      </c>
      <c r="P2212">
        <f t="shared" si="278"/>
        <v>708.84104987555543</v>
      </c>
      <c r="Q2212">
        <f t="shared" si="279"/>
        <v>2132.9731186000099</v>
      </c>
    </row>
    <row r="2213" spans="3:17">
      <c r="C2213">
        <v>100</v>
      </c>
      <c r="D2213">
        <v>50</v>
      </c>
      <c r="E2213">
        <f t="shared" si="272"/>
        <v>0.40806999999999999</v>
      </c>
      <c r="F2213">
        <v>0.1923</v>
      </c>
      <c r="G2213">
        <v>162.4</v>
      </c>
      <c r="H2213">
        <v>101.6</v>
      </c>
      <c r="I2213">
        <v>92.8</v>
      </c>
      <c r="J2213">
        <v>143.1</v>
      </c>
      <c r="K2213">
        <f t="shared" si="273"/>
        <v>8.7999999999999972</v>
      </c>
      <c r="L2213">
        <f t="shared" si="274"/>
        <v>19.300000000000011</v>
      </c>
      <c r="M2213">
        <f t="shared" si="275"/>
        <v>15015.115200799995</v>
      </c>
      <c r="N2213">
        <f t="shared" si="276"/>
        <v>15518.435007000011</v>
      </c>
      <c r="O2213">
        <f t="shared" si="277"/>
        <v>20.30668352113749</v>
      </c>
      <c r="P2213">
        <f t="shared" si="278"/>
        <v>739.41740339679632</v>
      </c>
      <c r="Q2213">
        <f t="shared" si="279"/>
        <v>503.31980620001559</v>
      </c>
    </row>
    <row r="2214" spans="3:17">
      <c r="C2214">
        <v>100</v>
      </c>
      <c r="D2214">
        <v>50</v>
      </c>
      <c r="E2214">
        <f t="shared" si="272"/>
        <v>0.40806999999999999</v>
      </c>
      <c r="F2214">
        <v>0.1923</v>
      </c>
      <c r="G2214">
        <v>163.4</v>
      </c>
      <c r="H2214">
        <v>100.8</v>
      </c>
      <c r="I2214">
        <v>92.6</v>
      </c>
      <c r="J2214">
        <v>143.5</v>
      </c>
      <c r="K2214">
        <f t="shared" si="273"/>
        <v>8.2000000000000028</v>
      </c>
      <c r="L2214">
        <f t="shared" si="274"/>
        <v>19.900000000000006</v>
      </c>
      <c r="M2214">
        <f t="shared" si="275"/>
        <v>13991.357346200004</v>
      </c>
      <c r="N2214">
        <f t="shared" si="276"/>
        <v>16000.873401000004</v>
      </c>
      <c r="O2214">
        <f t="shared" si="277"/>
        <v>23.138073286779125</v>
      </c>
      <c r="P2214">
        <f t="shared" si="278"/>
        <v>604.68981893123021</v>
      </c>
      <c r="Q2214">
        <f t="shared" si="279"/>
        <v>2009.5160548000003</v>
      </c>
    </row>
    <row r="2215" spans="3:17">
      <c r="C2215">
        <v>100</v>
      </c>
      <c r="D2215">
        <v>50</v>
      </c>
      <c r="E2215">
        <f t="shared" si="272"/>
        <v>0.40806999999999999</v>
      </c>
      <c r="F2215">
        <v>0.1923</v>
      </c>
      <c r="G2215">
        <v>165</v>
      </c>
      <c r="H2215">
        <v>99.7</v>
      </c>
      <c r="I2215">
        <v>93.3</v>
      </c>
      <c r="J2215">
        <v>143.5</v>
      </c>
      <c r="K2215">
        <f t="shared" si="273"/>
        <v>6.4000000000000057</v>
      </c>
      <c r="L2215">
        <f t="shared" si="274"/>
        <v>21.5</v>
      </c>
      <c r="M2215">
        <f t="shared" si="275"/>
        <v>10920.08378240001</v>
      </c>
      <c r="N2215">
        <f t="shared" si="276"/>
        <v>17287.375785</v>
      </c>
      <c r="O2215">
        <f t="shared" si="277"/>
        <v>30.637694377478773</v>
      </c>
      <c r="P2215">
        <f t="shared" si="278"/>
        <v>356.42642190553249</v>
      </c>
      <c r="Q2215">
        <f t="shared" si="279"/>
        <v>6367.2920025999902</v>
      </c>
    </row>
    <row r="2216" spans="3:17">
      <c r="C2216">
        <v>100</v>
      </c>
      <c r="D2216">
        <v>50</v>
      </c>
      <c r="E2216">
        <f t="shared" si="272"/>
        <v>0.40806999999999999</v>
      </c>
      <c r="F2216">
        <v>0.1923</v>
      </c>
      <c r="G2216">
        <v>165</v>
      </c>
      <c r="H2216">
        <v>101.8</v>
      </c>
      <c r="I2216">
        <v>93.5</v>
      </c>
      <c r="J2216">
        <v>145.80000000000001</v>
      </c>
      <c r="K2216">
        <f t="shared" si="273"/>
        <v>8.2999999999999972</v>
      </c>
      <c r="L2216">
        <f t="shared" si="274"/>
        <v>19.199999999999989</v>
      </c>
      <c r="M2216">
        <f t="shared" si="275"/>
        <v>14161.983655299993</v>
      </c>
      <c r="N2216">
        <f t="shared" si="276"/>
        <v>15438.028607999993</v>
      </c>
      <c r="O2216">
        <f t="shared" si="277"/>
        <v>22.450719938360315</v>
      </c>
      <c r="P2216">
        <f t="shared" si="278"/>
        <v>630.80309647897695</v>
      </c>
      <c r="Q2216">
        <f t="shared" si="279"/>
        <v>1276.0449527000001</v>
      </c>
    </row>
    <row r="2217" spans="3:17">
      <c r="C2217">
        <v>100</v>
      </c>
      <c r="D2217">
        <v>50</v>
      </c>
      <c r="E2217">
        <f t="shared" si="272"/>
        <v>0.40806999999999999</v>
      </c>
      <c r="F2217">
        <v>0.1923</v>
      </c>
      <c r="G2217">
        <v>162.9</v>
      </c>
      <c r="H2217">
        <v>104.2</v>
      </c>
      <c r="I2217">
        <v>91.8</v>
      </c>
      <c r="J2217">
        <v>146.1</v>
      </c>
      <c r="K2217">
        <f t="shared" si="273"/>
        <v>12.400000000000006</v>
      </c>
      <c r="L2217">
        <f t="shared" si="274"/>
        <v>16.800000000000011</v>
      </c>
      <c r="M2217">
        <f t="shared" si="275"/>
        <v>21157.662328400009</v>
      </c>
      <c r="N2217">
        <f t="shared" si="276"/>
        <v>13508.27503200001</v>
      </c>
      <c r="O2217">
        <f t="shared" si="277"/>
        <v>8.3207024143885455</v>
      </c>
      <c r="P2217">
        <f t="shared" si="278"/>
        <v>2542.7735874573755</v>
      </c>
      <c r="Q2217">
        <f t="shared" si="279"/>
        <v>-7649.3872963999984</v>
      </c>
    </row>
    <row r="2218" spans="3:17">
      <c r="C2218">
        <v>100</v>
      </c>
      <c r="D2218">
        <v>50</v>
      </c>
      <c r="E2218">
        <f t="shared" si="272"/>
        <v>0.40806999999999999</v>
      </c>
      <c r="F2218">
        <v>0.1923</v>
      </c>
      <c r="G2218">
        <v>163.9</v>
      </c>
      <c r="H2218">
        <v>99.9</v>
      </c>
      <c r="I2218">
        <v>92</v>
      </c>
      <c r="J2218">
        <v>144.9</v>
      </c>
      <c r="K2218">
        <f t="shared" si="273"/>
        <v>7.9000000000000057</v>
      </c>
      <c r="L2218">
        <f t="shared" si="274"/>
        <v>19</v>
      </c>
      <c r="M2218">
        <f t="shared" si="275"/>
        <v>13479.478418900009</v>
      </c>
      <c r="N2218">
        <f t="shared" si="276"/>
        <v>15277.21581</v>
      </c>
      <c r="O2218">
        <f t="shared" si="277"/>
        <v>23.686883726424981</v>
      </c>
      <c r="P2218">
        <f t="shared" si="278"/>
        <v>569.06930327277973</v>
      </c>
      <c r="Q2218">
        <f t="shared" si="279"/>
        <v>1797.7373910999904</v>
      </c>
    </row>
    <row r="2219" spans="3:17">
      <c r="C2219">
        <v>100</v>
      </c>
      <c r="D2219">
        <v>50</v>
      </c>
      <c r="E2219">
        <f t="shared" si="272"/>
        <v>0.40806999999999999</v>
      </c>
      <c r="F2219">
        <v>0.1923</v>
      </c>
      <c r="G2219">
        <v>164.5</v>
      </c>
      <c r="H2219">
        <v>101.1</v>
      </c>
      <c r="I2219">
        <v>92.2</v>
      </c>
      <c r="J2219">
        <v>146.19999999999999</v>
      </c>
      <c r="K2219">
        <f t="shared" si="273"/>
        <v>8.8999999999999915</v>
      </c>
      <c r="L2219">
        <f t="shared" si="274"/>
        <v>18.300000000000011</v>
      </c>
      <c r="M2219">
        <f t="shared" si="275"/>
        <v>15185.741509899985</v>
      </c>
      <c r="N2219">
        <f t="shared" si="276"/>
        <v>14714.37101700001</v>
      </c>
      <c r="O2219">
        <f t="shared" si="277"/>
        <v>19.917706703835798</v>
      </c>
      <c r="P2219">
        <f t="shared" si="278"/>
        <v>762.42419550115574</v>
      </c>
      <c r="Q2219">
        <f t="shared" si="279"/>
        <v>-471.37049289997412</v>
      </c>
    </row>
    <row r="2220" spans="3:17">
      <c r="C2220">
        <v>100</v>
      </c>
      <c r="D2220">
        <v>50</v>
      </c>
      <c r="E2220">
        <f t="shared" si="272"/>
        <v>0.40806999999999999</v>
      </c>
      <c r="F2220">
        <v>0.1923</v>
      </c>
      <c r="G2220">
        <v>164</v>
      </c>
      <c r="H2220">
        <v>102.4</v>
      </c>
      <c r="I2220">
        <v>92.9</v>
      </c>
      <c r="J2220">
        <v>145.9</v>
      </c>
      <c r="K2220">
        <f t="shared" si="273"/>
        <v>9.5</v>
      </c>
      <c r="L2220">
        <f t="shared" si="274"/>
        <v>18.099999999999994</v>
      </c>
      <c r="M2220">
        <f t="shared" si="275"/>
        <v>16209.4993645</v>
      </c>
      <c r="N2220">
        <f t="shared" si="276"/>
        <v>14553.558218999997</v>
      </c>
      <c r="O2220">
        <f t="shared" si="277"/>
        <v>17.503639174487528</v>
      </c>
      <c r="P2220">
        <f t="shared" si="278"/>
        <v>926.06452880531242</v>
      </c>
      <c r="Q2220">
        <f t="shared" si="279"/>
        <v>-1655.9411455000027</v>
      </c>
    </row>
    <row r="2221" spans="3:17">
      <c r="C2221">
        <v>100</v>
      </c>
      <c r="D2221">
        <v>50</v>
      </c>
      <c r="E2221">
        <f t="shared" si="272"/>
        <v>0.40806999999999999</v>
      </c>
      <c r="F2221">
        <v>0.1923</v>
      </c>
      <c r="G2221">
        <v>165.5</v>
      </c>
      <c r="H2221">
        <v>100.4</v>
      </c>
      <c r="I2221">
        <v>93.8</v>
      </c>
      <c r="J2221">
        <v>145</v>
      </c>
      <c r="K2221">
        <f t="shared" si="273"/>
        <v>6.6000000000000085</v>
      </c>
      <c r="L2221">
        <f t="shared" si="274"/>
        <v>20.5</v>
      </c>
      <c r="M2221">
        <f t="shared" si="275"/>
        <v>11261.336400600016</v>
      </c>
      <c r="N2221">
        <f t="shared" si="276"/>
        <v>16483.311795000001</v>
      </c>
      <c r="O2221">
        <f t="shared" si="277"/>
        <v>29.278142843988928</v>
      </c>
      <c r="P2221">
        <f t="shared" si="278"/>
        <v>384.63287991342224</v>
      </c>
      <c r="Q2221">
        <f t="shared" si="279"/>
        <v>5221.9753943999858</v>
      </c>
    </row>
    <row r="2222" spans="3:17">
      <c r="C2222">
        <v>100</v>
      </c>
      <c r="D2222">
        <v>50</v>
      </c>
      <c r="E2222">
        <f t="shared" si="272"/>
        <v>0.40806999999999999</v>
      </c>
      <c r="F2222">
        <v>0.1923</v>
      </c>
      <c r="G2222">
        <v>164.6</v>
      </c>
      <c r="H2222">
        <v>102.8</v>
      </c>
      <c r="I2222">
        <v>91.8</v>
      </c>
      <c r="J2222">
        <v>147.1</v>
      </c>
      <c r="K2222">
        <f t="shared" si="273"/>
        <v>11</v>
      </c>
      <c r="L2222">
        <f t="shared" si="274"/>
        <v>17.5</v>
      </c>
      <c r="M2222">
        <f t="shared" si="275"/>
        <v>18768.894001000001</v>
      </c>
      <c r="N2222">
        <f t="shared" si="276"/>
        <v>14071.119825</v>
      </c>
      <c r="O2222">
        <f t="shared" si="277"/>
        <v>13.085546020351231</v>
      </c>
      <c r="P2222">
        <f t="shared" si="278"/>
        <v>1434.3225702473378</v>
      </c>
      <c r="Q2222">
        <f t="shared" si="279"/>
        <v>-4697.7741760000008</v>
      </c>
    </row>
    <row r="2223" spans="3:17">
      <c r="C2223">
        <v>100</v>
      </c>
      <c r="D2223">
        <v>50</v>
      </c>
      <c r="E2223">
        <f t="shared" si="272"/>
        <v>0.40806999999999999</v>
      </c>
      <c r="F2223">
        <v>0.1923</v>
      </c>
      <c r="G2223">
        <v>165</v>
      </c>
      <c r="H2223">
        <v>102.1</v>
      </c>
      <c r="I2223">
        <v>92.7</v>
      </c>
      <c r="J2223">
        <v>145.69999999999999</v>
      </c>
      <c r="K2223">
        <f t="shared" si="273"/>
        <v>9.3999999999999915</v>
      </c>
      <c r="L2223">
        <f t="shared" si="274"/>
        <v>19.300000000000011</v>
      </c>
      <c r="M2223">
        <f t="shared" si="275"/>
        <v>16038.873055399985</v>
      </c>
      <c r="N2223">
        <f t="shared" si="276"/>
        <v>15518.435007000011</v>
      </c>
      <c r="O2223">
        <f t="shared" si="277"/>
        <v>19.574231641809895</v>
      </c>
      <c r="P2223">
        <f t="shared" si="278"/>
        <v>819.38710795378017</v>
      </c>
      <c r="Q2223">
        <f t="shared" si="279"/>
        <v>-520.43804839997392</v>
      </c>
    </row>
    <row r="2224" spans="3:17">
      <c r="C2224">
        <v>100</v>
      </c>
      <c r="D2224">
        <v>50</v>
      </c>
      <c r="E2224">
        <f t="shared" si="272"/>
        <v>0.40806999999999999</v>
      </c>
      <c r="F2224">
        <v>0.1923</v>
      </c>
      <c r="G2224">
        <v>163.80000000000001</v>
      </c>
      <c r="H2224">
        <v>101.9</v>
      </c>
      <c r="I2224">
        <v>92.8</v>
      </c>
      <c r="J2224">
        <v>143</v>
      </c>
      <c r="K2224">
        <f t="shared" si="273"/>
        <v>9.1000000000000085</v>
      </c>
      <c r="L2224">
        <f t="shared" si="274"/>
        <v>20.800000000000011</v>
      </c>
      <c r="M2224">
        <f t="shared" si="275"/>
        <v>15526.994128100016</v>
      </c>
      <c r="N2224">
        <f t="shared" si="276"/>
        <v>16724.530992000011</v>
      </c>
      <c r="O2224">
        <f t="shared" si="277"/>
        <v>21.402239792801222</v>
      </c>
      <c r="P2224">
        <f t="shared" si="278"/>
        <v>725.48454173112373</v>
      </c>
      <c r="Q2224">
        <f t="shared" si="279"/>
        <v>1197.5368638999953</v>
      </c>
    </row>
    <row r="2225" spans="3:17">
      <c r="C2225">
        <v>100</v>
      </c>
      <c r="D2225">
        <v>50</v>
      </c>
      <c r="E2225">
        <f t="shared" si="272"/>
        <v>0.40806999999999999</v>
      </c>
      <c r="F2225">
        <v>0.1923</v>
      </c>
      <c r="G2225">
        <v>164.6</v>
      </c>
      <c r="H2225">
        <v>102.1</v>
      </c>
      <c r="I2225">
        <v>91.5</v>
      </c>
      <c r="J2225">
        <v>144.1</v>
      </c>
      <c r="K2225">
        <f t="shared" si="273"/>
        <v>10.599999999999994</v>
      </c>
      <c r="L2225">
        <f t="shared" si="274"/>
        <v>20.5</v>
      </c>
      <c r="M2225">
        <f t="shared" si="275"/>
        <v>18086.388764599989</v>
      </c>
      <c r="N2225">
        <f t="shared" si="276"/>
        <v>16483.311795000001</v>
      </c>
      <c r="O2225">
        <f t="shared" si="277"/>
        <v>17.864916916481221</v>
      </c>
      <c r="P2225">
        <f t="shared" si="278"/>
        <v>1012.3970264823595</v>
      </c>
      <c r="Q2225">
        <f t="shared" si="279"/>
        <v>-1603.0769695999879</v>
      </c>
    </row>
    <row r="2226" spans="3:17">
      <c r="C2226">
        <v>100</v>
      </c>
      <c r="D2226">
        <v>50</v>
      </c>
      <c r="E2226">
        <f t="shared" si="272"/>
        <v>0.40806999999999999</v>
      </c>
      <c r="F2226">
        <v>0.1923</v>
      </c>
      <c r="G2226">
        <v>165.3</v>
      </c>
      <c r="H2226">
        <v>99.2</v>
      </c>
      <c r="I2226">
        <v>91.1</v>
      </c>
      <c r="J2226">
        <v>143.80000000000001</v>
      </c>
      <c r="K2226">
        <f t="shared" si="273"/>
        <v>8.1000000000000085</v>
      </c>
      <c r="L2226">
        <f t="shared" si="274"/>
        <v>21.5</v>
      </c>
      <c r="M2226">
        <f t="shared" si="275"/>
        <v>13820.731037100015</v>
      </c>
      <c r="N2226">
        <f t="shared" si="276"/>
        <v>17287.375785</v>
      </c>
      <c r="O2226">
        <f t="shared" si="277"/>
        <v>26.324563062440522</v>
      </c>
      <c r="P2226">
        <f t="shared" si="278"/>
        <v>525.0127420659536</v>
      </c>
      <c r="Q2226">
        <f t="shared" si="279"/>
        <v>3466.6447478999853</v>
      </c>
    </row>
    <row r="2227" spans="3:17">
      <c r="C2227">
        <v>100</v>
      </c>
      <c r="D2227">
        <v>50</v>
      </c>
      <c r="E2227">
        <f t="shared" si="272"/>
        <v>0.40806999999999999</v>
      </c>
      <c r="F2227">
        <v>0.1923</v>
      </c>
      <c r="G2227">
        <v>163.9</v>
      </c>
      <c r="H2227">
        <v>99.1</v>
      </c>
      <c r="I2227">
        <v>90.6</v>
      </c>
      <c r="J2227">
        <v>144.5</v>
      </c>
      <c r="K2227">
        <f t="shared" si="273"/>
        <v>8.5</v>
      </c>
      <c r="L2227">
        <f t="shared" si="274"/>
        <v>19.400000000000006</v>
      </c>
      <c r="M2227">
        <f t="shared" si="275"/>
        <v>14503.236273500001</v>
      </c>
      <c r="N2227">
        <f t="shared" si="276"/>
        <v>15598.841406000005</v>
      </c>
      <c r="O2227">
        <f t="shared" si="277"/>
        <v>22.753437099805414</v>
      </c>
      <c r="P2227">
        <f t="shared" si="278"/>
        <v>637.40859061789968</v>
      </c>
      <c r="Q2227">
        <f t="shared" si="279"/>
        <v>1095.6051325000044</v>
      </c>
    </row>
    <row r="2228" spans="3:17">
      <c r="C2228">
        <v>100</v>
      </c>
      <c r="D2228">
        <v>50</v>
      </c>
      <c r="E2228">
        <f t="shared" si="272"/>
        <v>0.40806999999999999</v>
      </c>
      <c r="F2228">
        <v>0.1923</v>
      </c>
      <c r="G2228">
        <v>163.5</v>
      </c>
      <c r="H2228">
        <v>97</v>
      </c>
      <c r="I2228">
        <v>92</v>
      </c>
      <c r="J2228">
        <v>145.19999999999999</v>
      </c>
      <c r="K2228">
        <f t="shared" si="273"/>
        <v>5</v>
      </c>
      <c r="L2228">
        <f t="shared" si="274"/>
        <v>18.300000000000011</v>
      </c>
      <c r="M2228">
        <f t="shared" si="275"/>
        <v>8531.3154549999999</v>
      </c>
      <c r="N2228">
        <f t="shared" si="276"/>
        <v>14714.37101700001</v>
      </c>
      <c r="O2228">
        <f t="shared" si="277"/>
        <v>33.727374848437456</v>
      </c>
      <c r="P2228">
        <f t="shared" si="278"/>
        <v>252.94928802901612</v>
      </c>
      <c r="Q2228">
        <f t="shared" si="279"/>
        <v>6183.0555620000105</v>
      </c>
    </row>
    <row r="2229" spans="3:17">
      <c r="C2229">
        <v>100</v>
      </c>
      <c r="D2229">
        <v>50</v>
      </c>
      <c r="E2229">
        <f t="shared" si="272"/>
        <v>0.40806999999999999</v>
      </c>
      <c r="F2229">
        <v>0.1923</v>
      </c>
      <c r="G2229">
        <v>166.3</v>
      </c>
      <c r="H2229">
        <v>99.7</v>
      </c>
      <c r="I2229">
        <v>91.9</v>
      </c>
      <c r="J2229">
        <v>144.1</v>
      </c>
      <c r="K2229">
        <f t="shared" si="273"/>
        <v>7.7999999999999972</v>
      </c>
      <c r="L2229">
        <f t="shared" si="274"/>
        <v>22.200000000000017</v>
      </c>
      <c r="M2229">
        <f t="shared" si="275"/>
        <v>13308.852109799995</v>
      </c>
      <c r="N2229">
        <f t="shared" si="276"/>
        <v>17850.220578000015</v>
      </c>
      <c r="O2229">
        <f t="shared" si="277"/>
        <v>27.89527411441787</v>
      </c>
      <c r="P2229">
        <f t="shared" si="278"/>
        <v>477.10060332123498</v>
      </c>
      <c r="Q2229">
        <f t="shared" si="279"/>
        <v>4541.3684682000203</v>
      </c>
    </row>
    <row r="2230" spans="3:17">
      <c r="C2230">
        <v>100</v>
      </c>
      <c r="D2230">
        <v>50</v>
      </c>
      <c r="E2230">
        <f t="shared" si="272"/>
        <v>0.40806999999999999</v>
      </c>
      <c r="F2230">
        <v>0.1923</v>
      </c>
      <c r="G2230">
        <v>164.2</v>
      </c>
      <c r="H2230">
        <v>99.6</v>
      </c>
      <c r="I2230">
        <v>91.5</v>
      </c>
      <c r="J2230">
        <v>143.69999999999999</v>
      </c>
      <c r="K2230">
        <f t="shared" si="273"/>
        <v>8.0999999999999943</v>
      </c>
      <c r="L2230">
        <f t="shared" si="274"/>
        <v>20.5</v>
      </c>
      <c r="M2230">
        <f t="shared" si="275"/>
        <v>13820.731037099989</v>
      </c>
      <c r="N2230">
        <f t="shared" si="276"/>
        <v>16483.311795000001</v>
      </c>
      <c r="O2230">
        <f t="shared" si="277"/>
        <v>24.80587392742251</v>
      </c>
      <c r="P2230">
        <f t="shared" si="278"/>
        <v>557.15557845439923</v>
      </c>
      <c r="Q2230">
        <f t="shared" si="279"/>
        <v>2662.580757900012</v>
      </c>
    </row>
    <row r="2231" spans="3:17">
      <c r="C2231">
        <v>100</v>
      </c>
      <c r="D2231">
        <v>50</v>
      </c>
      <c r="E2231">
        <f t="shared" si="272"/>
        <v>0.40806999999999999</v>
      </c>
      <c r="F2231">
        <v>0.1923</v>
      </c>
      <c r="G2231">
        <v>162.30000000000001</v>
      </c>
      <c r="H2231">
        <v>100.5</v>
      </c>
      <c r="I2231">
        <v>92.2</v>
      </c>
      <c r="J2231">
        <v>143.6</v>
      </c>
      <c r="K2231">
        <f t="shared" si="273"/>
        <v>8.2999999999999972</v>
      </c>
      <c r="L2231">
        <f t="shared" si="274"/>
        <v>18.700000000000017</v>
      </c>
      <c r="M2231">
        <f t="shared" si="275"/>
        <v>14161.983655299993</v>
      </c>
      <c r="N2231">
        <f t="shared" si="276"/>
        <v>15035.996613000014</v>
      </c>
      <c r="O2231">
        <f t="shared" si="277"/>
        <v>21.381587874056439</v>
      </c>
      <c r="P2231">
        <f t="shared" si="278"/>
        <v>662.34480519959777</v>
      </c>
      <c r="Q2231">
        <f t="shared" si="279"/>
        <v>874.01295770002071</v>
      </c>
    </row>
    <row r="2232" spans="3:17">
      <c r="C2232">
        <v>100</v>
      </c>
      <c r="D2232">
        <v>50</v>
      </c>
      <c r="E2232">
        <f t="shared" si="272"/>
        <v>0.40806999999999999</v>
      </c>
      <c r="F2232">
        <v>0.1923</v>
      </c>
      <c r="G2232">
        <v>165</v>
      </c>
      <c r="H2232">
        <v>96.8</v>
      </c>
      <c r="I2232">
        <v>91.4</v>
      </c>
      <c r="J2232">
        <v>145</v>
      </c>
      <c r="K2232">
        <f t="shared" si="273"/>
        <v>5.3999999999999915</v>
      </c>
      <c r="L2232">
        <f t="shared" si="274"/>
        <v>20</v>
      </c>
      <c r="M2232">
        <f t="shared" si="275"/>
        <v>9213.8206913999857</v>
      </c>
      <c r="N2232">
        <f t="shared" si="276"/>
        <v>16081.2798</v>
      </c>
      <c r="O2232">
        <f t="shared" si="277"/>
        <v>34.492045186083907</v>
      </c>
      <c r="P2232">
        <f t="shared" si="278"/>
        <v>267.12885947155655</v>
      </c>
      <c r="Q2232">
        <f t="shared" si="279"/>
        <v>6867.4591086000146</v>
      </c>
    </row>
    <row r="2233" spans="3:17">
      <c r="C2233">
        <v>100</v>
      </c>
      <c r="D2233">
        <v>50</v>
      </c>
      <c r="E2233">
        <f t="shared" si="272"/>
        <v>0.40806999999999999</v>
      </c>
      <c r="F2233">
        <v>0.1923</v>
      </c>
      <c r="G2233">
        <v>165.2</v>
      </c>
      <c r="H2233">
        <v>99.8</v>
      </c>
      <c r="I2233">
        <v>90.1</v>
      </c>
      <c r="J2233">
        <v>142.9</v>
      </c>
      <c r="K2233">
        <f t="shared" si="273"/>
        <v>9.7000000000000028</v>
      </c>
      <c r="L2233">
        <f t="shared" si="274"/>
        <v>22.299999999999983</v>
      </c>
      <c r="M2233">
        <f t="shared" si="275"/>
        <v>16550.751982700007</v>
      </c>
      <c r="N2233">
        <f t="shared" si="276"/>
        <v>17930.626976999985</v>
      </c>
      <c r="O2233">
        <f t="shared" si="277"/>
        <v>22.690537236153016</v>
      </c>
      <c r="P2233">
        <f t="shared" si="278"/>
        <v>729.4120809237412</v>
      </c>
      <c r="Q2233">
        <f t="shared" si="279"/>
        <v>1379.8749942999784</v>
      </c>
    </row>
    <row r="2234" spans="3:17">
      <c r="C2234">
        <v>100</v>
      </c>
      <c r="D2234">
        <v>50</v>
      </c>
      <c r="E2234">
        <f t="shared" si="272"/>
        <v>0.40806999999999999</v>
      </c>
      <c r="F2234">
        <v>0.1923</v>
      </c>
      <c r="G2234">
        <v>163.9</v>
      </c>
      <c r="H2234">
        <v>101.1</v>
      </c>
      <c r="I2234">
        <v>94</v>
      </c>
      <c r="J2234">
        <v>145</v>
      </c>
      <c r="K2234">
        <f t="shared" si="273"/>
        <v>7.0999999999999943</v>
      </c>
      <c r="L2234">
        <f t="shared" si="274"/>
        <v>18.900000000000006</v>
      </c>
      <c r="M2234">
        <f t="shared" si="275"/>
        <v>12114.467946099991</v>
      </c>
      <c r="N2234">
        <f t="shared" si="276"/>
        <v>15196.809411000004</v>
      </c>
      <c r="O2234">
        <f t="shared" si="277"/>
        <v>25.368088319437323</v>
      </c>
      <c r="P2234">
        <f t="shared" si="278"/>
        <v>477.54753111679071</v>
      </c>
      <c r="Q2234">
        <f t="shared" si="279"/>
        <v>3082.3414649000133</v>
      </c>
    </row>
    <row r="2235" spans="3:17">
      <c r="C2235">
        <v>100</v>
      </c>
      <c r="D2235">
        <v>50</v>
      </c>
      <c r="E2235">
        <f t="shared" si="272"/>
        <v>0.40806999999999999</v>
      </c>
      <c r="F2235">
        <v>0.1923</v>
      </c>
      <c r="G2235">
        <v>163.6</v>
      </c>
      <c r="H2235">
        <v>99.8</v>
      </c>
      <c r="I2235">
        <v>91.1</v>
      </c>
      <c r="J2235">
        <v>142.9</v>
      </c>
      <c r="K2235">
        <f t="shared" si="273"/>
        <v>8.7000000000000028</v>
      </c>
      <c r="L2235">
        <f t="shared" si="274"/>
        <v>20.699999999999989</v>
      </c>
      <c r="M2235">
        <f t="shared" si="275"/>
        <v>14844.488891700004</v>
      </c>
      <c r="N2235">
        <f t="shared" si="276"/>
        <v>16644.124592999993</v>
      </c>
      <c r="O2235">
        <f t="shared" si="277"/>
        <v>23.074102500810888</v>
      </c>
      <c r="P2235">
        <f t="shared" si="278"/>
        <v>643.33981749358736</v>
      </c>
      <c r="Q2235">
        <f t="shared" si="279"/>
        <v>1799.6357012999888</v>
      </c>
    </row>
    <row r="2236" spans="3:17">
      <c r="C2236">
        <v>100</v>
      </c>
      <c r="D2236">
        <v>50</v>
      </c>
      <c r="E2236">
        <f t="shared" si="272"/>
        <v>0.40806999999999999</v>
      </c>
      <c r="F2236">
        <v>0.1923</v>
      </c>
      <c r="G2236">
        <v>165.3</v>
      </c>
      <c r="H2236">
        <v>101.1</v>
      </c>
      <c r="I2236">
        <v>90.8</v>
      </c>
      <c r="J2236">
        <v>144.5</v>
      </c>
      <c r="K2236">
        <f t="shared" si="273"/>
        <v>10.299999999999997</v>
      </c>
      <c r="L2236">
        <f t="shared" si="274"/>
        <v>20.800000000000011</v>
      </c>
      <c r="M2236">
        <f t="shared" si="275"/>
        <v>17574.509837299996</v>
      </c>
      <c r="N2236">
        <f t="shared" si="276"/>
        <v>16724.530992000011</v>
      </c>
      <c r="O2236">
        <f t="shared" si="277"/>
        <v>19.432220703921903</v>
      </c>
      <c r="P2236">
        <f t="shared" si="278"/>
        <v>904.40048541405383</v>
      </c>
      <c r="Q2236">
        <f t="shared" si="279"/>
        <v>-849.97884529998555</v>
      </c>
    </row>
    <row r="2237" spans="3:17">
      <c r="C2237">
        <v>100</v>
      </c>
      <c r="D2237">
        <v>50</v>
      </c>
      <c r="E2237">
        <f t="shared" si="272"/>
        <v>0.40806999999999999</v>
      </c>
      <c r="F2237">
        <v>0.1923</v>
      </c>
      <c r="G2237">
        <v>164.4</v>
      </c>
      <c r="H2237">
        <v>101.6</v>
      </c>
      <c r="I2237">
        <v>91.6</v>
      </c>
      <c r="J2237">
        <v>144.69999999999999</v>
      </c>
      <c r="K2237">
        <f t="shared" si="273"/>
        <v>10</v>
      </c>
      <c r="L2237">
        <f t="shared" si="274"/>
        <v>19.700000000000017</v>
      </c>
      <c r="M2237">
        <f t="shared" si="275"/>
        <v>17062.63091</v>
      </c>
      <c r="N2237">
        <f t="shared" si="276"/>
        <v>15840.060603000014</v>
      </c>
      <c r="O2237">
        <f t="shared" si="277"/>
        <v>18.504636222679331</v>
      </c>
      <c r="P2237">
        <f t="shared" si="278"/>
        <v>922.07329583101966</v>
      </c>
      <c r="Q2237">
        <f t="shared" si="279"/>
        <v>-1222.5703069999854</v>
      </c>
    </row>
    <row r="2238" spans="3:17">
      <c r="C2238">
        <v>100</v>
      </c>
      <c r="D2238">
        <v>50</v>
      </c>
      <c r="E2238">
        <f t="shared" si="272"/>
        <v>0.40806999999999999</v>
      </c>
      <c r="F2238">
        <v>0.1923</v>
      </c>
      <c r="G2238">
        <v>166.9</v>
      </c>
      <c r="H2238">
        <v>100.8</v>
      </c>
      <c r="I2238">
        <v>91.1</v>
      </c>
      <c r="J2238">
        <v>145.19999999999999</v>
      </c>
      <c r="K2238">
        <f t="shared" si="273"/>
        <v>9.7000000000000028</v>
      </c>
      <c r="L2238">
        <f t="shared" si="274"/>
        <v>21.700000000000017</v>
      </c>
      <c r="M2238">
        <f t="shared" si="275"/>
        <v>16550.751982700007</v>
      </c>
      <c r="N2238">
        <f t="shared" si="276"/>
        <v>17448.188583000014</v>
      </c>
      <c r="O2238">
        <f t="shared" si="277"/>
        <v>22.435826949582147</v>
      </c>
      <c r="P2238">
        <f t="shared" si="278"/>
        <v>737.69297739249384</v>
      </c>
      <c r="Q2238">
        <f t="shared" si="279"/>
        <v>897.43660030000683</v>
      </c>
    </row>
    <row r="2239" spans="3:17">
      <c r="C2239">
        <v>100</v>
      </c>
      <c r="D2239">
        <v>50</v>
      </c>
      <c r="E2239">
        <f t="shared" si="272"/>
        <v>0.40806999999999999</v>
      </c>
      <c r="F2239">
        <v>0.1923</v>
      </c>
      <c r="G2239">
        <v>168.5</v>
      </c>
      <c r="H2239">
        <v>101.6</v>
      </c>
      <c r="I2239">
        <v>90.9</v>
      </c>
      <c r="J2239">
        <v>147.6</v>
      </c>
      <c r="K2239">
        <f t="shared" si="273"/>
        <v>10.699999999999989</v>
      </c>
      <c r="L2239">
        <f t="shared" si="274"/>
        <v>20.900000000000006</v>
      </c>
      <c r="M2239">
        <f t="shared" si="275"/>
        <v>18257.015073699979</v>
      </c>
      <c r="N2239">
        <f t="shared" si="276"/>
        <v>16804.937391000007</v>
      </c>
      <c r="O2239">
        <f t="shared" si="277"/>
        <v>19.505626802216288</v>
      </c>
      <c r="P2239">
        <f t="shared" si="278"/>
        <v>935.98710048249063</v>
      </c>
      <c r="Q2239">
        <f t="shared" si="279"/>
        <v>-1452.0776826999718</v>
      </c>
    </row>
    <row r="2240" spans="3:17">
      <c r="C2240">
        <v>100</v>
      </c>
      <c r="D2240">
        <v>50</v>
      </c>
      <c r="E2240">
        <f t="shared" si="272"/>
        <v>0.40806999999999999</v>
      </c>
      <c r="F2240">
        <v>0.1923</v>
      </c>
      <c r="G2240">
        <v>168.4</v>
      </c>
      <c r="H2240">
        <v>99.9</v>
      </c>
      <c r="I2240">
        <v>92.7</v>
      </c>
      <c r="J2240">
        <v>146.69999999999999</v>
      </c>
      <c r="K2240">
        <f t="shared" si="273"/>
        <v>7.2000000000000028</v>
      </c>
      <c r="L2240">
        <f t="shared" si="274"/>
        <v>21.700000000000017</v>
      </c>
      <c r="M2240">
        <f t="shared" si="275"/>
        <v>12285.094255200005</v>
      </c>
      <c r="N2240">
        <f t="shared" si="276"/>
        <v>17448.188583000014</v>
      </c>
      <c r="O2240">
        <f t="shared" si="277"/>
        <v>30.152114870954801</v>
      </c>
      <c r="P2240">
        <f t="shared" si="278"/>
        <v>407.43723310214966</v>
      </c>
      <c r="Q2240">
        <f t="shared" si="279"/>
        <v>5163.0943278000086</v>
      </c>
    </row>
    <row r="2241" spans="3:17">
      <c r="C2241">
        <v>100</v>
      </c>
      <c r="D2241">
        <v>50</v>
      </c>
      <c r="E2241">
        <f t="shared" si="272"/>
        <v>0.40806999999999999</v>
      </c>
      <c r="F2241">
        <v>0.1923</v>
      </c>
      <c r="G2241">
        <v>165.2</v>
      </c>
      <c r="H2241">
        <v>101.4</v>
      </c>
      <c r="I2241">
        <v>93.4</v>
      </c>
      <c r="J2241">
        <v>145.19999999999999</v>
      </c>
      <c r="K2241">
        <f t="shared" si="273"/>
        <v>8</v>
      </c>
      <c r="L2241">
        <f t="shared" si="274"/>
        <v>20</v>
      </c>
      <c r="M2241">
        <f t="shared" si="275"/>
        <v>13650.104728</v>
      </c>
      <c r="N2241">
        <f t="shared" si="276"/>
        <v>16081.2798</v>
      </c>
      <c r="O2241">
        <f t="shared" si="277"/>
        <v>24.279178569530156</v>
      </c>
      <c r="P2241">
        <f t="shared" si="278"/>
        <v>562.21443772939608</v>
      </c>
      <c r="Q2241">
        <f t="shared" si="279"/>
        <v>2431.175072</v>
      </c>
    </row>
    <row r="2242" spans="3:17">
      <c r="C2242">
        <v>100</v>
      </c>
      <c r="D2242">
        <v>50</v>
      </c>
      <c r="E2242">
        <f t="shared" si="272"/>
        <v>0.40806999999999999</v>
      </c>
      <c r="F2242">
        <v>0.1923</v>
      </c>
      <c r="G2242">
        <v>166.9</v>
      </c>
      <c r="H2242">
        <v>98.8</v>
      </c>
      <c r="I2242">
        <v>91.6</v>
      </c>
      <c r="J2242">
        <v>146.4</v>
      </c>
      <c r="K2242">
        <f t="shared" si="273"/>
        <v>7.2000000000000028</v>
      </c>
      <c r="L2242">
        <f t="shared" si="274"/>
        <v>20.5</v>
      </c>
      <c r="M2242">
        <f t="shared" si="275"/>
        <v>12285.094255200005</v>
      </c>
      <c r="N2242">
        <f t="shared" si="276"/>
        <v>16483.311795000001</v>
      </c>
      <c r="O2242">
        <f t="shared" si="277"/>
        <v>28.998312792070053</v>
      </c>
      <c r="P2242">
        <f t="shared" si="278"/>
        <v>423.64858753297938</v>
      </c>
      <c r="Q2242">
        <f t="shared" si="279"/>
        <v>4198.2175397999963</v>
      </c>
    </row>
    <row r="2243" spans="3:17">
      <c r="C2243">
        <v>100</v>
      </c>
      <c r="D2243">
        <v>50</v>
      </c>
      <c r="E2243">
        <f t="shared" ref="E2243:E2269" si="280" xml:space="preserve"> (5.7214*C2243 - 164.07)/1000</f>
        <v>0.40806999999999999</v>
      </c>
      <c r="F2243">
        <v>0.1923</v>
      </c>
      <c r="G2243">
        <v>165.3</v>
      </c>
      <c r="H2243">
        <v>99.6</v>
      </c>
      <c r="I2243">
        <v>92.5</v>
      </c>
      <c r="J2243">
        <v>147.5</v>
      </c>
      <c r="K2243">
        <f t="shared" ref="K2243:K2269" si="281" xml:space="preserve"> H2243 - I2243</f>
        <v>7.0999999999999943</v>
      </c>
      <c r="L2243">
        <f t="shared" ref="L2243:L2269" si="282" xml:space="preserve"> G2243 - J2243</f>
        <v>17.800000000000011</v>
      </c>
      <c r="M2243">
        <f t="shared" ref="M2243:M2269" si="283" xml:space="preserve"> 4181.3*K2243*E2243</f>
        <v>12114.467946099991</v>
      </c>
      <c r="N2243">
        <f t="shared" ref="N2243:N2269" si="284">4181.3*L2243*F2243</f>
        <v>14312.339022000011</v>
      </c>
      <c r="O2243">
        <f t="shared" ref="O2243:O2269" si="285" xml:space="preserve"> ( (G2243 - H2243) - (J2243-I2243))/(LN( (G2243-I2243)/(J2243-H2243)))</f>
        <v>25.561367599854805</v>
      </c>
      <c r="P2243">
        <f t="shared" ref="P2243:P2269" si="286" xml:space="preserve"> M2243/O2243</f>
        <v>473.9366115203008</v>
      </c>
      <c r="Q2243">
        <f t="shared" ref="Q2243:Q2269" si="287" xml:space="preserve"> N2243 - M2243</f>
        <v>2197.8710759000205</v>
      </c>
    </row>
    <row r="2244" spans="3:17">
      <c r="C2244">
        <v>100</v>
      </c>
      <c r="D2244">
        <v>50</v>
      </c>
      <c r="E2244">
        <f t="shared" si="280"/>
        <v>0.40806999999999999</v>
      </c>
      <c r="F2244">
        <v>0.1923</v>
      </c>
      <c r="G2244">
        <v>166.6</v>
      </c>
      <c r="H2244">
        <v>101.4</v>
      </c>
      <c r="I2244">
        <v>92.5</v>
      </c>
      <c r="J2244">
        <v>146.5</v>
      </c>
      <c r="K2244">
        <f t="shared" si="281"/>
        <v>8.9000000000000057</v>
      </c>
      <c r="L2244">
        <f t="shared" si="282"/>
        <v>20.099999999999994</v>
      </c>
      <c r="M2244">
        <f t="shared" si="283"/>
        <v>15185.741509900012</v>
      </c>
      <c r="N2244">
        <f t="shared" si="284"/>
        <v>16161.686198999994</v>
      </c>
      <c r="O2244">
        <f t="shared" si="285"/>
        <v>22.556393137075499</v>
      </c>
      <c r="P2244">
        <f t="shared" si="286"/>
        <v>673.23447581428729</v>
      </c>
      <c r="Q2244">
        <f t="shared" si="287"/>
        <v>975.9446890999825</v>
      </c>
    </row>
    <row r="2245" spans="3:17">
      <c r="C2245">
        <v>100</v>
      </c>
      <c r="D2245">
        <v>50</v>
      </c>
      <c r="E2245">
        <f t="shared" si="280"/>
        <v>0.40806999999999999</v>
      </c>
      <c r="F2245">
        <v>0.1923</v>
      </c>
      <c r="G2245">
        <v>167.2</v>
      </c>
      <c r="H2245">
        <v>102.1</v>
      </c>
      <c r="I2245">
        <v>91.3</v>
      </c>
      <c r="J2245">
        <v>146.6</v>
      </c>
      <c r="K2245">
        <f t="shared" si="281"/>
        <v>10.799999999999997</v>
      </c>
      <c r="L2245">
        <f t="shared" si="282"/>
        <v>20.599999999999994</v>
      </c>
      <c r="M2245">
        <f t="shared" si="283"/>
        <v>18427.641382799997</v>
      </c>
      <c r="N2245">
        <f t="shared" si="284"/>
        <v>16563.718193999997</v>
      </c>
      <c r="O2245">
        <f t="shared" si="285"/>
        <v>18.354552046040734</v>
      </c>
      <c r="P2245">
        <f t="shared" si="286"/>
        <v>1003.9820822963113</v>
      </c>
      <c r="Q2245">
        <f t="shared" si="287"/>
        <v>-1863.9231887999995</v>
      </c>
    </row>
    <row r="2246" spans="3:17">
      <c r="C2246">
        <v>100</v>
      </c>
      <c r="D2246">
        <v>50</v>
      </c>
      <c r="E2246">
        <f t="shared" si="280"/>
        <v>0.40806999999999999</v>
      </c>
      <c r="F2246">
        <v>0.1923</v>
      </c>
      <c r="G2246">
        <v>166.8</v>
      </c>
      <c r="H2246">
        <v>101.6</v>
      </c>
      <c r="I2246">
        <v>92.9</v>
      </c>
      <c r="J2246">
        <v>145.5</v>
      </c>
      <c r="K2246">
        <f t="shared" si="281"/>
        <v>8.6999999999999886</v>
      </c>
      <c r="L2246">
        <f t="shared" si="282"/>
        <v>21.300000000000011</v>
      </c>
      <c r="M2246">
        <f t="shared" si="283"/>
        <v>14844.488891699981</v>
      </c>
      <c r="N2246">
        <f t="shared" si="284"/>
        <v>17126.562987000008</v>
      </c>
      <c r="O2246">
        <f t="shared" si="285"/>
        <v>24.19361770343604</v>
      </c>
      <c r="P2246">
        <f t="shared" si="286"/>
        <v>613.57044959802465</v>
      </c>
      <c r="Q2246">
        <f t="shared" si="287"/>
        <v>2282.0740953000277</v>
      </c>
    </row>
    <row r="2247" spans="3:17">
      <c r="C2247">
        <v>100</v>
      </c>
      <c r="D2247">
        <v>50</v>
      </c>
      <c r="E2247">
        <f t="shared" si="280"/>
        <v>0.40806999999999999</v>
      </c>
      <c r="F2247">
        <v>0.1923</v>
      </c>
      <c r="G2247">
        <v>167.8</v>
      </c>
      <c r="H2247">
        <v>102.2</v>
      </c>
      <c r="I2247">
        <v>92.2</v>
      </c>
      <c r="J2247">
        <v>146.1</v>
      </c>
      <c r="K2247">
        <f t="shared" si="281"/>
        <v>10</v>
      </c>
      <c r="L2247">
        <f t="shared" si="282"/>
        <v>21.700000000000017</v>
      </c>
      <c r="M2247">
        <f t="shared" si="283"/>
        <v>17062.63091</v>
      </c>
      <c r="N2247">
        <f t="shared" si="284"/>
        <v>17448.188583000014</v>
      </c>
      <c r="O2247">
        <f t="shared" si="285"/>
        <v>21.525476953383958</v>
      </c>
      <c r="P2247">
        <f t="shared" si="286"/>
        <v>792.67144449115835</v>
      </c>
      <c r="Q2247">
        <f t="shared" si="287"/>
        <v>385.55767300001389</v>
      </c>
    </row>
    <row r="2248" spans="3:17">
      <c r="C2248">
        <v>100</v>
      </c>
      <c r="D2248">
        <v>50</v>
      </c>
      <c r="E2248">
        <f t="shared" si="280"/>
        <v>0.40806999999999999</v>
      </c>
      <c r="F2248">
        <v>0.1923</v>
      </c>
      <c r="G2248">
        <v>165</v>
      </c>
      <c r="H2248">
        <v>97.3</v>
      </c>
      <c r="I2248">
        <v>91.9</v>
      </c>
      <c r="J2248">
        <v>141.1</v>
      </c>
      <c r="K2248">
        <f t="shared" si="281"/>
        <v>5.3999999999999915</v>
      </c>
      <c r="L2248">
        <f t="shared" si="282"/>
        <v>23.900000000000006</v>
      </c>
      <c r="M2248">
        <f t="shared" si="283"/>
        <v>9213.8206913999857</v>
      </c>
      <c r="N2248">
        <f t="shared" si="284"/>
        <v>19217.129361000003</v>
      </c>
      <c r="O2248">
        <f t="shared" si="285"/>
        <v>36.119087996220735</v>
      </c>
      <c r="P2248">
        <f t="shared" si="286"/>
        <v>255.09560740747551</v>
      </c>
      <c r="Q2248">
        <f t="shared" si="287"/>
        <v>10003.308669600017</v>
      </c>
    </row>
    <row r="2249" spans="3:17">
      <c r="C2249">
        <v>100</v>
      </c>
      <c r="D2249">
        <v>50</v>
      </c>
      <c r="E2249">
        <f t="shared" si="280"/>
        <v>0.40806999999999999</v>
      </c>
      <c r="F2249">
        <v>0.1923</v>
      </c>
      <c r="G2249">
        <v>165.7</v>
      </c>
      <c r="H2249">
        <v>101.3</v>
      </c>
      <c r="I2249">
        <v>90.4</v>
      </c>
      <c r="J2249">
        <v>142.9</v>
      </c>
      <c r="K2249">
        <f t="shared" si="281"/>
        <v>10.899999999999991</v>
      </c>
      <c r="L2249">
        <f t="shared" si="282"/>
        <v>22.799999999999983</v>
      </c>
      <c r="M2249">
        <f t="shared" si="283"/>
        <v>18598.267691899986</v>
      </c>
      <c r="N2249">
        <f t="shared" si="284"/>
        <v>18332.658971999987</v>
      </c>
      <c r="O2249">
        <f t="shared" si="285"/>
        <v>20.054603544103106</v>
      </c>
      <c r="P2249">
        <f t="shared" si="286"/>
        <v>927.38146884826631</v>
      </c>
      <c r="Q2249">
        <f t="shared" si="287"/>
        <v>-265.60871989999941</v>
      </c>
    </row>
    <row r="2250" spans="3:17">
      <c r="C2250">
        <v>100</v>
      </c>
      <c r="D2250">
        <v>50</v>
      </c>
      <c r="E2250">
        <f t="shared" si="280"/>
        <v>0.40806999999999999</v>
      </c>
      <c r="F2250">
        <v>0.1923</v>
      </c>
      <c r="G2250">
        <v>163.69999999999999</v>
      </c>
      <c r="H2250">
        <v>98.6</v>
      </c>
      <c r="I2250">
        <v>92</v>
      </c>
      <c r="J2250">
        <v>144.30000000000001</v>
      </c>
      <c r="K2250">
        <f t="shared" si="281"/>
        <v>6.5999999999999943</v>
      </c>
      <c r="L2250">
        <f t="shared" si="282"/>
        <v>19.399999999999977</v>
      </c>
      <c r="M2250">
        <f t="shared" si="283"/>
        <v>11261.33640059999</v>
      </c>
      <c r="N2250">
        <f t="shared" si="284"/>
        <v>15598.841405999983</v>
      </c>
      <c r="O2250">
        <f t="shared" si="285"/>
        <v>28.419659362344959</v>
      </c>
      <c r="P2250">
        <f t="shared" si="286"/>
        <v>396.25163190804676</v>
      </c>
      <c r="Q2250">
        <f t="shared" si="287"/>
        <v>4337.505005399993</v>
      </c>
    </row>
    <row r="2251" spans="3:17">
      <c r="C2251">
        <v>100</v>
      </c>
      <c r="D2251">
        <v>50</v>
      </c>
      <c r="E2251">
        <f t="shared" si="280"/>
        <v>0.40806999999999999</v>
      </c>
      <c r="F2251">
        <v>0.1923</v>
      </c>
      <c r="G2251">
        <v>164.3</v>
      </c>
      <c r="H2251">
        <v>99.5</v>
      </c>
      <c r="I2251">
        <v>91.7</v>
      </c>
      <c r="J2251">
        <v>144.5</v>
      </c>
      <c r="K2251">
        <f t="shared" si="281"/>
        <v>7.7999999999999972</v>
      </c>
      <c r="L2251">
        <f t="shared" si="282"/>
        <v>19.800000000000011</v>
      </c>
      <c r="M2251">
        <f t="shared" si="283"/>
        <v>13308.852109799995</v>
      </c>
      <c r="N2251">
        <f t="shared" si="284"/>
        <v>15920.467002000009</v>
      </c>
      <c r="O2251">
        <f t="shared" si="285"/>
        <v>25.088728795098167</v>
      </c>
      <c r="P2251">
        <f t="shared" si="286"/>
        <v>530.47136100416049</v>
      </c>
      <c r="Q2251">
        <f t="shared" si="287"/>
        <v>2611.6148922000139</v>
      </c>
    </row>
    <row r="2252" spans="3:17">
      <c r="C2252">
        <v>100</v>
      </c>
      <c r="D2252">
        <v>50</v>
      </c>
      <c r="E2252">
        <f t="shared" si="280"/>
        <v>0.40806999999999999</v>
      </c>
      <c r="F2252">
        <v>0.1923</v>
      </c>
      <c r="G2252">
        <v>162.80000000000001</v>
      </c>
      <c r="H2252">
        <v>98.3</v>
      </c>
      <c r="I2252">
        <v>90</v>
      </c>
      <c r="J2252">
        <v>144.69999999999999</v>
      </c>
      <c r="K2252">
        <f t="shared" si="281"/>
        <v>8.2999999999999972</v>
      </c>
      <c r="L2252">
        <f t="shared" si="282"/>
        <v>18.100000000000023</v>
      </c>
      <c r="M2252">
        <f t="shared" si="283"/>
        <v>14161.983655299993</v>
      </c>
      <c r="N2252">
        <f t="shared" si="284"/>
        <v>14553.558219000019</v>
      </c>
      <c r="O2252">
        <f t="shared" si="285"/>
        <v>21.757640067968058</v>
      </c>
      <c r="P2252">
        <f t="shared" si="286"/>
        <v>650.89704632762493</v>
      </c>
      <c r="Q2252">
        <f t="shared" si="287"/>
        <v>391.57456370002546</v>
      </c>
    </row>
    <row r="2253" spans="3:17">
      <c r="C2253">
        <v>100</v>
      </c>
      <c r="D2253">
        <v>50</v>
      </c>
      <c r="E2253">
        <f t="shared" si="280"/>
        <v>0.40806999999999999</v>
      </c>
      <c r="F2253">
        <v>0.1923</v>
      </c>
      <c r="G2253">
        <v>165.4</v>
      </c>
      <c r="H2253">
        <v>100.7</v>
      </c>
      <c r="I2253">
        <v>90.1</v>
      </c>
      <c r="J2253">
        <v>144.1</v>
      </c>
      <c r="K2253">
        <f t="shared" si="281"/>
        <v>10.600000000000009</v>
      </c>
      <c r="L2253">
        <f t="shared" si="282"/>
        <v>21.300000000000011</v>
      </c>
      <c r="M2253">
        <f t="shared" si="283"/>
        <v>18086.388764600015</v>
      </c>
      <c r="N2253">
        <f t="shared" si="284"/>
        <v>17126.562987000008</v>
      </c>
      <c r="O2253">
        <f t="shared" si="285"/>
        <v>19.418508455937367</v>
      </c>
      <c r="P2253">
        <f t="shared" si="286"/>
        <v>931.39948444752736</v>
      </c>
      <c r="Q2253">
        <f t="shared" si="287"/>
        <v>-959.8257776000064</v>
      </c>
    </row>
    <row r="2254" spans="3:17">
      <c r="C2254">
        <v>100</v>
      </c>
      <c r="D2254">
        <v>50</v>
      </c>
      <c r="E2254">
        <f t="shared" si="280"/>
        <v>0.40806999999999999</v>
      </c>
      <c r="F2254">
        <v>0.1923</v>
      </c>
      <c r="G2254">
        <v>163.80000000000001</v>
      </c>
      <c r="H2254">
        <v>99.9</v>
      </c>
      <c r="I2254">
        <v>89.9</v>
      </c>
      <c r="J2254">
        <v>145.80000000000001</v>
      </c>
      <c r="K2254">
        <f t="shared" si="281"/>
        <v>10</v>
      </c>
      <c r="L2254">
        <f t="shared" si="282"/>
        <v>18</v>
      </c>
      <c r="M2254">
        <f t="shared" si="283"/>
        <v>17062.63091</v>
      </c>
      <c r="N2254">
        <f t="shared" si="284"/>
        <v>14473.151820000001</v>
      </c>
      <c r="O2254">
        <f t="shared" si="285"/>
        <v>16.797981002552561</v>
      </c>
      <c r="P2254">
        <f t="shared" si="286"/>
        <v>1015.7548640760591</v>
      </c>
      <c r="Q2254">
        <f t="shared" si="287"/>
        <v>-2589.4790899999989</v>
      </c>
    </row>
    <row r="2255" spans="3:17">
      <c r="C2255">
        <v>100</v>
      </c>
      <c r="D2255">
        <v>50</v>
      </c>
      <c r="E2255">
        <f t="shared" si="280"/>
        <v>0.40806999999999999</v>
      </c>
      <c r="F2255">
        <v>0.1923</v>
      </c>
      <c r="G2255">
        <v>164.6</v>
      </c>
      <c r="H2255">
        <v>100.8</v>
      </c>
      <c r="I2255">
        <v>90.7</v>
      </c>
      <c r="J2255">
        <v>143.30000000000001</v>
      </c>
      <c r="K2255">
        <f t="shared" si="281"/>
        <v>10.099999999999994</v>
      </c>
      <c r="L2255">
        <f t="shared" si="282"/>
        <v>21.299999999999983</v>
      </c>
      <c r="M2255">
        <f t="shared" si="283"/>
        <v>17233.257219099989</v>
      </c>
      <c r="N2255">
        <f t="shared" si="284"/>
        <v>17126.562986999987</v>
      </c>
      <c r="O2255">
        <f t="shared" si="285"/>
        <v>20.245522072865651</v>
      </c>
      <c r="P2255">
        <f t="shared" si="286"/>
        <v>851.21327852528475</v>
      </c>
      <c r="Q2255">
        <f t="shared" si="287"/>
        <v>-106.69423210000241</v>
      </c>
    </row>
    <row r="2256" spans="3:17">
      <c r="C2256">
        <v>100</v>
      </c>
      <c r="D2256">
        <v>50</v>
      </c>
      <c r="E2256">
        <f t="shared" si="280"/>
        <v>0.40806999999999999</v>
      </c>
      <c r="F2256">
        <v>0.1923</v>
      </c>
      <c r="G2256">
        <v>164.6</v>
      </c>
      <c r="H2256">
        <v>101.1</v>
      </c>
      <c r="I2256">
        <v>90.2</v>
      </c>
      <c r="J2256">
        <v>143.80000000000001</v>
      </c>
      <c r="K2256">
        <f t="shared" si="281"/>
        <v>10.899999999999991</v>
      </c>
      <c r="L2256">
        <f t="shared" si="282"/>
        <v>20.799999999999983</v>
      </c>
      <c r="M2256">
        <f t="shared" si="283"/>
        <v>18598.267691899986</v>
      </c>
      <c r="N2256">
        <f t="shared" si="284"/>
        <v>16724.530991999989</v>
      </c>
      <c r="O2256">
        <f t="shared" si="285"/>
        <v>17.829580923430775</v>
      </c>
      <c r="P2256">
        <f t="shared" si="286"/>
        <v>1043.1130025865632</v>
      </c>
      <c r="Q2256">
        <f t="shared" si="287"/>
        <v>-1873.7366998999969</v>
      </c>
    </row>
    <row r="2257" spans="3:17">
      <c r="C2257">
        <v>100</v>
      </c>
      <c r="D2257">
        <v>50</v>
      </c>
      <c r="E2257">
        <f t="shared" si="280"/>
        <v>0.40806999999999999</v>
      </c>
      <c r="F2257">
        <v>0.1923</v>
      </c>
      <c r="G2257">
        <v>164.4</v>
      </c>
      <c r="H2257">
        <v>99.1</v>
      </c>
      <c r="I2257">
        <v>90.6</v>
      </c>
      <c r="J2257">
        <v>142.6</v>
      </c>
      <c r="K2257">
        <f t="shared" si="281"/>
        <v>8.5</v>
      </c>
      <c r="L2257">
        <f t="shared" si="282"/>
        <v>21.800000000000011</v>
      </c>
      <c r="M2257">
        <f t="shared" si="283"/>
        <v>14503.236273500001</v>
      </c>
      <c r="N2257">
        <f t="shared" si="284"/>
        <v>17528.59498200001</v>
      </c>
      <c r="O2257">
        <f t="shared" si="285"/>
        <v>25.160907145752965</v>
      </c>
      <c r="P2257">
        <f t="shared" si="286"/>
        <v>576.41945059791192</v>
      </c>
      <c r="Q2257">
        <f t="shared" si="287"/>
        <v>3025.358708500009</v>
      </c>
    </row>
    <row r="2258" spans="3:17">
      <c r="C2258">
        <v>100</v>
      </c>
      <c r="D2258">
        <v>50</v>
      </c>
      <c r="E2258">
        <f t="shared" si="280"/>
        <v>0.40806999999999999</v>
      </c>
      <c r="F2258">
        <v>0.1923</v>
      </c>
      <c r="G2258">
        <v>163.69999999999999</v>
      </c>
      <c r="H2258">
        <v>99</v>
      </c>
      <c r="I2258">
        <v>91.1</v>
      </c>
      <c r="J2258">
        <v>143.1</v>
      </c>
      <c r="K2258">
        <f t="shared" si="281"/>
        <v>7.9000000000000057</v>
      </c>
      <c r="L2258">
        <f t="shared" si="282"/>
        <v>20.599999999999994</v>
      </c>
      <c r="M2258">
        <f t="shared" si="283"/>
        <v>13479.478418900009</v>
      </c>
      <c r="N2258">
        <f t="shared" si="284"/>
        <v>16563.718193999997</v>
      </c>
      <c r="O2258">
        <f t="shared" si="285"/>
        <v>25.47616663661168</v>
      </c>
      <c r="P2258">
        <f t="shared" si="286"/>
        <v>529.10151716187602</v>
      </c>
      <c r="Q2258">
        <f t="shared" si="287"/>
        <v>3084.239775099988</v>
      </c>
    </row>
    <row r="2259" spans="3:17">
      <c r="C2259">
        <v>100</v>
      </c>
      <c r="D2259">
        <v>50</v>
      </c>
      <c r="E2259">
        <f t="shared" si="280"/>
        <v>0.40806999999999999</v>
      </c>
      <c r="F2259">
        <v>0.1923</v>
      </c>
      <c r="G2259">
        <v>165.2</v>
      </c>
      <c r="H2259">
        <v>101.1</v>
      </c>
      <c r="I2259">
        <v>91.3</v>
      </c>
      <c r="J2259">
        <v>141.80000000000001</v>
      </c>
      <c r="K2259">
        <f t="shared" si="281"/>
        <v>9.7999999999999972</v>
      </c>
      <c r="L2259">
        <f t="shared" si="282"/>
        <v>23.399999999999977</v>
      </c>
      <c r="M2259">
        <f t="shared" si="283"/>
        <v>16721.378291799996</v>
      </c>
      <c r="N2259">
        <f t="shared" si="284"/>
        <v>18815.097365999984</v>
      </c>
      <c r="O2259">
        <f t="shared" si="285"/>
        <v>22.800248171433982</v>
      </c>
      <c r="P2259">
        <f t="shared" si="286"/>
        <v>733.38580203481774</v>
      </c>
      <c r="Q2259">
        <f t="shared" si="287"/>
        <v>2093.7190741999875</v>
      </c>
    </row>
    <row r="2260" spans="3:17">
      <c r="C2260">
        <v>100</v>
      </c>
      <c r="D2260">
        <v>50</v>
      </c>
      <c r="E2260">
        <f t="shared" si="280"/>
        <v>0.40806999999999999</v>
      </c>
      <c r="F2260">
        <v>0.1923</v>
      </c>
      <c r="G2260">
        <v>166.6</v>
      </c>
      <c r="H2260">
        <v>99.8</v>
      </c>
      <c r="I2260">
        <v>92.8</v>
      </c>
      <c r="J2260">
        <v>146.6</v>
      </c>
      <c r="K2260">
        <f t="shared" si="281"/>
        <v>7</v>
      </c>
      <c r="L2260">
        <f t="shared" si="282"/>
        <v>20</v>
      </c>
      <c r="M2260">
        <f t="shared" si="283"/>
        <v>11943.841637000001</v>
      </c>
      <c r="N2260">
        <f t="shared" si="284"/>
        <v>16081.2798</v>
      </c>
      <c r="O2260">
        <f t="shared" si="285"/>
        <v>28.541599232771649</v>
      </c>
      <c r="P2260">
        <f t="shared" si="286"/>
        <v>418.4713526243479</v>
      </c>
      <c r="Q2260">
        <f t="shared" si="287"/>
        <v>4137.4381629999989</v>
      </c>
    </row>
    <row r="2261" spans="3:17">
      <c r="C2261">
        <v>100</v>
      </c>
      <c r="D2261">
        <v>50</v>
      </c>
      <c r="E2261">
        <f t="shared" si="280"/>
        <v>0.40806999999999999</v>
      </c>
      <c r="F2261">
        <v>0.1923</v>
      </c>
      <c r="G2261">
        <v>167.6</v>
      </c>
      <c r="H2261">
        <v>102.2</v>
      </c>
      <c r="I2261">
        <v>91.3</v>
      </c>
      <c r="J2261">
        <v>146.19999999999999</v>
      </c>
      <c r="K2261">
        <f t="shared" si="281"/>
        <v>10.900000000000006</v>
      </c>
      <c r="L2261">
        <f t="shared" si="282"/>
        <v>21.400000000000006</v>
      </c>
      <c r="M2261">
        <f t="shared" si="283"/>
        <v>18598.267691900011</v>
      </c>
      <c r="N2261">
        <f t="shared" si="284"/>
        <v>17206.969386000004</v>
      </c>
      <c r="O2261">
        <f t="shared" si="285"/>
        <v>19.074147965260629</v>
      </c>
      <c r="P2261">
        <f t="shared" si="286"/>
        <v>975.05103377475473</v>
      </c>
      <c r="Q2261">
        <f t="shared" si="287"/>
        <v>-1391.2983059000071</v>
      </c>
    </row>
    <row r="2262" spans="3:17">
      <c r="C2262">
        <v>100</v>
      </c>
      <c r="D2262">
        <v>50</v>
      </c>
      <c r="E2262">
        <f t="shared" si="280"/>
        <v>0.40806999999999999</v>
      </c>
      <c r="F2262">
        <v>0.1923</v>
      </c>
      <c r="G2262">
        <v>167</v>
      </c>
      <c r="H2262">
        <v>100.5</v>
      </c>
      <c r="I2262">
        <v>91.3</v>
      </c>
      <c r="J2262">
        <v>146</v>
      </c>
      <c r="K2262">
        <f t="shared" si="281"/>
        <v>9.2000000000000028</v>
      </c>
      <c r="L2262">
        <f t="shared" si="282"/>
        <v>21</v>
      </c>
      <c r="M2262">
        <f t="shared" si="283"/>
        <v>15697.620437200005</v>
      </c>
      <c r="N2262">
        <f t="shared" si="284"/>
        <v>16885.343789999999</v>
      </c>
      <c r="O2262">
        <f t="shared" si="285"/>
        <v>23.179713114911387</v>
      </c>
      <c r="P2262">
        <f t="shared" si="286"/>
        <v>677.21374977250298</v>
      </c>
      <c r="Q2262">
        <f t="shared" si="287"/>
        <v>1187.7233527999942</v>
      </c>
    </row>
    <row r="2263" spans="3:17">
      <c r="C2263">
        <v>100</v>
      </c>
      <c r="D2263">
        <v>50</v>
      </c>
      <c r="E2263">
        <f t="shared" si="280"/>
        <v>0.40806999999999999</v>
      </c>
      <c r="F2263">
        <v>0.1923</v>
      </c>
      <c r="G2263">
        <v>166.8</v>
      </c>
      <c r="H2263">
        <v>100.2</v>
      </c>
      <c r="I2263">
        <v>93.8</v>
      </c>
      <c r="J2263">
        <v>145.69999999999999</v>
      </c>
      <c r="K2263">
        <f t="shared" si="281"/>
        <v>6.4000000000000057</v>
      </c>
      <c r="L2263">
        <f t="shared" si="282"/>
        <v>21.100000000000023</v>
      </c>
      <c r="M2263">
        <f t="shared" si="283"/>
        <v>10920.08378240001</v>
      </c>
      <c r="N2263">
        <f t="shared" si="284"/>
        <v>16965.750189000017</v>
      </c>
      <c r="O2263">
        <f t="shared" si="285"/>
        <v>31.094848657184848</v>
      </c>
      <c r="P2263">
        <f t="shared" si="286"/>
        <v>351.1862656992476</v>
      </c>
      <c r="Q2263">
        <f t="shared" si="287"/>
        <v>6045.6664066000067</v>
      </c>
    </row>
    <row r="2264" spans="3:17">
      <c r="C2264">
        <v>100</v>
      </c>
      <c r="D2264">
        <v>50</v>
      </c>
      <c r="E2264">
        <f t="shared" si="280"/>
        <v>0.40806999999999999</v>
      </c>
      <c r="F2264">
        <v>0.1923</v>
      </c>
      <c r="G2264">
        <v>168.4</v>
      </c>
      <c r="H2264">
        <v>100</v>
      </c>
      <c r="I2264">
        <v>91.4</v>
      </c>
      <c r="J2264">
        <v>144.9</v>
      </c>
      <c r="K2264">
        <f t="shared" si="281"/>
        <v>8.5999999999999943</v>
      </c>
      <c r="L2264">
        <f t="shared" si="282"/>
        <v>23.5</v>
      </c>
      <c r="M2264">
        <f t="shared" si="283"/>
        <v>14673.862582599992</v>
      </c>
      <c r="N2264">
        <f t="shared" si="284"/>
        <v>18895.503765000001</v>
      </c>
      <c r="O2264">
        <f t="shared" si="285"/>
        <v>27.62494308373881</v>
      </c>
      <c r="P2264">
        <f t="shared" si="286"/>
        <v>531.1816403791122</v>
      </c>
      <c r="Q2264">
        <f t="shared" si="287"/>
        <v>4221.6411824000097</v>
      </c>
    </row>
    <row r="2265" spans="3:17">
      <c r="C2265">
        <v>100</v>
      </c>
      <c r="D2265">
        <v>50</v>
      </c>
      <c r="E2265">
        <f t="shared" si="280"/>
        <v>0.40806999999999999</v>
      </c>
      <c r="F2265">
        <v>0.1923</v>
      </c>
      <c r="G2265">
        <v>166.6</v>
      </c>
      <c r="H2265">
        <v>100.4</v>
      </c>
      <c r="I2265">
        <v>93</v>
      </c>
      <c r="J2265">
        <v>145.6</v>
      </c>
      <c r="K2265">
        <f t="shared" si="281"/>
        <v>7.4000000000000057</v>
      </c>
      <c r="L2265">
        <f t="shared" si="282"/>
        <v>21</v>
      </c>
      <c r="M2265">
        <f t="shared" si="283"/>
        <v>12626.346873400009</v>
      </c>
      <c r="N2265">
        <f t="shared" si="284"/>
        <v>16885.343789999999</v>
      </c>
      <c r="O2265">
        <f t="shared" si="285"/>
        <v>27.894692839390803</v>
      </c>
      <c r="P2265">
        <f t="shared" si="286"/>
        <v>452.64333778825568</v>
      </c>
      <c r="Q2265">
        <f t="shared" si="287"/>
        <v>4258.9969165999901</v>
      </c>
    </row>
    <row r="2266" spans="3:17">
      <c r="C2266">
        <v>100</v>
      </c>
      <c r="D2266">
        <v>50</v>
      </c>
      <c r="E2266">
        <f t="shared" si="280"/>
        <v>0.40806999999999999</v>
      </c>
      <c r="F2266">
        <v>0.1923</v>
      </c>
      <c r="G2266">
        <v>168.1</v>
      </c>
      <c r="H2266">
        <v>100.4</v>
      </c>
      <c r="I2266">
        <v>91.2</v>
      </c>
      <c r="J2266">
        <v>144</v>
      </c>
      <c r="K2266">
        <f t="shared" si="281"/>
        <v>9.2000000000000028</v>
      </c>
      <c r="L2266">
        <f t="shared" si="282"/>
        <v>24.099999999999994</v>
      </c>
      <c r="M2266">
        <f t="shared" si="283"/>
        <v>15697.620437200005</v>
      </c>
      <c r="N2266">
        <f t="shared" si="284"/>
        <v>19377.942158999998</v>
      </c>
      <c r="O2266">
        <f t="shared" si="285"/>
        <v>26.257879017403511</v>
      </c>
      <c r="P2266">
        <f t="shared" si="286"/>
        <v>597.82514904557786</v>
      </c>
      <c r="Q2266">
        <f t="shared" si="287"/>
        <v>3680.3217217999936</v>
      </c>
    </row>
    <row r="2267" spans="3:17">
      <c r="C2267">
        <v>100</v>
      </c>
      <c r="D2267">
        <v>50</v>
      </c>
      <c r="E2267">
        <f t="shared" si="280"/>
        <v>0.40806999999999999</v>
      </c>
      <c r="F2267">
        <v>0.1923</v>
      </c>
      <c r="G2267">
        <v>166.9</v>
      </c>
      <c r="H2267">
        <v>101.7</v>
      </c>
      <c r="I2267">
        <v>92.3</v>
      </c>
      <c r="J2267">
        <v>146</v>
      </c>
      <c r="K2267">
        <f t="shared" si="281"/>
        <v>9.4000000000000057</v>
      </c>
      <c r="L2267">
        <f t="shared" si="282"/>
        <v>20.900000000000006</v>
      </c>
      <c r="M2267">
        <f t="shared" si="283"/>
        <v>16038.873055400009</v>
      </c>
      <c r="N2267">
        <f t="shared" si="284"/>
        <v>16804.937391000007</v>
      </c>
      <c r="O2267">
        <f t="shared" si="285"/>
        <v>22.066336658844861</v>
      </c>
      <c r="P2267">
        <f t="shared" si="286"/>
        <v>726.84801756485206</v>
      </c>
      <c r="Q2267">
        <f t="shared" si="287"/>
        <v>766.06433559999823</v>
      </c>
    </row>
    <row r="2268" spans="3:17">
      <c r="C2268">
        <v>100</v>
      </c>
      <c r="D2268">
        <v>50</v>
      </c>
      <c r="E2268">
        <f t="shared" si="280"/>
        <v>0.40806999999999999</v>
      </c>
      <c r="F2268">
        <v>0.1923</v>
      </c>
      <c r="G2268">
        <v>166.6</v>
      </c>
      <c r="H2268">
        <v>100.2</v>
      </c>
      <c r="I2268">
        <v>92</v>
      </c>
      <c r="J2268">
        <v>144</v>
      </c>
      <c r="K2268">
        <f t="shared" si="281"/>
        <v>8.2000000000000028</v>
      </c>
      <c r="L2268">
        <f t="shared" si="282"/>
        <v>22.599999999999994</v>
      </c>
      <c r="M2268">
        <f t="shared" si="283"/>
        <v>13991.357346200004</v>
      </c>
      <c r="N2268">
        <f t="shared" si="284"/>
        <v>18171.846173999995</v>
      </c>
      <c r="O2268">
        <f t="shared" si="285"/>
        <v>27.041913792049694</v>
      </c>
      <c r="P2268">
        <f t="shared" si="286"/>
        <v>517.39523518167027</v>
      </c>
      <c r="Q2268">
        <f t="shared" si="287"/>
        <v>4180.4888277999908</v>
      </c>
    </row>
    <row r="2269" spans="3:17">
      <c r="C2269">
        <v>100</v>
      </c>
      <c r="D2269">
        <v>50</v>
      </c>
      <c r="E2269">
        <f t="shared" si="280"/>
        <v>0.40806999999999999</v>
      </c>
      <c r="F2269">
        <v>0.1923</v>
      </c>
      <c r="G2269">
        <v>167.4</v>
      </c>
      <c r="H2269">
        <v>101.5</v>
      </c>
      <c r="I2269">
        <v>90.8</v>
      </c>
      <c r="J2269">
        <v>145.19999999999999</v>
      </c>
      <c r="K2269">
        <f t="shared" si="281"/>
        <v>10.700000000000003</v>
      </c>
      <c r="L2269">
        <f t="shared" si="282"/>
        <v>22.200000000000017</v>
      </c>
      <c r="M2269">
        <f t="shared" si="283"/>
        <v>18257.015073700004</v>
      </c>
      <c r="N2269">
        <f t="shared" si="284"/>
        <v>17850.220578000015</v>
      </c>
      <c r="O2269">
        <f t="shared" si="285"/>
        <v>20.490015161762994</v>
      </c>
      <c r="P2269">
        <f t="shared" si="286"/>
        <v>891.02008610369137</v>
      </c>
      <c r="Q2269">
        <f t="shared" si="287"/>
        <v>-406.79449569998906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U2294"/>
  <sheetViews>
    <sheetView topLeftCell="A13" workbookViewId="0">
      <selection activeCell="P31" sqref="P31"/>
    </sheetView>
  </sheetViews>
  <sheetFormatPr defaultRowHeight="15"/>
  <cols>
    <col min="9" max="9" width="14" customWidth="1"/>
    <col min="10" max="10" width="14.85546875" customWidth="1"/>
    <col min="11" max="11" width="16.5703125" customWidth="1"/>
    <col min="16" max="16" width="12.85546875" customWidth="1"/>
    <col min="17" max="17" width="14.28515625" customWidth="1"/>
  </cols>
  <sheetData>
    <row r="1" spans="1:21">
      <c r="A1" s="1" t="s">
        <v>17</v>
      </c>
      <c r="B1" s="1" t="s">
        <v>18</v>
      </c>
      <c r="C1" s="7" t="s">
        <v>28</v>
      </c>
      <c r="D1" s="7" t="s">
        <v>27</v>
      </c>
      <c r="E1" s="8" t="s">
        <v>19</v>
      </c>
      <c r="F1" s="8"/>
      <c r="G1" s="8"/>
      <c r="H1" s="8"/>
    </row>
    <row r="2" spans="1:21">
      <c r="A2" s="1" t="s">
        <v>20</v>
      </c>
      <c r="B2" s="1" t="s">
        <v>20</v>
      </c>
      <c r="C2" s="7"/>
      <c r="D2" s="7"/>
      <c r="E2" s="2" t="s">
        <v>21</v>
      </c>
      <c r="F2" s="2" t="s">
        <v>22</v>
      </c>
      <c r="G2" s="2" t="s">
        <v>23</v>
      </c>
      <c r="H2" s="2" t="s">
        <v>40</v>
      </c>
      <c r="I2" s="2" t="s">
        <v>25</v>
      </c>
      <c r="J2" s="2" t="s">
        <v>26</v>
      </c>
      <c r="K2" s="2" t="s">
        <v>29</v>
      </c>
      <c r="L2" s="2" t="s">
        <v>30</v>
      </c>
      <c r="M2" s="2" t="s">
        <v>39</v>
      </c>
      <c r="N2" s="2" t="s">
        <v>41</v>
      </c>
      <c r="O2" s="2" t="s">
        <v>15</v>
      </c>
      <c r="P2" s="2" t="s">
        <v>42</v>
      </c>
      <c r="Q2" s="2" t="s">
        <v>16</v>
      </c>
      <c r="T2" t="s">
        <v>31</v>
      </c>
      <c r="U2" t="s">
        <v>32</v>
      </c>
    </row>
    <row r="3" spans="1:21">
      <c r="A3" s="2">
        <v>100</v>
      </c>
      <c r="B3" s="2">
        <v>30</v>
      </c>
      <c r="C3">
        <f xml:space="preserve"> (5.7214*A3 - 164.07)/1000</f>
        <v>0.40806999999999999</v>
      </c>
      <c r="D3">
        <v>9.58E-3</v>
      </c>
      <c r="E3">
        <v>136.4</v>
      </c>
      <c r="F3">
        <v>81</v>
      </c>
      <c r="G3">
        <v>81.099999999999994</v>
      </c>
      <c r="H3">
        <v>445.4</v>
      </c>
      <c r="I3">
        <f xml:space="preserve"> E3-F3</f>
        <v>55.400000000000006</v>
      </c>
      <c r="J3">
        <f xml:space="preserve"> (G3 - H3)</f>
        <v>-364.29999999999995</v>
      </c>
      <c r="K3">
        <f>'Water Change Shell'!K4+'Water Change Shell'!R5</f>
        <v>980443.76637610001</v>
      </c>
      <c r="L3">
        <f xml:space="preserve"> ((ABS(100-H3)*2080) + 2260000 + ((100-G3)*4181.3))*(D3)</f>
        <v>29290.4531006</v>
      </c>
      <c r="M3">
        <v>126</v>
      </c>
      <c r="N3">
        <f xml:space="preserve"> ((H3 - E3) - (G3 - F3))/(LN( (H3 - E3)/(G3-F3)))</f>
        <v>38.43987435690719</v>
      </c>
      <c r="O3">
        <f xml:space="preserve"> K3/N3</f>
        <v>25505.904552987329</v>
      </c>
      <c r="P3">
        <f xml:space="preserve"> O3/0.01824</f>
        <v>1398350.0303172879</v>
      </c>
      <c r="Q3">
        <f xml:space="preserve"> L3 - K3</f>
        <v>-951153.31327549997</v>
      </c>
      <c r="T3">
        <f xml:space="preserve"> ((I3*C3*2)/(D3) ) + G3</f>
        <v>4800.7405010438424</v>
      </c>
    </row>
    <row r="4" spans="1:21">
      <c r="A4" s="2">
        <v>100</v>
      </c>
      <c r="B4" s="2">
        <v>30</v>
      </c>
      <c r="C4">
        <f t="shared" ref="C4:C67" si="0" xml:space="preserve"> (5.7214*A4 - 164.07)/1000</f>
        <v>0.40806999999999999</v>
      </c>
      <c r="D4">
        <v>9.58E-3</v>
      </c>
      <c r="E4">
        <v>134.19999999999999</v>
      </c>
      <c r="F4">
        <v>82.9</v>
      </c>
      <c r="G4">
        <v>79.3</v>
      </c>
      <c r="H4">
        <v>442.8</v>
      </c>
      <c r="I4">
        <f t="shared" ref="I4:I67" si="1" xml:space="preserve"> E4-F4</f>
        <v>51.299999999999983</v>
      </c>
      <c r="J4">
        <f t="shared" ref="J4:J67" si="2" xml:space="preserve"> (G4 - H4)</f>
        <v>-363.5</v>
      </c>
      <c r="K4">
        <f xml:space="preserve"> (4181.3*(100-F4) + 2260000 + (2080*(E4-100)))*C4</f>
        <v>980443.76637610001</v>
      </c>
      <c r="L4">
        <f t="shared" ref="L4:L67" si="3" xml:space="preserve"> ((ABS(100-H4)*2080) + 2260000 + ((100-G4)*4181.3))*(D4)</f>
        <v>29310.746797800002</v>
      </c>
      <c r="M4">
        <v>123.80000000000001</v>
      </c>
      <c r="N4" t="e">
        <f t="shared" ref="N4:N67" si="4" xml:space="preserve"> ((H4 - E4) - (G4 - F4))/(LN( (H4 - E4)/(G4-F4)))</f>
        <v>#NUM!</v>
      </c>
      <c r="O4" t="e">
        <f t="shared" ref="O4:O67" si="5" xml:space="preserve"> K4/N4</f>
        <v>#NUM!</v>
      </c>
      <c r="P4" t="e">
        <f t="shared" ref="P4:P67" si="6" xml:space="preserve"> O4/0.01824</f>
        <v>#NUM!</v>
      </c>
      <c r="Q4">
        <f t="shared" ref="Q4:Q67" si="7" xml:space="preserve"> L4 - K4</f>
        <v>-951133.01957830007</v>
      </c>
      <c r="T4">
        <f t="shared" ref="T4:T67" si="8" xml:space="preserve"> ((I4*C4*2)/(D4) ) + G4</f>
        <v>4449.6530271398733</v>
      </c>
    </row>
    <row r="5" spans="1:21">
      <c r="A5" s="2">
        <v>100</v>
      </c>
      <c r="B5" s="2">
        <v>30</v>
      </c>
      <c r="C5">
        <f t="shared" si="0"/>
        <v>0.40806999999999999</v>
      </c>
      <c r="D5">
        <v>9.58E-3</v>
      </c>
      <c r="E5">
        <v>135.80000000000001</v>
      </c>
      <c r="F5">
        <v>82.3</v>
      </c>
      <c r="G5">
        <v>86.4</v>
      </c>
      <c r="H5">
        <v>452.4</v>
      </c>
      <c r="I5">
        <f t="shared" si="1"/>
        <v>53.500000000000014</v>
      </c>
      <c r="J5">
        <f t="shared" si="2"/>
        <v>-366</v>
      </c>
      <c r="K5">
        <f xml:space="preserve"> (4181.3*(100-F5) + 2260000 + (2080*(E5-100)))*C5</f>
        <v>982825.58119069983</v>
      </c>
      <c r="L5">
        <f t="shared" si="3"/>
        <v>29217.636574400003</v>
      </c>
      <c r="M5">
        <v>133.39999999999998</v>
      </c>
      <c r="N5">
        <f t="shared" si="4"/>
        <v>71.894411494020218</v>
      </c>
      <c r="O5">
        <f t="shared" si="5"/>
        <v>13670.403036436926</v>
      </c>
      <c r="P5">
        <f t="shared" si="6"/>
        <v>749473.85068184906</v>
      </c>
      <c r="Q5">
        <f t="shared" si="7"/>
        <v>-953607.94461629982</v>
      </c>
      <c r="T5">
        <f t="shared" si="8"/>
        <v>4644.1755741127354</v>
      </c>
    </row>
    <row r="6" spans="1:21">
      <c r="A6" s="2">
        <v>100</v>
      </c>
      <c r="B6" s="2">
        <v>30</v>
      </c>
      <c r="C6">
        <f t="shared" si="0"/>
        <v>0.40806999999999999</v>
      </c>
      <c r="D6">
        <v>9.58E-3</v>
      </c>
      <c r="E6">
        <v>137.1</v>
      </c>
      <c r="F6">
        <v>83.3</v>
      </c>
      <c r="G6">
        <v>85.2</v>
      </c>
      <c r="H6">
        <v>469.5</v>
      </c>
      <c r="I6">
        <f t="shared" si="1"/>
        <v>53.8</v>
      </c>
      <c r="J6">
        <f t="shared" si="2"/>
        <v>-384.3</v>
      </c>
      <c r="K6">
        <f t="shared" ref="K6:K67" si="9" xml:space="preserve"> (4181.3*(100-F6) + 2260000 + (2080*(E6-100)))*C6</f>
        <v>982222.73937969992</v>
      </c>
      <c r="L6">
        <f t="shared" si="3"/>
        <v>29606.446239200002</v>
      </c>
      <c r="M6">
        <v>150.5</v>
      </c>
      <c r="N6">
        <f t="shared" si="4"/>
        <v>63.99476204987657</v>
      </c>
      <c r="O6">
        <f t="shared" si="5"/>
        <v>15348.486468535817</v>
      </c>
      <c r="P6">
        <f t="shared" si="6"/>
        <v>841474.0388451654</v>
      </c>
      <c r="Q6">
        <f t="shared" si="7"/>
        <v>-952616.29314049997</v>
      </c>
      <c r="T6">
        <f t="shared" si="8"/>
        <v>4668.5331941544873</v>
      </c>
    </row>
    <row r="7" spans="1:21">
      <c r="A7" s="2">
        <v>100</v>
      </c>
      <c r="B7" s="2">
        <v>30</v>
      </c>
      <c r="C7">
        <f t="shared" si="0"/>
        <v>0.40806999999999999</v>
      </c>
      <c r="D7">
        <v>9.58E-3</v>
      </c>
      <c r="E7">
        <v>127.3</v>
      </c>
      <c r="F7">
        <v>83.1</v>
      </c>
      <c r="G7">
        <v>78</v>
      </c>
      <c r="H7">
        <v>441.8</v>
      </c>
      <c r="I7">
        <f t="shared" si="1"/>
        <v>44.2</v>
      </c>
      <c r="J7">
        <f t="shared" si="2"/>
        <v>-363.8</v>
      </c>
      <c r="K7">
        <f t="shared" si="9"/>
        <v>974245.89311790001</v>
      </c>
      <c r="L7">
        <f t="shared" si="3"/>
        <v>29342.894307999999</v>
      </c>
      <c r="M7">
        <v>122.80000000000001</v>
      </c>
      <c r="N7" t="e">
        <f t="shared" si="4"/>
        <v>#NUM!</v>
      </c>
      <c r="O7" t="e">
        <f t="shared" si="5"/>
        <v>#NUM!</v>
      </c>
      <c r="P7" t="e">
        <f t="shared" si="6"/>
        <v>#NUM!</v>
      </c>
      <c r="Q7">
        <f t="shared" si="7"/>
        <v>-944902.99880990002</v>
      </c>
      <c r="T7">
        <f t="shared" si="8"/>
        <v>3843.4893528183716</v>
      </c>
    </row>
    <row r="8" spans="1:21">
      <c r="A8" s="2">
        <v>100</v>
      </c>
      <c r="B8" s="2">
        <v>30</v>
      </c>
      <c r="C8">
        <f t="shared" si="0"/>
        <v>0.40806999999999999</v>
      </c>
      <c r="D8">
        <v>9.58E-3</v>
      </c>
      <c r="E8">
        <v>127.4</v>
      </c>
      <c r="F8">
        <v>81.7</v>
      </c>
      <c r="G8">
        <v>82.1</v>
      </c>
      <c r="H8">
        <v>432.2</v>
      </c>
      <c r="I8">
        <f t="shared" si="1"/>
        <v>45.7</v>
      </c>
      <c r="J8">
        <f t="shared" si="2"/>
        <v>-350.1</v>
      </c>
      <c r="K8">
        <f t="shared" si="9"/>
        <v>976719.54000529996</v>
      </c>
      <c r="L8">
        <f t="shared" si="3"/>
        <v>28987.3677666</v>
      </c>
      <c r="M8">
        <v>113.19999999999999</v>
      </c>
      <c r="N8">
        <f t="shared" si="4"/>
        <v>45.871376064526125</v>
      </c>
      <c r="O8">
        <f t="shared" si="5"/>
        <v>21292.571180584877</v>
      </c>
      <c r="P8">
        <f t="shared" si="6"/>
        <v>1167355.8761285569</v>
      </c>
      <c r="Q8">
        <f t="shared" si="7"/>
        <v>-947732.17223869998</v>
      </c>
      <c r="T8">
        <f t="shared" si="8"/>
        <v>3975.3774530271398</v>
      </c>
    </row>
    <row r="9" spans="1:21">
      <c r="A9" s="2">
        <v>100</v>
      </c>
      <c r="B9" s="2">
        <v>30</v>
      </c>
      <c r="C9">
        <f t="shared" si="0"/>
        <v>0.40806999999999999</v>
      </c>
      <c r="D9">
        <v>9.58E-3</v>
      </c>
      <c r="E9">
        <v>124.5</v>
      </c>
      <c r="F9">
        <v>82.3</v>
      </c>
      <c r="G9">
        <v>77.900000000000006</v>
      </c>
      <c r="H9">
        <v>449.5</v>
      </c>
      <c r="I9">
        <f t="shared" si="1"/>
        <v>42.2</v>
      </c>
      <c r="J9">
        <f t="shared" si="2"/>
        <v>-371.6</v>
      </c>
      <c r="K9">
        <f t="shared" si="9"/>
        <v>973234.30391069991</v>
      </c>
      <c r="L9">
        <f t="shared" si="3"/>
        <v>29500.3332734</v>
      </c>
      <c r="M9">
        <v>130.5</v>
      </c>
      <c r="N9" t="e">
        <f t="shared" si="4"/>
        <v>#NUM!</v>
      </c>
      <c r="O9" t="e">
        <f t="shared" si="5"/>
        <v>#NUM!</v>
      </c>
      <c r="P9" t="e">
        <f t="shared" si="6"/>
        <v>#NUM!</v>
      </c>
      <c r="Q9">
        <f t="shared" si="7"/>
        <v>-943733.97063729994</v>
      </c>
      <c r="T9">
        <f t="shared" si="8"/>
        <v>3673.0052192066805</v>
      </c>
    </row>
    <row r="10" spans="1:21">
      <c r="A10" s="2">
        <v>100</v>
      </c>
      <c r="B10" s="2">
        <v>30</v>
      </c>
      <c r="C10">
        <f t="shared" si="0"/>
        <v>0.40806999999999999</v>
      </c>
      <c r="D10">
        <v>9.58E-3</v>
      </c>
      <c r="E10">
        <v>128.9</v>
      </c>
      <c r="F10">
        <v>79</v>
      </c>
      <c r="G10">
        <v>80.099999999999994</v>
      </c>
      <c r="H10">
        <v>455.3</v>
      </c>
      <c r="I10">
        <f t="shared" si="1"/>
        <v>49.900000000000006</v>
      </c>
      <c r="J10">
        <f t="shared" si="2"/>
        <v>-375.20000000000005</v>
      </c>
      <c r="K10">
        <f t="shared" si="9"/>
        <v>982599.62875099992</v>
      </c>
      <c r="L10">
        <f t="shared" si="3"/>
        <v>29527.781314600001</v>
      </c>
      <c r="M10">
        <v>136.30000000000001</v>
      </c>
      <c r="N10">
        <f t="shared" si="4"/>
        <v>57.142220317033896</v>
      </c>
      <c r="O10">
        <f t="shared" si="5"/>
        <v>17195.685139628542</v>
      </c>
      <c r="P10">
        <f t="shared" si="6"/>
        <v>942745.89581296837</v>
      </c>
      <c r="Q10">
        <f t="shared" si="7"/>
        <v>-953071.8474363999</v>
      </c>
      <c r="T10">
        <f t="shared" si="8"/>
        <v>4331.1841336116913</v>
      </c>
    </row>
    <row r="11" spans="1:21">
      <c r="A11" s="2">
        <v>100</v>
      </c>
      <c r="B11" s="2">
        <v>30</v>
      </c>
      <c r="C11">
        <f t="shared" si="0"/>
        <v>0.40806999999999999</v>
      </c>
      <c r="D11">
        <v>9.58E-3</v>
      </c>
      <c r="E11">
        <v>121.8</v>
      </c>
      <c r="F11">
        <v>81.7</v>
      </c>
      <c r="G11">
        <v>86.3</v>
      </c>
      <c r="H11">
        <v>452.4</v>
      </c>
      <c r="I11">
        <f t="shared" si="1"/>
        <v>40.099999999999994</v>
      </c>
      <c r="J11">
        <f t="shared" si="2"/>
        <v>-366.09999999999997</v>
      </c>
      <c r="K11">
        <f t="shared" si="9"/>
        <v>971966.34064529999</v>
      </c>
      <c r="L11">
        <f t="shared" si="3"/>
        <v>29221.642259799999</v>
      </c>
      <c r="M11">
        <v>133.39999999999998</v>
      </c>
      <c r="N11">
        <f t="shared" si="4"/>
        <v>76.259934319827565</v>
      </c>
      <c r="O11">
        <f t="shared" si="5"/>
        <v>12745.438995121045</v>
      </c>
      <c r="P11">
        <f t="shared" si="6"/>
        <v>698763.10280268895</v>
      </c>
      <c r="Q11">
        <f t="shared" si="7"/>
        <v>-942744.6983855</v>
      </c>
      <c r="T11">
        <f t="shared" si="8"/>
        <v>3502.5018789144046</v>
      </c>
    </row>
    <row r="12" spans="1:21">
      <c r="A12" s="2">
        <v>100</v>
      </c>
      <c r="B12" s="2">
        <v>30</v>
      </c>
      <c r="C12">
        <f t="shared" si="0"/>
        <v>0.40806999999999999</v>
      </c>
      <c r="D12">
        <v>9.58E-3</v>
      </c>
      <c r="E12">
        <v>115.3</v>
      </c>
      <c r="F12">
        <v>81.099999999999994</v>
      </c>
      <c r="G12">
        <v>80.8</v>
      </c>
      <c r="H12">
        <v>437.4</v>
      </c>
      <c r="I12">
        <f t="shared" si="1"/>
        <v>34.200000000000003</v>
      </c>
      <c r="J12">
        <f t="shared" si="2"/>
        <v>-356.59999999999997</v>
      </c>
      <c r="K12">
        <f t="shared" si="9"/>
        <v>967472.99209989992</v>
      </c>
      <c r="L12">
        <f t="shared" si="3"/>
        <v>29143.0589568</v>
      </c>
      <c r="M12">
        <v>118.39999999999998</v>
      </c>
      <c r="N12" t="e">
        <f t="shared" si="4"/>
        <v>#NUM!</v>
      </c>
      <c r="O12" t="e">
        <f t="shared" si="5"/>
        <v>#NUM!</v>
      </c>
      <c r="P12" t="e">
        <f t="shared" si="6"/>
        <v>#NUM!</v>
      </c>
      <c r="Q12">
        <f t="shared" si="7"/>
        <v>-938329.93314309989</v>
      </c>
      <c r="T12">
        <f t="shared" si="8"/>
        <v>2994.368684759917</v>
      </c>
    </row>
    <row r="13" spans="1:21">
      <c r="A13" s="2">
        <v>100</v>
      </c>
      <c r="B13" s="2">
        <v>30</v>
      </c>
      <c r="C13">
        <f t="shared" si="0"/>
        <v>0.40806999999999999</v>
      </c>
      <c r="D13">
        <v>9.58E-3</v>
      </c>
      <c r="E13">
        <v>120.4</v>
      </c>
      <c r="F13">
        <v>80.5</v>
      </c>
      <c r="G13">
        <v>82.5</v>
      </c>
      <c r="H13">
        <v>455</v>
      </c>
      <c r="I13">
        <f t="shared" si="1"/>
        <v>39.900000000000006</v>
      </c>
      <c r="J13">
        <f t="shared" si="2"/>
        <v>-372.5</v>
      </c>
      <c r="K13">
        <f t="shared" si="9"/>
        <v>972825.55651450006</v>
      </c>
      <c r="L13">
        <f t="shared" si="3"/>
        <v>29425.666945000001</v>
      </c>
      <c r="M13">
        <v>136</v>
      </c>
      <c r="N13">
        <f t="shared" si="4"/>
        <v>64.963619685539399</v>
      </c>
      <c r="O13">
        <f t="shared" si="5"/>
        <v>14974.928448007131</v>
      </c>
      <c r="P13">
        <f t="shared" si="6"/>
        <v>820993.88421091728</v>
      </c>
      <c r="Q13">
        <f t="shared" si="7"/>
        <v>-943399.88956950011</v>
      </c>
      <c r="T13">
        <f t="shared" si="8"/>
        <v>3481.6634655532366</v>
      </c>
    </row>
    <row r="14" spans="1:21">
      <c r="A14" s="2">
        <v>100</v>
      </c>
      <c r="B14" s="2">
        <v>30</v>
      </c>
      <c r="C14">
        <f t="shared" si="0"/>
        <v>0.40806999999999999</v>
      </c>
      <c r="D14">
        <v>9.58E-3</v>
      </c>
      <c r="E14">
        <v>119.9</v>
      </c>
      <c r="F14">
        <v>79.599999999999994</v>
      </c>
      <c r="G14">
        <v>85.7</v>
      </c>
      <c r="H14">
        <v>436.5</v>
      </c>
      <c r="I14">
        <f t="shared" si="1"/>
        <v>40.300000000000011</v>
      </c>
      <c r="J14">
        <f t="shared" si="2"/>
        <v>-350.8</v>
      </c>
      <c r="K14">
        <f t="shared" si="9"/>
        <v>973936.80049639998</v>
      </c>
      <c r="L14">
        <f t="shared" si="3"/>
        <v>28928.846612199999</v>
      </c>
      <c r="M14">
        <v>117.5</v>
      </c>
      <c r="N14">
        <f t="shared" si="4"/>
        <v>78.620525002251057</v>
      </c>
      <c r="O14">
        <f t="shared" si="5"/>
        <v>12387.818581324842</v>
      </c>
      <c r="P14">
        <f t="shared" si="6"/>
        <v>679156.7204673707</v>
      </c>
      <c r="Q14">
        <f t="shared" si="7"/>
        <v>-945007.95388419996</v>
      </c>
      <c r="T14">
        <f t="shared" si="8"/>
        <v>3518.9402922755748</v>
      </c>
    </row>
    <row r="15" spans="1:21">
      <c r="A15" s="2">
        <v>100</v>
      </c>
      <c r="B15" s="2">
        <v>30</v>
      </c>
      <c r="C15">
        <f t="shared" si="0"/>
        <v>0.40806999999999999</v>
      </c>
      <c r="D15">
        <v>9.58E-3</v>
      </c>
      <c r="E15">
        <v>127.7</v>
      </c>
      <c r="F15">
        <v>82.1</v>
      </c>
      <c r="G15">
        <v>84.8</v>
      </c>
      <c r="H15">
        <v>457.3</v>
      </c>
      <c r="I15">
        <f t="shared" si="1"/>
        <v>45.600000000000009</v>
      </c>
      <c r="J15">
        <f t="shared" si="2"/>
        <v>-372.5</v>
      </c>
      <c r="K15">
        <f t="shared" si="9"/>
        <v>976291.67044889997</v>
      </c>
      <c r="L15">
        <f t="shared" si="3"/>
        <v>29379.366900800003</v>
      </c>
      <c r="M15">
        <v>138.30000000000001</v>
      </c>
      <c r="N15">
        <f t="shared" si="4"/>
        <v>68.038565794757218</v>
      </c>
      <c r="O15">
        <f t="shared" si="5"/>
        <v>14349.092445510207</v>
      </c>
      <c r="P15">
        <f t="shared" si="6"/>
        <v>786682.69986349822</v>
      </c>
      <c r="Q15">
        <f t="shared" si="7"/>
        <v>-946912.30354809994</v>
      </c>
      <c r="T15">
        <f t="shared" si="8"/>
        <v>3969.5582463465562</v>
      </c>
    </row>
    <row r="16" spans="1:21">
      <c r="A16" s="2">
        <v>100</v>
      </c>
      <c r="B16" s="2">
        <v>30</v>
      </c>
      <c r="C16">
        <f t="shared" si="0"/>
        <v>0.40806999999999999</v>
      </c>
      <c r="D16">
        <v>9.58E-3</v>
      </c>
      <c r="E16">
        <v>116.8</v>
      </c>
      <c r="F16">
        <v>79.2</v>
      </c>
      <c r="G16">
        <v>80.7</v>
      </c>
      <c r="H16">
        <v>452.2</v>
      </c>
      <c r="I16">
        <f t="shared" si="1"/>
        <v>37.599999999999994</v>
      </c>
      <c r="J16">
        <f t="shared" si="2"/>
        <v>-371.5</v>
      </c>
      <c r="K16">
        <f t="shared" si="9"/>
        <v>971988.07037279999</v>
      </c>
      <c r="L16">
        <f t="shared" si="3"/>
        <v>29441.975362199999</v>
      </c>
      <c r="M16">
        <v>133.19999999999999</v>
      </c>
      <c r="N16">
        <f t="shared" si="4"/>
        <v>61.720650384475526</v>
      </c>
      <c r="O16">
        <f t="shared" si="5"/>
        <v>15748.182566418358</v>
      </c>
      <c r="P16">
        <f t="shared" si="6"/>
        <v>863387.20210626966</v>
      </c>
      <c r="Q16">
        <f t="shared" si="7"/>
        <v>-942546.09501060005</v>
      </c>
      <c r="T16">
        <f t="shared" si="8"/>
        <v>3283.9217118997904</v>
      </c>
    </row>
    <row r="17" spans="1:20">
      <c r="A17" s="2">
        <v>100</v>
      </c>
      <c r="B17" s="2">
        <v>30</v>
      </c>
      <c r="C17">
        <f t="shared" si="0"/>
        <v>0.40806999999999999</v>
      </c>
      <c r="D17">
        <v>9.58E-3</v>
      </c>
      <c r="E17">
        <v>118.5</v>
      </c>
      <c r="F17">
        <v>81</v>
      </c>
      <c r="G17">
        <v>81.400000000000006</v>
      </c>
      <c r="H17">
        <v>465.3</v>
      </c>
      <c r="I17">
        <f t="shared" si="1"/>
        <v>37.5</v>
      </c>
      <c r="J17">
        <f t="shared" si="2"/>
        <v>-383.9</v>
      </c>
      <c r="K17">
        <f t="shared" si="9"/>
        <v>970359.73232900002</v>
      </c>
      <c r="L17">
        <f t="shared" si="3"/>
        <v>29674.971404400003</v>
      </c>
      <c r="M17">
        <v>146.30000000000001</v>
      </c>
      <c r="N17">
        <f t="shared" si="4"/>
        <v>51.204435213003194</v>
      </c>
      <c r="O17">
        <f t="shared" si="5"/>
        <v>18950.696913117801</v>
      </c>
      <c r="P17">
        <f t="shared" si="6"/>
        <v>1038963.646552511</v>
      </c>
      <c r="Q17">
        <f t="shared" si="7"/>
        <v>-940684.76092460006</v>
      </c>
      <c r="T17">
        <f t="shared" si="8"/>
        <v>3276.1025052192067</v>
      </c>
    </row>
    <row r="18" spans="1:20">
      <c r="A18" s="2">
        <v>100</v>
      </c>
      <c r="B18" s="2">
        <v>30</v>
      </c>
      <c r="C18">
        <f t="shared" si="0"/>
        <v>0.40806999999999999</v>
      </c>
      <c r="D18">
        <v>9.58E-3</v>
      </c>
      <c r="E18">
        <v>116.2</v>
      </c>
      <c r="F18">
        <v>78.5</v>
      </c>
      <c r="G18">
        <v>77.099999999999994</v>
      </c>
      <c r="H18">
        <v>447.8</v>
      </c>
      <c r="I18">
        <f t="shared" si="1"/>
        <v>37.700000000000003</v>
      </c>
      <c r="J18">
        <f t="shared" si="2"/>
        <v>-370.70000000000005</v>
      </c>
      <c r="K18">
        <f t="shared" si="9"/>
        <v>972673.18317650002</v>
      </c>
      <c r="L18">
        <f t="shared" si="3"/>
        <v>29498.5038766</v>
      </c>
      <c r="M18">
        <v>128.80000000000001</v>
      </c>
      <c r="N18" t="e">
        <f t="shared" si="4"/>
        <v>#NUM!</v>
      </c>
      <c r="O18" t="e">
        <f t="shared" si="5"/>
        <v>#NUM!</v>
      </c>
      <c r="P18" t="e">
        <f t="shared" si="6"/>
        <v>#NUM!</v>
      </c>
      <c r="Q18">
        <f t="shared" si="7"/>
        <v>-943174.67929990008</v>
      </c>
      <c r="T18">
        <f t="shared" si="8"/>
        <v>3288.8409185803757</v>
      </c>
    </row>
    <row r="19" spans="1:20">
      <c r="A19" s="2">
        <v>100</v>
      </c>
      <c r="B19" s="2">
        <v>30</v>
      </c>
      <c r="C19">
        <f t="shared" si="0"/>
        <v>0.40806999999999999</v>
      </c>
      <c r="D19">
        <v>9.58E-3</v>
      </c>
      <c r="E19">
        <v>120.4</v>
      </c>
      <c r="F19">
        <v>77</v>
      </c>
      <c r="G19">
        <v>85.7</v>
      </c>
      <c r="H19">
        <v>439.2</v>
      </c>
      <c r="I19">
        <f t="shared" si="1"/>
        <v>43.400000000000006</v>
      </c>
      <c r="J19">
        <f t="shared" si="2"/>
        <v>-353.5</v>
      </c>
      <c r="K19">
        <f t="shared" si="9"/>
        <v>978797.47733299993</v>
      </c>
      <c r="L19">
        <f t="shared" si="3"/>
        <v>28982.647892199999</v>
      </c>
      <c r="M19">
        <v>120.19999999999999</v>
      </c>
      <c r="N19">
        <f t="shared" si="4"/>
        <v>86.109207015199644</v>
      </c>
      <c r="O19">
        <f t="shared" si="5"/>
        <v>11366.931728452993</v>
      </c>
      <c r="P19">
        <f t="shared" si="6"/>
        <v>623187.04651606327</v>
      </c>
      <c r="Q19">
        <f t="shared" si="7"/>
        <v>-949814.82944079989</v>
      </c>
      <c r="T19">
        <f t="shared" si="8"/>
        <v>3783.035699373695</v>
      </c>
    </row>
    <row r="20" spans="1:20">
      <c r="A20" s="2">
        <v>100</v>
      </c>
      <c r="B20" s="2">
        <v>30</v>
      </c>
      <c r="C20">
        <f t="shared" si="0"/>
        <v>0.40806999999999999</v>
      </c>
      <c r="D20">
        <v>9.58E-3</v>
      </c>
      <c r="E20">
        <v>119.2</v>
      </c>
      <c r="F20">
        <v>80.2</v>
      </c>
      <c r="G20">
        <v>92.2</v>
      </c>
      <c r="H20">
        <v>452.4</v>
      </c>
      <c r="I20">
        <f t="shared" si="1"/>
        <v>39</v>
      </c>
      <c r="J20">
        <f t="shared" si="2"/>
        <v>-360.2</v>
      </c>
      <c r="K20">
        <f t="shared" si="9"/>
        <v>972318.89272180002</v>
      </c>
      <c r="L20">
        <f t="shared" si="3"/>
        <v>28985.3068212</v>
      </c>
      <c r="M20">
        <v>133.39999999999998</v>
      </c>
      <c r="N20">
        <f t="shared" si="4"/>
        <v>96.635325818134433</v>
      </c>
      <c r="O20">
        <f t="shared" si="5"/>
        <v>10061.733475723804</v>
      </c>
      <c r="P20">
        <f t="shared" si="6"/>
        <v>551630.12476555945</v>
      </c>
      <c r="Q20">
        <f t="shared" si="7"/>
        <v>-943333.58590060007</v>
      </c>
      <c r="T20">
        <f t="shared" si="8"/>
        <v>3414.6906054279743</v>
      </c>
    </row>
    <row r="21" spans="1:20">
      <c r="A21" s="2">
        <v>100</v>
      </c>
      <c r="B21" s="2">
        <v>30</v>
      </c>
      <c r="C21">
        <f t="shared" si="0"/>
        <v>0.40806999999999999</v>
      </c>
      <c r="D21">
        <v>9.58E-3</v>
      </c>
      <c r="E21">
        <v>121</v>
      </c>
      <c r="F21">
        <v>85.4</v>
      </c>
      <c r="G21">
        <v>85.6</v>
      </c>
      <c r="H21">
        <v>458.1</v>
      </c>
      <c r="I21">
        <f t="shared" si="1"/>
        <v>35.599999999999994</v>
      </c>
      <c r="J21">
        <f t="shared" si="2"/>
        <v>-372.5</v>
      </c>
      <c r="K21">
        <f t="shared" si="9"/>
        <v>964974.1387286</v>
      </c>
      <c r="L21">
        <f t="shared" si="3"/>
        <v>29363.262537600003</v>
      </c>
      <c r="M21">
        <v>139.10000000000002</v>
      </c>
      <c r="N21">
        <f t="shared" si="4"/>
        <v>45.344316792131622</v>
      </c>
      <c r="O21">
        <f t="shared" si="5"/>
        <v>21281.038220340928</v>
      </c>
      <c r="P21">
        <f t="shared" si="6"/>
        <v>1166723.5866414984</v>
      </c>
      <c r="Q21">
        <f t="shared" si="7"/>
        <v>-935610.87619099999</v>
      </c>
      <c r="T21">
        <f t="shared" si="8"/>
        <v>3118.4375782880998</v>
      </c>
    </row>
    <row r="22" spans="1:20">
      <c r="A22" s="2">
        <v>100</v>
      </c>
      <c r="B22" s="2">
        <v>30</v>
      </c>
      <c r="C22">
        <f t="shared" si="0"/>
        <v>0.40806999999999999</v>
      </c>
      <c r="D22">
        <v>9.58E-3</v>
      </c>
      <c r="E22">
        <v>115.7</v>
      </c>
      <c r="F22">
        <v>81.8</v>
      </c>
      <c r="G22">
        <v>87.1</v>
      </c>
      <c r="H22">
        <v>444.7</v>
      </c>
      <c r="I22">
        <f t="shared" si="1"/>
        <v>33.900000000000006</v>
      </c>
      <c r="J22">
        <f t="shared" si="2"/>
        <v>-357.6</v>
      </c>
      <c r="K22">
        <f t="shared" si="9"/>
        <v>966618.12217620004</v>
      </c>
      <c r="L22">
        <f t="shared" si="3"/>
        <v>29036.163496599998</v>
      </c>
      <c r="M22">
        <v>125.69999999999999</v>
      </c>
      <c r="N22">
        <f t="shared" si="4"/>
        <v>78.409031953043311</v>
      </c>
      <c r="O22">
        <f t="shared" si="5"/>
        <v>12327.892566701717</v>
      </c>
      <c r="P22">
        <f t="shared" si="6"/>
        <v>675871.30299899774</v>
      </c>
      <c r="Q22">
        <f t="shared" si="7"/>
        <v>-937581.95867960004</v>
      </c>
      <c r="T22">
        <f t="shared" si="8"/>
        <v>2975.1110647181631</v>
      </c>
    </row>
    <row r="23" spans="1:20">
      <c r="A23" s="2">
        <v>100</v>
      </c>
      <c r="B23" s="2">
        <v>30</v>
      </c>
      <c r="C23">
        <f t="shared" si="0"/>
        <v>0.40806999999999999</v>
      </c>
      <c r="D23">
        <v>9.58E-3</v>
      </c>
      <c r="E23">
        <v>115.8</v>
      </c>
      <c r="F23">
        <v>81.2</v>
      </c>
      <c r="G23">
        <v>94</v>
      </c>
      <c r="H23">
        <v>452.3</v>
      </c>
      <c r="I23">
        <f t="shared" si="1"/>
        <v>34.599999999999994</v>
      </c>
      <c r="J23">
        <f t="shared" si="2"/>
        <v>-358.3</v>
      </c>
      <c r="K23">
        <f t="shared" si="9"/>
        <v>967726.75859079999</v>
      </c>
      <c r="L23">
        <f t="shared" si="3"/>
        <v>28911.211843999998</v>
      </c>
      <c r="M23">
        <v>133.30000000000001</v>
      </c>
      <c r="N23">
        <f t="shared" si="4"/>
        <v>99.016473735734564</v>
      </c>
      <c r="O23">
        <f t="shared" si="5"/>
        <v>9773.3914578049862</v>
      </c>
      <c r="P23">
        <f t="shared" si="6"/>
        <v>535821.90009895759</v>
      </c>
      <c r="Q23">
        <f t="shared" si="7"/>
        <v>-938815.54674679996</v>
      </c>
      <c r="T23">
        <f t="shared" si="8"/>
        <v>3041.6455114822543</v>
      </c>
    </row>
    <row r="24" spans="1:20">
      <c r="A24" s="2">
        <v>100</v>
      </c>
      <c r="B24" s="2">
        <v>30</v>
      </c>
      <c r="C24">
        <f t="shared" si="0"/>
        <v>0.40806999999999999</v>
      </c>
      <c r="D24">
        <v>9.58E-3</v>
      </c>
      <c r="E24">
        <v>113.4</v>
      </c>
      <c r="F24">
        <v>77.7</v>
      </c>
      <c r="G24">
        <v>91.7</v>
      </c>
      <c r="H24">
        <v>457.6</v>
      </c>
      <c r="I24">
        <f t="shared" si="1"/>
        <v>35.700000000000003</v>
      </c>
      <c r="J24">
        <f t="shared" si="2"/>
        <v>-365.90000000000003</v>
      </c>
      <c r="K24">
        <f t="shared" si="9"/>
        <v>971661.59396930004</v>
      </c>
      <c r="L24">
        <f t="shared" si="3"/>
        <v>29108.9525282</v>
      </c>
      <c r="M24">
        <v>138.60000000000002</v>
      </c>
      <c r="N24">
        <f t="shared" si="4"/>
        <v>103.11771656240742</v>
      </c>
      <c r="O24">
        <f t="shared" si="5"/>
        <v>9422.838541825593</v>
      </c>
      <c r="P24">
        <f t="shared" si="6"/>
        <v>516602.99023166631</v>
      </c>
      <c r="Q24">
        <f t="shared" si="7"/>
        <v>-942552.64144110004</v>
      </c>
      <c r="T24">
        <f t="shared" si="8"/>
        <v>3133.0567849686845</v>
      </c>
    </row>
    <row r="25" spans="1:20">
      <c r="A25" s="2">
        <v>100</v>
      </c>
      <c r="B25" s="2">
        <v>30</v>
      </c>
      <c r="C25">
        <f t="shared" si="0"/>
        <v>0.40806999999999999</v>
      </c>
      <c r="D25">
        <v>9.58E-3</v>
      </c>
      <c r="E25">
        <v>121.3</v>
      </c>
      <c r="F25">
        <v>84.1</v>
      </c>
      <c r="G25">
        <v>85.6</v>
      </c>
      <c r="H25">
        <v>453.8</v>
      </c>
      <c r="I25">
        <f t="shared" si="1"/>
        <v>37.200000000000003</v>
      </c>
      <c r="J25">
        <f t="shared" si="2"/>
        <v>-368.20000000000005</v>
      </c>
      <c r="K25">
        <f t="shared" si="9"/>
        <v>967446.91642689996</v>
      </c>
      <c r="L25">
        <f xml:space="preserve"> ((ABS(100-H25)*2080) + 2260000 + ((100-G25)*4181.3))*(D25)</f>
        <v>29277.579017600001</v>
      </c>
      <c r="M25">
        <v>134.80000000000001</v>
      </c>
      <c r="N25">
        <f t="shared" si="4"/>
        <v>61.282964391808491</v>
      </c>
      <c r="O25">
        <f t="shared" si="5"/>
        <v>15786.55546493465</v>
      </c>
      <c r="P25">
        <f t="shared" si="6"/>
        <v>865490.97943720676</v>
      </c>
      <c r="Q25">
        <f t="shared" si="7"/>
        <v>-938169.33740929991</v>
      </c>
      <c r="T25">
        <f t="shared" si="8"/>
        <v>3254.7448851774534</v>
      </c>
    </row>
    <row r="26" spans="1:20">
      <c r="A26" s="2">
        <v>100</v>
      </c>
      <c r="B26" s="2">
        <v>30</v>
      </c>
      <c r="C26">
        <f t="shared" si="0"/>
        <v>0.40806999999999999</v>
      </c>
      <c r="D26">
        <v>9.58E-3</v>
      </c>
      <c r="E26">
        <v>118.9</v>
      </c>
      <c r="F26">
        <v>77.5</v>
      </c>
      <c r="G26">
        <v>85.6</v>
      </c>
      <c r="H26">
        <v>462.3</v>
      </c>
      <c r="I26">
        <f t="shared" si="1"/>
        <v>41.400000000000006</v>
      </c>
      <c r="J26">
        <f t="shared" si="2"/>
        <v>-376.70000000000005</v>
      </c>
      <c r="K26">
        <f t="shared" si="9"/>
        <v>976671.16738749994</v>
      </c>
      <c r="L26">
        <f t="shared" si="3"/>
        <v>29446.953417600002</v>
      </c>
      <c r="M26">
        <v>143.30000000000001</v>
      </c>
      <c r="N26">
        <f t="shared" si="4"/>
        <v>89.484159764568503</v>
      </c>
      <c r="O26">
        <f t="shared" si="5"/>
        <v>10914.458714895545</v>
      </c>
      <c r="P26">
        <f t="shared" si="6"/>
        <v>598380.41200085229</v>
      </c>
      <c r="Q26">
        <f t="shared" si="7"/>
        <v>-947224.21396989992</v>
      </c>
      <c r="T26">
        <f t="shared" si="8"/>
        <v>3612.5515657620049</v>
      </c>
    </row>
    <row r="27" spans="1:20">
      <c r="A27" s="2">
        <v>100</v>
      </c>
      <c r="B27" s="2">
        <v>30</v>
      </c>
      <c r="C27">
        <f t="shared" si="0"/>
        <v>0.40806999999999999</v>
      </c>
      <c r="D27">
        <v>9.58E-3</v>
      </c>
      <c r="E27">
        <v>109.6</v>
      </c>
      <c r="F27">
        <v>78.900000000000006</v>
      </c>
      <c r="G27">
        <v>85.3</v>
      </c>
      <c r="H27">
        <v>446.8</v>
      </c>
      <c r="I27">
        <f t="shared" si="1"/>
        <v>30.699999999999989</v>
      </c>
      <c r="J27">
        <f t="shared" si="2"/>
        <v>-361.5</v>
      </c>
      <c r="K27">
        <f t="shared" si="9"/>
        <v>966388.69298010005</v>
      </c>
      <c r="L27">
        <f t="shared" si="3"/>
        <v>29150.111273799997</v>
      </c>
      <c r="M27">
        <v>127.80000000000001</v>
      </c>
      <c r="N27">
        <f t="shared" si="4"/>
        <v>83.443097587384997</v>
      </c>
      <c r="O27">
        <f t="shared" si="5"/>
        <v>11581.409618309754</v>
      </c>
      <c r="P27">
        <f t="shared" si="6"/>
        <v>634945.70275821025</v>
      </c>
      <c r="Q27">
        <f t="shared" si="7"/>
        <v>-937238.58170630003</v>
      </c>
      <c r="T27">
        <f t="shared" si="8"/>
        <v>2700.6964509394561</v>
      </c>
    </row>
    <row r="28" spans="1:20">
      <c r="A28" s="2">
        <v>100</v>
      </c>
      <c r="B28" s="2">
        <v>30</v>
      </c>
      <c r="C28">
        <f t="shared" si="0"/>
        <v>0.40806999999999999</v>
      </c>
      <c r="D28">
        <v>9.58E-3</v>
      </c>
      <c r="E28">
        <v>117.5</v>
      </c>
      <c r="F28">
        <v>80.099999999999994</v>
      </c>
      <c r="G28">
        <v>85.4</v>
      </c>
      <c r="H28">
        <v>437.4</v>
      </c>
      <c r="I28">
        <f t="shared" si="1"/>
        <v>37.400000000000006</v>
      </c>
      <c r="J28">
        <f t="shared" si="2"/>
        <v>-352</v>
      </c>
      <c r="K28">
        <f t="shared" si="9"/>
        <v>971046.58351090003</v>
      </c>
      <c r="L28">
        <f t="shared" si="3"/>
        <v>28958.797428400001</v>
      </c>
      <c r="M28">
        <v>118.39999999999998</v>
      </c>
      <c r="N28">
        <f t="shared" si="4"/>
        <v>76.726062779048206</v>
      </c>
      <c r="O28">
        <f t="shared" si="5"/>
        <v>12656.019979902661</v>
      </c>
      <c r="P28">
        <f t="shared" si="6"/>
        <v>693860.74451220734</v>
      </c>
      <c r="Q28">
        <f t="shared" si="7"/>
        <v>-942087.78608250001</v>
      </c>
      <c r="T28">
        <f t="shared" si="8"/>
        <v>3271.5832985386228</v>
      </c>
    </row>
    <row r="29" spans="1:20">
      <c r="A29" s="2">
        <v>100</v>
      </c>
      <c r="B29" s="2">
        <v>30</v>
      </c>
      <c r="C29">
        <f t="shared" si="0"/>
        <v>0.40806999999999999</v>
      </c>
      <c r="D29">
        <v>9.58E-3</v>
      </c>
      <c r="E29">
        <v>108.1</v>
      </c>
      <c r="F29">
        <v>78.7</v>
      </c>
      <c r="G29">
        <v>86.1</v>
      </c>
      <c r="H29">
        <v>438.1</v>
      </c>
      <c r="I29">
        <f t="shared" si="1"/>
        <v>29.399999999999991</v>
      </c>
      <c r="J29">
        <f t="shared" si="2"/>
        <v>-352</v>
      </c>
      <c r="K29">
        <f t="shared" si="9"/>
        <v>965456.76719829999</v>
      </c>
      <c r="L29">
        <f t="shared" si="3"/>
        <v>28944.7061106</v>
      </c>
      <c r="M29">
        <v>119.10000000000002</v>
      </c>
      <c r="N29">
        <f t="shared" si="4"/>
        <v>84.948105394302473</v>
      </c>
      <c r="O29">
        <f t="shared" si="5"/>
        <v>11365.253677135615</v>
      </c>
      <c r="P29">
        <f t="shared" si="6"/>
        <v>623095.04808857548</v>
      </c>
      <c r="Q29">
        <f t="shared" si="7"/>
        <v>-936512.06108769996</v>
      </c>
      <c r="T29">
        <f t="shared" si="8"/>
        <v>2590.7467640918571</v>
      </c>
    </row>
    <row r="30" spans="1:20">
      <c r="A30" s="2">
        <v>100</v>
      </c>
      <c r="B30" s="2">
        <v>30</v>
      </c>
      <c r="C30">
        <f t="shared" si="0"/>
        <v>0.40806999999999999</v>
      </c>
      <c r="D30">
        <v>9.58E-3</v>
      </c>
      <c r="E30">
        <v>114.9</v>
      </c>
      <c r="F30">
        <v>77.400000000000006</v>
      </c>
      <c r="G30">
        <v>88.4</v>
      </c>
      <c r="H30">
        <v>456.1</v>
      </c>
      <c r="I30">
        <f t="shared" si="1"/>
        <v>37.5</v>
      </c>
      <c r="J30">
        <f t="shared" si="2"/>
        <v>-367.70000000000005</v>
      </c>
      <c r="K30">
        <f t="shared" si="9"/>
        <v>973446.65129659988</v>
      </c>
      <c r="L30">
        <f t="shared" si="3"/>
        <v>29211.250546400002</v>
      </c>
      <c r="M30">
        <v>137.10000000000002</v>
      </c>
      <c r="N30">
        <f t="shared" si="4"/>
        <v>96.14002899730211</v>
      </c>
      <c r="O30">
        <f t="shared" si="5"/>
        <v>10125.300163201708</v>
      </c>
      <c r="P30">
        <f t="shared" si="6"/>
        <v>555115.14052640938</v>
      </c>
      <c r="Q30">
        <f t="shared" si="7"/>
        <v>-944235.40075019991</v>
      </c>
      <c r="T30">
        <f t="shared" si="8"/>
        <v>3283.1025052192067</v>
      </c>
    </row>
    <row r="31" spans="1:20">
      <c r="A31" s="2">
        <v>100</v>
      </c>
      <c r="B31" s="2">
        <v>30</v>
      </c>
      <c r="C31">
        <f t="shared" si="0"/>
        <v>0.40806999999999999</v>
      </c>
      <c r="D31">
        <v>9.58E-3</v>
      </c>
      <c r="E31">
        <v>111</v>
      </c>
      <c r="F31">
        <v>79.5</v>
      </c>
      <c r="G31">
        <v>82.5</v>
      </c>
      <c r="H31">
        <v>449.6</v>
      </c>
      <c r="I31">
        <f t="shared" si="1"/>
        <v>31.5</v>
      </c>
      <c r="J31">
        <f t="shared" si="2"/>
        <v>-367.1</v>
      </c>
      <c r="K31">
        <f t="shared" si="9"/>
        <v>966553.23496549996</v>
      </c>
      <c r="L31">
        <f t="shared" si="3"/>
        <v>29318.064385000001</v>
      </c>
      <c r="M31">
        <v>130.60000000000002</v>
      </c>
      <c r="N31">
        <f t="shared" si="4"/>
        <v>71.008313251048762</v>
      </c>
      <c r="O31">
        <f t="shared" si="5"/>
        <v>13611.832061807558</v>
      </c>
      <c r="P31">
        <f t="shared" si="6"/>
        <v>746262.72268681787</v>
      </c>
      <c r="Q31">
        <f t="shared" si="7"/>
        <v>-937235.17058049992</v>
      </c>
      <c r="T31">
        <f t="shared" si="8"/>
        <v>2766.0501043841336</v>
      </c>
    </row>
    <row r="32" spans="1:20">
      <c r="A32" s="2">
        <v>100</v>
      </c>
      <c r="B32" s="2">
        <v>30</v>
      </c>
      <c r="C32">
        <f t="shared" si="0"/>
        <v>0.40806999999999999</v>
      </c>
      <c r="D32">
        <v>9.58E-3</v>
      </c>
      <c r="E32">
        <v>112.5</v>
      </c>
      <c r="F32">
        <v>80.7</v>
      </c>
      <c r="G32">
        <v>86</v>
      </c>
      <c r="H32">
        <v>454.2</v>
      </c>
      <c r="I32">
        <f t="shared" si="1"/>
        <v>31.799999999999997</v>
      </c>
      <c r="J32">
        <f t="shared" si="2"/>
        <v>-368.2</v>
      </c>
      <c r="K32">
        <f t="shared" si="9"/>
        <v>965778.89765629987</v>
      </c>
      <c r="L32">
        <f t="shared" si="3"/>
        <v>29269.526836000001</v>
      </c>
      <c r="M32">
        <v>135.19999999999999</v>
      </c>
      <c r="N32">
        <f t="shared" si="4"/>
        <v>80.744532980898029</v>
      </c>
      <c r="O32">
        <f t="shared" si="5"/>
        <v>11960.919978133716</v>
      </c>
      <c r="P32">
        <f t="shared" si="6"/>
        <v>655752.1917836467</v>
      </c>
      <c r="Q32">
        <f t="shared" si="7"/>
        <v>-936509.37082029984</v>
      </c>
      <c r="T32">
        <f t="shared" si="8"/>
        <v>2795.1077244258868</v>
      </c>
    </row>
    <row r="33" spans="1:20">
      <c r="A33" s="2">
        <v>100</v>
      </c>
      <c r="B33" s="2">
        <v>30</v>
      </c>
      <c r="C33">
        <f t="shared" si="0"/>
        <v>0.40806999999999999</v>
      </c>
      <c r="D33">
        <v>9.58E-3</v>
      </c>
      <c r="E33">
        <v>105.5</v>
      </c>
      <c r="F33">
        <v>77.3</v>
      </c>
      <c r="G33">
        <v>88.5</v>
      </c>
      <c r="H33">
        <v>443.9</v>
      </c>
      <c r="I33">
        <f t="shared" si="1"/>
        <v>28.200000000000003</v>
      </c>
      <c r="J33">
        <f t="shared" si="2"/>
        <v>-355.4</v>
      </c>
      <c r="K33">
        <f t="shared" si="9"/>
        <v>965638.69296569983</v>
      </c>
      <c r="L33">
        <f t="shared" si="3"/>
        <v>28964.142781000002</v>
      </c>
      <c r="M33">
        <v>124.89999999999998</v>
      </c>
      <c r="N33">
        <f t="shared" si="4"/>
        <v>96.000520625206462</v>
      </c>
      <c r="O33">
        <f t="shared" si="5"/>
        <v>10058.681835024925</v>
      </c>
      <c r="P33">
        <f t="shared" si="6"/>
        <v>551462.81990268233</v>
      </c>
      <c r="Q33">
        <f t="shared" si="7"/>
        <v>-936674.55018469982</v>
      </c>
      <c r="T33">
        <f t="shared" si="8"/>
        <v>2490.9162839248434</v>
      </c>
    </row>
    <row r="34" spans="1:20">
      <c r="A34" s="2">
        <v>100</v>
      </c>
      <c r="B34" s="2">
        <v>30</v>
      </c>
      <c r="C34">
        <f t="shared" si="0"/>
        <v>0.40806999999999999</v>
      </c>
      <c r="D34">
        <v>9.58E-3</v>
      </c>
      <c r="E34">
        <v>113.7</v>
      </c>
      <c r="F34">
        <v>83.3</v>
      </c>
      <c r="G34">
        <v>91.2</v>
      </c>
      <c r="H34">
        <v>462.8</v>
      </c>
      <c r="I34">
        <f t="shared" si="1"/>
        <v>30.400000000000006</v>
      </c>
      <c r="J34">
        <f t="shared" si="2"/>
        <v>-371.6</v>
      </c>
      <c r="K34">
        <f t="shared" si="9"/>
        <v>962361.15633969998</v>
      </c>
      <c r="L34">
        <f t="shared" si="3"/>
        <v>29232.598235199999</v>
      </c>
      <c r="M34">
        <v>143.80000000000001</v>
      </c>
      <c r="N34">
        <f t="shared" si="4"/>
        <v>90.062133127245545</v>
      </c>
      <c r="O34">
        <f t="shared" si="5"/>
        <v>10685.524791868016</v>
      </c>
      <c r="P34">
        <f t="shared" si="6"/>
        <v>585829.21008048335</v>
      </c>
      <c r="Q34">
        <f t="shared" si="7"/>
        <v>-933128.55810449994</v>
      </c>
      <c r="T34">
        <f t="shared" si="8"/>
        <v>2681.038830897704</v>
      </c>
    </row>
    <row r="35" spans="1:20">
      <c r="A35" s="2">
        <v>100</v>
      </c>
      <c r="B35" s="2">
        <v>30</v>
      </c>
      <c r="C35">
        <f t="shared" si="0"/>
        <v>0.40806999999999999</v>
      </c>
      <c r="D35">
        <v>9.58E-3</v>
      </c>
      <c r="E35">
        <v>109.4</v>
      </c>
      <c r="F35">
        <v>79.5</v>
      </c>
      <c r="G35">
        <v>89.1</v>
      </c>
      <c r="H35">
        <v>465.1</v>
      </c>
      <c r="I35">
        <f t="shared" si="1"/>
        <v>29.900000000000006</v>
      </c>
      <c r="J35">
        <f t="shared" si="2"/>
        <v>-376</v>
      </c>
      <c r="K35">
        <f t="shared" si="9"/>
        <v>965195.17800549988</v>
      </c>
      <c r="L35">
        <f t="shared" si="3"/>
        <v>29362.548348599998</v>
      </c>
      <c r="M35">
        <v>146.10000000000002</v>
      </c>
      <c r="N35">
        <f t="shared" si="4"/>
        <v>95.810880857763735</v>
      </c>
      <c r="O35">
        <f t="shared" si="5"/>
        <v>10073.962052790044</v>
      </c>
      <c r="P35">
        <f t="shared" si="6"/>
        <v>552300.55113980512</v>
      </c>
      <c r="Q35">
        <f t="shared" si="7"/>
        <v>-935832.62965689984</v>
      </c>
      <c r="T35">
        <f t="shared" si="8"/>
        <v>2636.3427974947808</v>
      </c>
    </row>
    <row r="36" spans="1:20">
      <c r="A36" s="2">
        <v>100</v>
      </c>
      <c r="B36" s="2">
        <v>30</v>
      </c>
      <c r="C36">
        <f t="shared" si="0"/>
        <v>0.40806999999999999</v>
      </c>
      <c r="D36">
        <v>9.58E-3</v>
      </c>
      <c r="E36">
        <v>110.9</v>
      </c>
      <c r="F36">
        <v>82.2</v>
      </c>
      <c r="G36">
        <v>84.9</v>
      </c>
      <c r="H36">
        <v>458.6</v>
      </c>
      <c r="I36">
        <f t="shared" si="1"/>
        <v>28.700000000000003</v>
      </c>
      <c r="J36">
        <f t="shared" si="2"/>
        <v>-373.70000000000005</v>
      </c>
      <c r="K36">
        <f t="shared" si="9"/>
        <v>961861.44605979999</v>
      </c>
      <c r="L36">
        <f t="shared" si="3"/>
        <v>29401.265535399998</v>
      </c>
      <c r="M36">
        <v>139.60000000000002</v>
      </c>
      <c r="N36">
        <f t="shared" si="4"/>
        <v>71.015589077349475</v>
      </c>
      <c r="O36">
        <f t="shared" si="5"/>
        <v>13544.370448186384</v>
      </c>
      <c r="P36">
        <f t="shared" si="6"/>
        <v>742564.16930846404</v>
      </c>
      <c r="Q36">
        <f t="shared" si="7"/>
        <v>-932460.18052439997</v>
      </c>
      <c r="T36">
        <f t="shared" si="8"/>
        <v>2529.9123173277667</v>
      </c>
    </row>
    <row r="37" spans="1:20">
      <c r="A37" s="2">
        <v>100</v>
      </c>
      <c r="B37" s="2">
        <v>30</v>
      </c>
      <c r="C37">
        <f t="shared" si="0"/>
        <v>0.40806999999999999</v>
      </c>
      <c r="D37">
        <v>9.58E-3</v>
      </c>
      <c r="E37">
        <v>105.1</v>
      </c>
      <c r="F37">
        <v>78.8</v>
      </c>
      <c r="G37">
        <v>87.9</v>
      </c>
      <c r="H37">
        <v>449.4</v>
      </c>
      <c r="I37">
        <f t="shared" si="1"/>
        <v>26.299999999999997</v>
      </c>
      <c r="J37">
        <f t="shared" si="2"/>
        <v>-361.5</v>
      </c>
      <c r="K37">
        <f t="shared" si="9"/>
        <v>962739.78408919997</v>
      </c>
      <c r="L37">
        <f t="shared" si="3"/>
        <v>29097.772093399999</v>
      </c>
      <c r="M37">
        <v>130.39999999999998</v>
      </c>
      <c r="N37">
        <f t="shared" si="4"/>
        <v>92.259277185894248</v>
      </c>
      <c r="O37">
        <f t="shared" si="5"/>
        <v>10435.154202968281</v>
      </c>
      <c r="P37">
        <f t="shared" si="6"/>
        <v>572102.75235571712</v>
      </c>
      <c r="Q37">
        <f t="shared" si="7"/>
        <v>-933642.01199579996</v>
      </c>
      <c r="T37">
        <f t="shared" si="8"/>
        <v>2328.4513569937367</v>
      </c>
    </row>
    <row r="38" spans="1:20">
      <c r="A38" s="2">
        <v>100</v>
      </c>
      <c r="B38" s="2">
        <v>30</v>
      </c>
      <c r="C38">
        <f t="shared" si="0"/>
        <v>0.40806999999999999</v>
      </c>
      <c r="D38">
        <v>9.58E-3</v>
      </c>
      <c r="E38">
        <v>111.4</v>
      </c>
      <c r="F38">
        <v>80.8</v>
      </c>
      <c r="G38">
        <v>90.4</v>
      </c>
      <c r="H38">
        <v>463.3</v>
      </c>
      <c r="I38">
        <f t="shared" si="1"/>
        <v>30.600000000000009</v>
      </c>
      <c r="J38">
        <f t="shared" si="2"/>
        <v>-372.9</v>
      </c>
      <c r="K38">
        <f t="shared" si="9"/>
        <v>964674.60718719999</v>
      </c>
      <c r="L38">
        <f t="shared" si="3"/>
        <v>29274.606918400001</v>
      </c>
      <c r="M38">
        <v>144.30000000000001</v>
      </c>
      <c r="N38">
        <f t="shared" si="4"/>
        <v>95.041516495559137</v>
      </c>
      <c r="O38">
        <f t="shared" si="5"/>
        <v>10150.033824768305</v>
      </c>
      <c r="P38">
        <f t="shared" si="6"/>
        <v>556471.15267370094</v>
      </c>
      <c r="Q38">
        <f t="shared" si="7"/>
        <v>-935400.00026879995</v>
      </c>
      <c r="T38">
        <f t="shared" si="8"/>
        <v>2697.2772442588735</v>
      </c>
    </row>
    <row r="39" spans="1:20">
      <c r="A39" s="2">
        <v>100</v>
      </c>
      <c r="B39" s="2">
        <v>30</v>
      </c>
      <c r="C39">
        <f t="shared" si="0"/>
        <v>0.40806999999999999</v>
      </c>
      <c r="D39">
        <v>9.58E-3</v>
      </c>
      <c r="E39">
        <v>116.8</v>
      </c>
      <c r="F39">
        <v>80.400000000000006</v>
      </c>
      <c r="G39">
        <v>86.7</v>
      </c>
      <c r="H39">
        <v>440.2</v>
      </c>
      <c r="I39">
        <f t="shared" si="1"/>
        <v>36.399999999999991</v>
      </c>
      <c r="J39">
        <f t="shared" si="2"/>
        <v>-353.5</v>
      </c>
      <c r="K39">
        <f t="shared" si="9"/>
        <v>969940.55466359993</v>
      </c>
      <c r="L39">
        <f t="shared" si="3"/>
        <v>28962.5174382</v>
      </c>
      <c r="M39">
        <v>121.19999999999999</v>
      </c>
      <c r="N39">
        <f t="shared" si="4"/>
        <v>80.51615013899729</v>
      </c>
      <c r="O39">
        <f t="shared" si="5"/>
        <v>12046.534179654198</v>
      </c>
      <c r="P39">
        <f t="shared" si="6"/>
        <v>660445.95283191872</v>
      </c>
      <c r="Q39">
        <f t="shared" si="7"/>
        <v>-940978.03722539998</v>
      </c>
      <c r="T39">
        <f t="shared" si="8"/>
        <v>3187.6912317327756</v>
      </c>
    </row>
    <row r="40" spans="1:20">
      <c r="A40" s="2">
        <v>100</v>
      </c>
      <c r="B40" s="2">
        <v>30</v>
      </c>
      <c r="C40">
        <f t="shared" si="0"/>
        <v>0.40806999999999999</v>
      </c>
      <c r="D40">
        <v>9.58E-3</v>
      </c>
      <c r="E40">
        <v>117.2</v>
      </c>
      <c r="F40">
        <v>82.2</v>
      </c>
      <c r="G40">
        <v>89.7</v>
      </c>
      <c r="H40">
        <v>460.7</v>
      </c>
      <c r="I40">
        <f t="shared" si="1"/>
        <v>35</v>
      </c>
      <c r="J40">
        <f t="shared" si="2"/>
        <v>-371</v>
      </c>
      <c r="K40">
        <f t="shared" si="9"/>
        <v>967208.79533980007</v>
      </c>
      <c r="L40">
        <f t="shared" si="3"/>
        <v>29250.838076200002</v>
      </c>
      <c r="M40">
        <v>141.69999999999999</v>
      </c>
      <c r="N40">
        <f t="shared" si="4"/>
        <v>87.859581556762706</v>
      </c>
      <c r="O40">
        <f t="shared" si="5"/>
        <v>11008.575026218667</v>
      </c>
      <c r="P40">
        <f t="shared" si="6"/>
        <v>603540.29749005847</v>
      </c>
      <c r="Q40">
        <f t="shared" si="7"/>
        <v>-937957.95726360008</v>
      </c>
      <c r="T40">
        <f t="shared" si="8"/>
        <v>3071.4223382045925</v>
      </c>
    </row>
    <row r="41" spans="1:20">
      <c r="A41" s="2">
        <v>100</v>
      </c>
      <c r="B41" s="2">
        <v>30</v>
      </c>
      <c r="C41">
        <f t="shared" si="0"/>
        <v>0.40806999999999999</v>
      </c>
      <c r="D41">
        <v>9.58E-3</v>
      </c>
      <c r="E41">
        <v>108.2</v>
      </c>
      <c r="F41">
        <v>79.2</v>
      </c>
      <c r="G41">
        <v>91.5</v>
      </c>
      <c r="H41">
        <v>472.6</v>
      </c>
      <c r="I41">
        <f t="shared" si="1"/>
        <v>29</v>
      </c>
      <c r="J41">
        <f t="shared" si="2"/>
        <v>-381.1</v>
      </c>
      <c r="K41">
        <f t="shared" si="9"/>
        <v>964688.51421279996</v>
      </c>
      <c r="L41">
        <f t="shared" si="3"/>
        <v>29415.859898999999</v>
      </c>
      <c r="M41">
        <v>153.60000000000002</v>
      </c>
      <c r="N41">
        <f t="shared" si="4"/>
        <v>103.90559614043416</v>
      </c>
      <c r="O41">
        <f t="shared" si="5"/>
        <v>9284.278711119372</v>
      </c>
      <c r="P41">
        <f t="shared" si="6"/>
        <v>509006.50828505331</v>
      </c>
      <c r="Q41">
        <f t="shared" si="7"/>
        <v>-935272.65431379993</v>
      </c>
      <c r="T41">
        <f t="shared" si="8"/>
        <v>2562.0699373695197</v>
      </c>
    </row>
    <row r="42" spans="1:20">
      <c r="A42" s="2">
        <v>100</v>
      </c>
      <c r="B42" s="2">
        <v>30</v>
      </c>
      <c r="C42">
        <f t="shared" si="0"/>
        <v>0.40806999999999999</v>
      </c>
      <c r="D42">
        <v>9.58E-3</v>
      </c>
      <c r="E42">
        <v>108.9</v>
      </c>
      <c r="F42">
        <v>83.2</v>
      </c>
      <c r="G42">
        <v>87.1</v>
      </c>
      <c r="H42">
        <v>474.5</v>
      </c>
      <c r="I42">
        <f t="shared" si="1"/>
        <v>25.700000000000003</v>
      </c>
      <c r="J42">
        <f t="shared" si="2"/>
        <v>-387.4</v>
      </c>
      <c r="K42">
        <f t="shared" si="9"/>
        <v>958457.61176879995</v>
      </c>
      <c r="L42">
        <f t="shared" si="3"/>
        <v>29629.970216599999</v>
      </c>
      <c r="M42">
        <v>155.5</v>
      </c>
      <c r="N42">
        <f t="shared" si="4"/>
        <v>79.659719991093525</v>
      </c>
      <c r="O42">
        <f t="shared" si="5"/>
        <v>12031.897825851782</v>
      </c>
      <c r="P42">
        <f t="shared" si="6"/>
        <v>659643.52115415467</v>
      </c>
      <c r="Q42">
        <f t="shared" si="7"/>
        <v>-928827.64155219996</v>
      </c>
      <c r="T42">
        <f t="shared" si="8"/>
        <v>2276.5361169102298</v>
      </c>
    </row>
    <row r="43" spans="1:20">
      <c r="A43" s="2">
        <v>100</v>
      </c>
      <c r="B43" s="2">
        <v>30</v>
      </c>
      <c r="C43">
        <f t="shared" si="0"/>
        <v>0.40806999999999999</v>
      </c>
      <c r="D43">
        <v>9.58E-3</v>
      </c>
      <c r="E43">
        <v>118.2</v>
      </c>
      <c r="F43">
        <v>82.3</v>
      </c>
      <c r="G43">
        <v>92.2</v>
      </c>
      <c r="H43">
        <v>474.7</v>
      </c>
      <c r="I43">
        <f t="shared" si="1"/>
        <v>35.900000000000006</v>
      </c>
      <c r="J43">
        <f t="shared" si="2"/>
        <v>-382.5</v>
      </c>
      <c r="K43">
        <f t="shared" si="9"/>
        <v>967886.95463069982</v>
      </c>
      <c r="L43">
        <f t="shared" si="3"/>
        <v>29429.6655412</v>
      </c>
      <c r="M43">
        <v>155.69999999999999</v>
      </c>
      <c r="N43">
        <f t="shared" si="4"/>
        <v>96.713000175316651</v>
      </c>
      <c r="O43">
        <f t="shared" si="5"/>
        <v>10007.826795530706</v>
      </c>
      <c r="P43">
        <f t="shared" si="6"/>
        <v>548674.71466725366</v>
      </c>
      <c r="Q43">
        <f t="shared" si="7"/>
        <v>-938457.28908949986</v>
      </c>
      <c r="T43">
        <f t="shared" si="8"/>
        <v>3150.5951983298542</v>
      </c>
    </row>
    <row r="44" spans="1:20">
      <c r="A44" s="2">
        <v>100</v>
      </c>
      <c r="B44" s="2">
        <v>30</v>
      </c>
      <c r="C44">
        <f t="shared" si="0"/>
        <v>0.40806999999999999</v>
      </c>
      <c r="D44">
        <v>9.58E-3</v>
      </c>
      <c r="E44">
        <v>111.7</v>
      </c>
      <c r="F44">
        <v>81.099999999999994</v>
      </c>
      <c r="G44">
        <v>89.1</v>
      </c>
      <c r="H44">
        <v>473.7</v>
      </c>
      <c r="I44">
        <f t="shared" si="1"/>
        <v>30.600000000000009</v>
      </c>
      <c r="J44">
        <f t="shared" si="2"/>
        <v>-384.6</v>
      </c>
      <c r="K44">
        <f t="shared" si="9"/>
        <v>964417.36393989995</v>
      </c>
      <c r="L44">
        <f t="shared" si="3"/>
        <v>29533.915388599999</v>
      </c>
      <c r="M44">
        <v>154.69999999999999</v>
      </c>
      <c r="N44">
        <f t="shared" si="4"/>
        <v>92.859700973465948</v>
      </c>
      <c r="O44">
        <f t="shared" si="5"/>
        <v>10385.747033747997</v>
      </c>
      <c r="P44">
        <f t="shared" si="6"/>
        <v>569394.02597302618</v>
      </c>
      <c r="Q44">
        <f t="shared" si="7"/>
        <v>-934883.44855129998</v>
      </c>
      <c r="T44">
        <f t="shared" si="8"/>
        <v>2695.9772442588733</v>
      </c>
    </row>
    <row r="45" spans="1:20">
      <c r="A45" s="2">
        <v>100</v>
      </c>
      <c r="B45" s="2">
        <v>30</v>
      </c>
      <c r="C45">
        <f t="shared" si="0"/>
        <v>0.40806999999999999</v>
      </c>
      <c r="D45">
        <v>9.58E-3</v>
      </c>
      <c r="E45">
        <v>119.1</v>
      </c>
      <c r="F45">
        <v>82</v>
      </c>
      <c r="G45">
        <v>89.1</v>
      </c>
      <c r="H45">
        <v>464.2</v>
      </c>
      <c r="I45">
        <f t="shared" si="1"/>
        <v>37.099999999999994</v>
      </c>
      <c r="J45">
        <f t="shared" si="2"/>
        <v>-375.1</v>
      </c>
      <c r="K45">
        <f t="shared" si="9"/>
        <v>969162.74059799989</v>
      </c>
      <c r="L45">
        <f t="shared" si="3"/>
        <v>29344.614588599998</v>
      </c>
      <c r="M45">
        <v>145.19999999999999</v>
      </c>
      <c r="N45">
        <f t="shared" si="4"/>
        <v>87.029525202362507</v>
      </c>
      <c r="O45">
        <f t="shared" si="5"/>
        <v>11136.022382570587</v>
      </c>
      <c r="P45">
        <f t="shared" si="6"/>
        <v>610527.5429040892</v>
      </c>
      <c r="Q45">
        <f t="shared" si="7"/>
        <v>-939818.12600939989</v>
      </c>
      <c r="T45">
        <f t="shared" si="8"/>
        <v>3249.7256784968677</v>
      </c>
    </row>
    <row r="46" spans="1:20">
      <c r="A46" s="2">
        <v>100</v>
      </c>
      <c r="B46" s="2">
        <v>30</v>
      </c>
      <c r="C46">
        <f t="shared" si="0"/>
        <v>0.40806999999999999</v>
      </c>
      <c r="D46">
        <v>9.58E-3</v>
      </c>
      <c r="E46">
        <v>112.1</v>
      </c>
      <c r="F46">
        <v>80.8</v>
      </c>
      <c r="G46">
        <v>91.7</v>
      </c>
      <c r="H46">
        <v>484.1</v>
      </c>
      <c r="I46">
        <f t="shared" si="1"/>
        <v>31.299999999999997</v>
      </c>
      <c r="J46">
        <f t="shared" si="2"/>
        <v>-392.40000000000003</v>
      </c>
      <c r="K46">
        <f t="shared" si="9"/>
        <v>965268.75710719998</v>
      </c>
      <c r="L46">
        <f t="shared" si="3"/>
        <v>29637.002128200002</v>
      </c>
      <c r="M46">
        <v>165.10000000000002</v>
      </c>
      <c r="N46">
        <f t="shared" si="4"/>
        <v>102.29081961751696</v>
      </c>
      <c r="O46">
        <f t="shared" si="5"/>
        <v>9436.5140558703752</v>
      </c>
      <c r="P46">
        <f t="shared" si="6"/>
        <v>517352.74429113901</v>
      </c>
      <c r="Q46">
        <f t="shared" si="7"/>
        <v>-935631.75497899996</v>
      </c>
      <c r="T46">
        <f t="shared" si="8"/>
        <v>2758.2116910229638</v>
      </c>
    </row>
    <row r="47" spans="1:20">
      <c r="A47" s="2">
        <v>100</v>
      </c>
      <c r="B47" s="2">
        <v>30</v>
      </c>
      <c r="C47">
        <f t="shared" si="0"/>
        <v>0.40806999999999999</v>
      </c>
      <c r="D47">
        <v>9.58E-3</v>
      </c>
      <c r="E47">
        <v>116.5</v>
      </c>
      <c r="F47">
        <v>84.4</v>
      </c>
      <c r="G47">
        <v>91.7</v>
      </c>
      <c r="H47">
        <v>472</v>
      </c>
      <c r="I47">
        <f t="shared" si="1"/>
        <v>32.099999999999994</v>
      </c>
      <c r="J47">
        <f t="shared" si="2"/>
        <v>-380.3</v>
      </c>
      <c r="K47">
        <f t="shared" si="9"/>
        <v>962860.86661959987</v>
      </c>
      <c r="L47">
        <f t="shared" si="3"/>
        <v>29395.892688200001</v>
      </c>
      <c r="M47">
        <v>153</v>
      </c>
      <c r="N47">
        <f t="shared" si="4"/>
        <v>89.611755884301701</v>
      </c>
      <c r="O47">
        <f t="shared" si="5"/>
        <v>10744.805267098611</v>
      </c>
      <c r="P47">
        <f t="shared" si="6"/>
        <v>589079.23613479233</v>
      </c>
      <c r="Q47">
        <f t="shared" si="7"/>
        <v>-933464.97393139987</v>
      </c>
      <c r="T47">
        <f t="shared" si="8"/>
        <v>2826.3653444676402</v>
      </c>
    </row>
    <row r="48" spans="1:20">
      <c r="A48" s="2">
        <v>100</v>
      </c>
      <c r="B48" s="2">
        <v>30</v>
      </c>
      <c r="C48">
        <f t="shared" si="0"/>
        <v>0.40806999999999999</v>
      </c>
      <c r="D48">
        <v>9.58E-3</v>
      </c>
      <c r="E48">
        <v>113</v>
      </c>
      <c r="F48">
        <v>82.8</v>
      </c>
      <c r="G48">
        <v>95</v>
      </c>
      <c r="H48">
        <v>487.5</v>
      </c>
      <c r="I48">
        <f t="shared" si="1"/>
        <v>30.200000000000003</v>
      </c>
      <c r="J48">
        <f t="shared" si="2"/>
        <v>-392.5</v>
      </c>
      <c r="K48">
        <f t="shared" si="9"/>
        <v>962620.13796519989</v>
      </c>
      <c r="L48">
        <f t="shared" si="3"/>
        <v>29572.564269999999</v>
      </c>
      <c r="M48">
        <v>168.5</v>
      </c>
      <c r="N48">
        <f t="shared" si="4"/>
        <v>105.80709983487472</v>
      </c>
      <c r="O48">
        <f t="shared" si="5"/>
        <v>9097.8784927239249</v>
      </c>
      <c r="P48">
        <f t="shared" si="6"/>
        <v>498787.19806600467</v>
      </c>
      <c r="Q48">
        <f t="shared" si="7"/>
        <v>-933047.57369519991</v>
      </c>
      <c r="T48">
        <f t="shared" si="8"/>
        <v>2667.8004175365345</v>
      </c>
    </row>
    <row r="49" spans="1:20">
      <c r="A49" s="2">
        <v>100</v>
      </c>
      <c r="B49" s="2">
        <v>30</v>
      </c>
      <c r="C49">
        <f t="shared" si="0"/>
        <v>0.40806999999999999</v>
      </c>
      <c r="D49">
        <v>9.58E-3</v>
      </c>
      <c r="E49">
        <v>105.9</v>
      </c>
      <c r="F49">
        <v>81.5</v>
      </c>
      <c r="G49">
        <v>86.1</v>
      </c>
      <c r="H49">
        <v>469</v>
      </c>
      <c r="I49">
        <f t="shared" si="1"/>
        <v>24.400000000000006</v>
      </c>
      <c r="J49">
        <f t="shared" si="2"/>
        <v>-382.9</v>
      </c>
      <c r="K49">
        <f t="shared" si="9"/>
        <v>958811.90222349984</v>
      </c>
      <c r="L49">
        <f t="shared" si="3"/>
        <v>29560.431870599998</v>
      </c>
      <c r="M49">
        <v>150</v>
      </c>
      <c r="N49">
        <f t="shared" si="4"/>
        <v>82.062490656709855</v>
      </c>
      <c r="O49">
        <f t="shared" si="5"/>
        <v>11683.92397733181</v>
      </c>
      <c r="P49">
        <f t="shared" si="6"/>
        <v>640566.00752915628</v>
      </c>
      <c r="Q49">
        <f t="shared" si="7"/>
        <v>-929251.47035289987</v>
      </c>
      <c r="T49">
        <f t="shared" si="8"/>
        <v>2164.7864300626306</v>
      </c>
    </row>
    <row r="50" spans="1:20">
      <c r="A50" s="2">
        <v>100</v>
      </c>
      <c r="B50" s="2">
        <v>30</v>
      </c>
      <c r="C50">
        <f t="shared" si="0"/>
        <v>0.40806999999999999</v>
      </c>
      <c r="D50">
        <v>9.58E-3</v>
      </c>
      <c r="E50">
        <v>117</v>
      </c>
      <c r="F50">
        <v>83.6</v>
      </c>
      <c r="G50">
        <v>89.3</v>
      </c>
      <c r="H50">
        <v>465.2</v>
      </c>
      <c r="I50">
        <f t="shared" si="1"/>
        <v>33.400000000000006</v>
      </c>
      <c r="J50">
        <f t="shared" si="2"/>
        <v>-375.9</v>
      </c>
      <c r="K50">
        <f t="shared" si="9"/>
        <v>964650.2698923999</v>
      </c>
      <c r="L50">
        <f t="shared" si="3"/>
        <v>29356.529617800003</v>
      </c>
      <c r="M50">
        <v>146.19999999999999</v>
      </c>
      <c r="N50">
        <f t="shared" si="4"/>
        <v>83.286505394483513</v>
      </c>
      <c r="O50">
        <f t="shared" si="5"/>
        <v>11582.311748144179</v>
      </c>
      <c r="P50">
        <f t="shared" si="6"/>
        <v>634995.16163071152</v>
      </c>
      <c r="Q50">
        <f t="shared" si="7"/>
        <v>-935293.74027459987</v>
      </c>
      <c r="T50">
        <f t="shared" si="8"/>
        <v>2934.7150313152406</v>
      </c>
    </row>
    <row r="51" spans="1:20">
      <c r="A51" s="2">
        <v>100</v>
      </c>
      <c r="B51" s="2">
        <v>30</v>
      </c>
      <c r="C51">
        <f t="shared" si="0"/>
        <v>0.40806999999999999</v>
      </c>
      <c r="D51">
        <v>9.58E-3</v>
      </c>
      <c r="E51">
        <v>107.1</v>
      </c>
      <c r="F51">
        <v>82.1</v>
      </c>
      <c r="G51">
        <v>92</v>
      </c>
      <c r="H51">
        <v>464.8</v>
      </c>
      <c r="I51">
        <f t="shared" si="1"/>
        <v>25</v>
      </c>
      <c r="J51">
        <f t="shared" si="2"/>
        <v>-372.8</v>
      </c>
      <c r="K51">
        <f t="shared" si="9"/>
        <v>958806.68708890001</v>
      </c>
      <c r="L51">
        <f t="shared" si="3"/>
        <v>29240.405552</v>
      </c>
      <c r="M51">
        <v>145.80000000000001</v>
      </c>
      <c r="N51">
        <f t="shared" si="4"/>
        <v>96.956927137388604</v>
      </c>
      <c r="O51">
        <f t="shared" si="5"/>
        <v>9888.9962315974044</v>
      </c>
      <c r="P51">
        <f t="shared" si="6"/>
        <v>542159.88111827872</v>
      </c>
      <c r="Q51">
        <f t="shared" si="7"/>
        <v>-929566.28153689997</v>
      </c>
      <c r="T51">
        <f t="shared" si="8"/>
        <v>2221.8016701461379</v>
      </c>
    </row>
    <row r="52" spans="1:20">
      <c r="A52" s="2">
        <v>100</v>
      </c>
      <c r="B52" s="2">
        <v>30</v>
      </c>
      <c r="C52">
        <f t="shared" si="0"/>
        <v>0.40806999999999999</v>
      </c>
      <c r="D52">
        <v>9.58E-3</v>
      </c>
      <c r="E52">
        <v>118.3</v>
      </c>
      <c r="F52">
        <v>82.6</v>
      </c>
      <c r="G52">
        <v>82.5</v>
      </c>
      <c r="H52">
        <v>454.1</v>
      </c>
      <c r="I52">
        <f t="shared" si="1"/>
        <v>35.700000000000003</v>
      </c>
      <c r="J52">
        <f t="shared" si="2"/>
        <v>-371.6</v>
      </c>
      <c r="K52">
        <f t="shared" si="9"/>
        <v>967459.95426340005</v>
      </c>
      <c r="L52">
        <f t="shared" si="3"/>
        <v>29407.733185000001</v>
      </c>
      <c r="M52">
        <v>135.10000000000002</v>
      </c>
      <c r="N52" t="e">
        <f t="shared" si="4"/>
        <v>#NUM!</v>
      </c>
      <c r="O52" t="e">
        <f t="shared" si="5"/>
        <v>#NUM!</v>
      </c>
      <c r="P52" t="e">
        <f t="shared" si="6"/>
        <v>#NUM!</v>
      </c>
      <c r="Q52">
        <f t="shared" si="7"/>
        <v>-938052.22107840003</v>
      </c>
      <c r="T52">
        <f t="shared" si="8"/>
        <v>3123.8567849686847</v>
      </c>
    </row>
    <row r="53" spans="1:20">
      <c r="A53" s="2">
        <v>100</v>
      </c>
      <c r="B53" s="2">
        <v>30</v>
      </c>
      <c r="C53">
        <f t="shared" si="0"/>
        <v>0.40806999999999999</v>
      </c>
      <c r="D53">
        <v>9.58E-3</v>
      </c>
      <c r="E53">
        <v>117</v>
      </c>
      <c r="F53">
        <v>80.8</v>
      </c>
      <c r="G53">
        <v>88.2</v>
      </c>
      <c r="H53">
        <v>473.4</v>
      </c>
      <c r="I53">
        <f t="shared" si="1"/>
        <v>36.200000000000003</v>
      </c>
      <c r="J53">
        <f t="shared" si="2"/>
        <v>-385.2</v>
      </c>
      <c r="K53">
        <f t="shared" si="9"/>
        <v>969427.80654719996</v>
      </c>
      <c r="L53">
        <f t="shared" si="3"/>
        <v>29563.9886372</v>
      </c>
      <c r="M53">
        <v>154.39999999999998</v>
      </c>
      <c r="N53">
        <f t="shared" si="4"/>
        <v>90.074425585337494</v>
      </c>
      <c r="O53">
        <f t="shared" si="5"/>
        <v>10762.519996630492</v>
      </c>
      <c r="P53">
        <f t="shared" si="6"/>
        <v>590050.43841175945</v>
      </c>
      <c r="Q53">
        <f t="shared" si="7"/>
        <v>-939863.81790999998</v>
      </c>
      <c r="T53">
        <f t="shared" si="8"/>
        <v>3172.1528183716077</v>
      </c>
    </row>
    <row r="54" spans="1:20">
      <c r="A54" s="2">
        <v>100</v>
      </c>
      <c r="B54" s="2">
        <v>30</v>
      </c>
      <c r="C54">
        <f t="shared" si="0"/>
        <v>0.40806999999999999</v>
      </c>
      <c r="D54">
        <v>9.58E-3</v>
      </c>
      <c r="E54">
        <v>110.6</v>
      </c>
      <c r="F54">
        <v>82.8</v>
      </c>
      <c r="G54">
        <v>87.7</v>
      </c>
      <c r="H54">
        <v>488</v>
      </c>
      <c r="I54">
        <f t="shared" si="1"/>
        <v>27.799999999999997</v>
      </c>
      <c r="J54">
        <f t="shared" si="2"/>
        <v>-400.3</v>
      </c>
      <c r="K54">
        <f t="shared" si="9"/>
        <v>960583.05252519995</v>
      </c>
      <c r="L54">
        <f t="shared" si="3"/>
        <v>29874.9425042</v>
      </c>
      <c r="M54">
        <v>169</v>
      </c>
      <c r="N54">
        <f t="shared" si="4"/>
        <v>85.749070184185712</v>
      </c>
      <c r="O54">
        <f t="shared" si="5"/>
        <v>11202.256193121446</v>
      </c>
      <c r="P54">
        <f t="shared" si="6"/>
        <v>614158.78251762316</v>
      </c>
      <c r="Q54">
        <f t="shared" si="7"/>
        <v>-930708.11002099991</v>
      </c>
      <c r="T54">
        <f t="shared" si="8"/>
        <v>2456.0394572025048</v>
      </c>
    </row>
    <row r="55" spans="1:20">
      <c r="A55" s="2">
        <v>100</v>
      </c>
      <c r="B55" s="2">
        <v>30</v>
      </c>
      <c r="C55">
        <f t="shared" si="0"/>
        <v>0.40806999999999999</v>
      </c>
      <c r="D55">
        <v>9.58E-3</v>
      </c>
      <c r="E55">
        <v>111.6</v>
      </c>
      <c r="F55">
        <v>86</v>
      </c>
      <c r="G55">
        <v>93.6</v>
      </c>
      <c r="H55">
        <v>476.9</v>
      </c>
      <c r="I55">
        <f t="shared" si="1"/>
        <v>25.599999999999994</v>
      </c>
      <c r="J55">
        <f t="shared" si="2"/>
        <v>-383.29999999999995</v>
      </c>
      <c r="K55">
        <f t="shared" si="9"/>
        <v>955971.79623400001</v>
      </c>
      <c r="L55">
        <f t="shared" si="3"/>
        <v>29417.424025599998</v>
      </c>
      <c r="M55">
        <v>157.89999999999998</v>
      </c>
      <c r="N55">
        <f t="shared" si="4"/>
        <v>92.367584469441823</v>
      </c>
      <c r="O55">
        <f t="shared" si="5"/>
        <v>10349.645946953027</v>
      </c>
      <c r="P55">
        <f t="shared" si="6"/>
        <v>567414.79972330201</v>
      </c>
      <c r="Q55">
        <f t="shared" si="7"/>
        <v>-926554.37220840005</v>
      </c>
      <c r="T55">
        <f t="shared" si="8"/>
        <v>2274.5169102296445</v>
      </c>
    </row>
    <row r="56" spans="1:20">
      <c r="A56" s="2">
        <v>100</v>
      </c>
      <c r="B56" s="2">
        <v>30</v>
      </c>
      <c r="C56">
        <f t="shared" si="0"/>
        <v>0.40806999999999999</v>
      </c>
      <c r="D56">
        <v>9.58E-3</v>
      </c>
      <c r="E56">
        <v>111.8</v>
      </c>
      <c r="F56">
        <v>81.7</v>
      </c>
      <c r="G56">
        <v>89.9</v>
      </c>
      <c r="H56">
        <v>471.8</v>
      </c>
      <c r="I56">
        <f t="shared" si="1"/>
        <v>30.099999999999994</v>
      </c>
      <c r="J56">
        <f t="shared" si="2"/>
        <v>-381.9</v>
      </c>
      <c r="K56">
        <f t="shared" si="9"/>
        <v>963478.48464529996</v>
      </c>
      <c r="L56">
        <f t="shared" si="3"/>
        <v>29464.009745399999</v>
      </c>
      <c r="M56">
        <v>152.80000000000001</v>
      </c>
      <c r="N56">
        <f t="shared" si="4"/>
        <v>93.020307253827767</v>
      </c>
      <c r="O56">
        <f t="shared" si="5"/>
        <v>10357.722018872961</v>
      </c>
      <c r="P56">
        <f t="shared" si="6"/>
        <v>567857.56682417553</v>
      </c>
      <c r="Q56">
        <f t="shared" si="7"/>
        <v>-934014.47489989991</v>
      </c>
      <c r="T56">
        <f t="shared" si="8"/>
        <v>2654.1812108559498</v>
      </c>
    </row>
    <row r="57" spans="1:20">
      <c r="A57" s="2">
        <v>100</v>
      </c>
      <c r="B57" s="2">
        <v>30</v>
      </c>
      <c r="C57">
        <f t="shared" si="0"/>
        <v>0.40806999999999999</v>
      </c>
      <c r="D57">
        <v>9.58E-3</v>
      </c>
      <c r="E57">
        <v>123.8</v>
      </c>
      <c r="F57">
        <v>79.3</v>
      </c>
      <c r="G57">
        <v>93.4</v>
      </c>
      <c r="H57">
        <v>485.7</v>
      </c>
      <c r="I57">
        <f t="shared" si="1"/>
        <v>44.5</v>
      </c>
      <c r="J57">
        <f t="shared" si="2"/>
        <v>-392.29999999999995</v>
      </c>
      <c r="K57">
        <f t="shared" si="9"/>
        <v>977758.9432637</v>
      </c>
      <c r="L57">
        <f t="shared" si="3"/>
        <v>29600.787716400002</v>
      </c>
      <c r="M57">
        <v>166.7</v>
      </c>
      <c r="N57">
        <f t="shared" si="4"/>
        <v>107.1738986636489</v>
      </c>
      <c r="O57">
        <f t="shared" si="5"/>
        <v>9123.1069827203646</v>
      </c>
      <c r="P57">
        <f t="shared" si="6"/>
        <v>500170.33896493231</v>
      </c>
      <c r="Q57">
        <f t="shared" si="7"/>
        <v>-948158.1555473</v>
      </c>
      <c r="T57">
        <f t="shared" si="8"/>
        <v>3884.4469728601252</v>
      </c>
    </row>
    <row r="58" spans="1:20">
      <c r="A58" s="2">
        <v>100</v>
      </c>
      <c r="B58" s="2">
        <v>30</v>
      </c>
      <c r="C58">
        <f t="shared" si="0"/>
        <v>0.40806999999999999</v>
      </c>
      <c r="D58">
        <v>9.58E-3</v>
      </c>
      <c r="E58">
        <v>115.6</v>
      </c>
      <c r="F58">
        <v>85</v>
      </c>
      <c r="G58">
        <v>89.7</v>
      </c>
      <c r="H58">
        <v>492.7</v>
      </c>
      <c r="I58">
        <f t="shared" si="1"/>
        <v>30.599999999999994</v>
      </c>
      <c r="J58">
        <f t="shared" si="2"/>
        <v>-403</v>
      </c>
      <c r="K58">
        <f t="shared" si="9"/>
        <v>961073.20172499993</v>
      </c>
      <c r="L58">
        <f t="shared" si="3"/>
        <v>29888.4828762</v>
      </c>
      <c r="M58">
        <v>173.7</v>
      </c>
      <c r="N58">
        <f t="shared" si="4"/>
        <v>84.926892832197453</v>
      </c>
      <c r="O58">
        <f t="shared" si="5"/>
        <v>11316.476673930996</v>
      </c>
      <c r="P58">
        <f t="shared" si="6"/>
        <v>620420.8702813047</v>
      </c>
      <c r="Q58">
        <f t="shared" si="7"/>
        <v>-931184.71884879994</v>
      </c>
      <c r="T58">
        <f t="shared" si="8"/>
        <v>2696.5772442588718</v>
      </c>
    </row>
    <row r="59" spans="1:20">
      <c r="A59" s="2">
        <v>100</v>
      </c>
      <c r="B59" s="2">
        <v>30</v>
      </c>
      <c r="C59">
        <f t="shared" si="0"/>
        <v>0.40806999999999999</v>
      </c>
      <c r="D59">
        <v>9.58E-3</v>
      </c>
      <c r="E59">
        <v>111.8</v>
      </c>
      <c r="F59">
        <v>87.2</v>
      </c>
      <c r="G59">
        <v>89.3</v>
      </c>
      <c r="H59">
        <v>487</v>
      </c>
      <c r="I59">
        <f t="shared" si="1"/>
        <v>24.599999999999994</v>
      </c>
      <c r="J59">
        <f t="shared" si="2"/>
        <v>-397.7</v>
      </c>
      <c r="K59">
        <f t="shared" si="9"/>
        <v>954094.03764480003</v>
      </c>
      <c r="L59">
        <f t="shared" si="3"/>
        <v>29790.925137800001</v>
      </c>
      <c r="M59">
        <v>168</v>
      </c>
      <c r="N59">
        <f t="shared" si="4"/>
        <v>71.950328082817506</v>
      </c>
      <c r="O59">
        <f t="shared" si="5"/>
        <v>13260.454303232673</v>
      </c>
      <c r="P59">
        <f t="shared" si="6"/>
        <v>726998.59118600178</v>
      </c>
      <c r="Q59">
        <f t="shared" si="7"/>
        <v>-924303.11250699998</v>
      </c>
      <c r="T59">
        <f t="shared" si="8"/>
        <v>2185.0248434237992</v>
      </c>
    </row>
    <row r="60" spans="1:20">
      <c r="A60" s="2">
        <v>100</v>
      </c>
      <c r="B60" s="2">
        <v>30</v>
      </c>
      <c r="C60">
        <f t="shared" si="0"/>
        <v>0.40806999999999999</v>
      </c>
      <c r="D60">
        <v>9.58E-3</v>
      </c>
      <c r="E60">
        <v>111.8</v>
      </c>
      <c r="F60">
        <v>79.8</v>
      </c>
      <c r="G60">
        <v>87.4</v>
      </c>
      <c r="H60">
        <v>489.6</v>
      </c>
      <c r="I60">
        <f t="shared" si="1"/>
        <v>32</v>
      </c>
      <c r="J60">
        <f t="shared" si="2"/>
        <v>-402.20000000000005</v>
      </c>
      <c r="K60">
        <f t="shared" si="9"/>
        <v>966720.38451819983</v>
      </c>
      <c r="L60">
        <f t="shared" si="3"/>
        <v>29918.841800399998</v>
      </c>
      <c r="M60">
        <v>170.60000000000002</v>
      </c>
      <c r="N60">
        <f t="shared" si="4"/>
        <v>94.772007723774266</v>
      </c>
      <c r="O60">
        <f t="shared" si="5"/>
        <v>10200.484380744958</v>
      </c>
      <c r="P60">
        <f t="shared" si="6"/>
        <v>559237.08227768412</v>
      </c>
      <c r="Q60">
        <f t="shared" si="7"/>
        <v>-936801.54271779978</v>
      </c>
      <c r="T60">
        <f t="shared" si="8"/>
        <v>2813.5461377870565</v>
      </c>
    </row>
    <row r="61" spans="1:20">
      <c r="A61" s="2">
        <v>100</v>
      </c>
      <c r="B61" s="2">
        <v>30</v>
      </c>
      <c r="C61">
        <f t="shared" si="0"/>
        <v>0.40806999999999999</v>
      </c>
      <c r="D61">
        <v>9.58E-3</v>
      </c>
      <c r="E61">
        <v>110.4</v>
      </c>
      <c r="F61">
        <v>84.4</v>
      </c>
      <c r="G61">
        <v>90.1</v>
      </c>
      <c r="H61">
        <v>476.7</v>
      </c>
      <c r="I61">
        <f t="shared" si="1"/>
        <v>26</v>
      </c>
      <c r="J61">
        <f t="shared" si="2"/>
        <v>-386.6</v>
      </c>
      <c r="K61">
        <f t="shared" si="9"/>
        <v>957683.27445959987</v>
      </c>
      <c r="L61">
        <f t="shared" si="3"/>
        <v>29553.637734600001</v>
      </c>
      <c r="M61">
        <v>157.69999999999999</v>
      </c>
      <c r="N61">
        <f t="shared" si="4"/>
        <v>86.620506801530638</v>
      </c>
      <c r="O61">
        <f t="shared" si="5"/>
        <v>11056.080249609866</v>
      </c>
      <c r="P61">
        <f t="shared" si="6"/>
        <v>606144.75052685675</v>
      </c>
      <c r="Q61">
        <f t="shared" si="7"/>
        <v>-928129.63672499987</v>
      </c>
      <c r="T61">
        <f t="shared" si="8"/>
        <v>2305.0937369519829</v>
      </c>
    </row>
    <row r="62" spans="1:20">
      <c r="A62" s="2">
        <v>100</v>
      </c>
      <c r="B62" s="2">
        <v>30</v>
      </c>
      <c r="C62">
        <f t="shared" si="0"/>
        <v>0.40806999999999999</v>
      </c>
      <c r="D62">
        <v>9.58E-3</v>
      </c>
      <c r="E62">
        <v>116</v>
      </c>
      <c r="F62">
        <v>81.3</v>
      </c>
      <c r="G62">
        <v>90.7</v>
      </c>
      <c r="H62">
        <v>475.4</v>
      </c>
      <c r="I62">
        <f t="shared" si="1"/>
        <v>34.700000000000003</v>
      </c>
      <c r="J62">
        <f t="shared" si="2"/>
        <v>-384.7</v>
      </c>
      <c r="K62">
        <f t="shared" si="9"/>
        <v>967725.8894017</v>
      </c>
      <c r="L62">
        <f t="shared" si="3"/>
        <v>29503.699302199999</v>
      </c>
      <c r="M62">
        <v>156.39999999999998</v>
      </c>
      <c r="N62">
        <f t="shared" si="4"/>
        <v>96.055513673947644</v>
      </c>
      <c r="O62">
        <f t="shared" si="5"/>
        <v>10074.652171311727</v>
      </c>
      <c r="P62">
        <f t="shared" si="6"/>
        <v>552338.38658507273</v>
      </c>
      <c r="Q62">
        <f t="shared" si="7"/>
        <v>-938222.1900995</v>
      </c>
      <c r="T62">
        <f t="shared" si="8"/>
        <v>3046.8647181628394</v>
      </c>
    </row>
    <row r="63" spans="1:20">
      <c r="A63" s="2">
        <v>100</v>
      </c>
      <c r="B63" s="2">
        <v>30</v>
      </c>
      <c r="C63">
        <f t="shared" si="0"/>
        <v>0.40806999999999999</v>
      </c>
      <c r="D63">
        <v>9.58E-3</v>
      </c>
      <c r="E63">
        <v>115.5</v>
      </c>
      <c r="F63">
        <v>85.8</v>
      </c>
      <c r="G63">
        <v>90.5</v>
      </c>
      <c r="H63">
        <v>485.5</v>
      </c>
      <c r="I63">
        <f t="shared" si="1"/>
        <v>29.700000000000003</v>
      </c>
      <c r="J63">
        <f t="shared" si="2"/>
        <v>-395</v>
      </c>
      <c r="K63">
        <f t="shared" si="9"/>
        <v>959623.31269219995</v>
      </c>
      <c r="L63">
        <f t="shared" si="3"/>
        <v>29712.967313000001</v>
      </c>
      <c r="M63">
        <v>166.5</v>
      </c>
      <c r="N63">
        <f t="shared" si="4"/>
        <v>83.670402804966315</v>
      </c>
      <c r="O63">
        <f t="shared" si="5"/>
        <v>11469.089194288435</v>
      </c>
      <c r="P63">
        <f t="shared" si="6"/>
        <v>628787.78477458528</v>
      </c>
      <c r="Q63">
        <f t="shared" si="7"/>
        <v>-929910.34537919995</v>
      </c>
      <c r="T63">
        <f t="shared" si="8"/>
        <v>2620.7043841336122</v>
      </c>
    </row>
    <row r="64" spans="1:20">
      <c r="A64" s="2">
        <v>100</v>
      </c>
      <c r="B64" s="2">
        <v>30</v>
      </c>
      <c r="C64">
        <f t="shared" si="0"/>
        <v>0.40806999999999999</v>
      </c>
      <c r="D64">
        <v>9.58E-3</v>
      </c>
      <c r="E64">
        <v>118.3</v>
      </c>
      <c r="F64">
        <v>83</v>
      </c>
      <c r="G64">
        <v>91.1</v>
      </c>
      <c r="H64">
        <v>469.4</v>
      </c>
      <c r="I64">
        <f t="shared" si="1"/>
        <v>35.299999999999997</v>
      </c>
      <c r="J64">
        <f t="shared" si="2"/>
        <v>-378.29999999999995</v>
      </c>
      <c r="K64">
        <f t="shared" si="9"/>
        <v>966777.449027</v>
      </c>
      <c r="L64">
        <f t="shared" si="3"/>
        <v>29368.118160599999</v>
      </c>
      <c r="M64">
        <v>150.39999999999998</v>
      </c>
      <c r="N64">
        <f t="shared" si="4"/>
        <v>91.000573341780438</v>
      </c>
      <c r="O64">
        <f t="shared" si="5"/>
        <v>10623.861076083247</v>
      </c>
      <c r="P64">
        <f t="shared" si="6"/>
        <v>582448.52390807273</v>
      </c>
      <c r="Q64">
        <f t="shared" si="7"/>
        <v>-937409.33086640004</v>
      </c>
      <c r="T64">
        <f t="shared" si="8"/>
        <v>3098.3799582463462</v>
      </c>
    </row>
    <row r="65" spans="1:20">
      <c r="A65" s="2">
        <v>100</v>
      </c>
      <c r="B65" s="2">
        <v>30</v>
      </c>
      <c r="C65">
        <f t="shared" si="0"/>
        <v>0.40806999999999999</v>
      </c>
      <c r="D65">
        <v>9.58E-3</v>
      </c>
      <c r="E65">
        <v>113</v>
      </c>
      <c r="F65">
        <v>84.3</v>
      </c>
      <c r="G65">
        <v>89.2</v>
      </c>
      <c r="H65">
        <v>469.6</v>
      </c>
      <c r="I65">
        <f t="shared" si="1"/>
        <v>28.700000000000003</v>
      </c>
      <c r="J65">
        <f t="shared" si="2"/>
        <v>-380.40000000000003</v>
      </c>
      <c r="K65">
        <f t="shared" si="9"/>
        <v>960060.74332870007</v>
      </c>
      <c r="L65">
        <f t="shared" si="3"/>
        <v>29448.211463200001</v>
      </c>
      <c r="M65">
        <v>150.60000000000002</v>
      </c>
      <c r="N65">
        <f t="shared" si="4"/>
        <v>82.031460003568313</v>
      </c>
      <c r="O65">
        <f t="shared" si="5"/>
        <v>11703.567671317054</v>
      </c>
      <c r="P65">
        <f t="shared" si="6"/>
        <v>641642.96443624201</v>
      </c>
      <c r="Q65">
        <f t="shared" si="7"/>
        <v>-930612.53186550003</v>
      </c>
      <c r="T65">
        <f t="shared" si="8"/>
        <v>2534.2123173277664</v>
      </c>
    </row>
    <row r="66" spans="1:20">
      <c r="A66" s="2">
        <v>100</v>
      </c>
      <c r="B66" s="2">
        <v>30</v>
      </c>
      <c r="C66">
        <f t="shared" si="0"/>
        <v>0.40806999999999999</v>
      </c>
      <c r="D66">
        <v>9.58E-3</v>
      </c>
      <c r="E66">
        <v>109.5</v>
      </c>
      <c r="F66">
        <v>80.7</v>
      </c>
      <c r="G66">
        <v>86.1</v>
      </c>
      <c r="H66">
        <v>485.7</v>
      </c>
      <c r="I66">
        <f t="shared" si="1"/>
        <v>28.799999999999997</v>
      </c>
      <c r="J66">
        <f t="shared" si="2"/>
        <v>-399.6</v>
      </c>
      <c r="K66">
        <f t="shared" si="9"/>
        <v>963232.54085629992</v>
      </c>
      <c r="L66">
        <f t="shared" si="3"/>
        <v>29893.202750599998</v>
      </c>
      <c r="M66">
        <v>166.7</v>
      </c>
      <c r="N66">
        <f t="shared" si="4"/>
        <v>87.376129540764467</v>
      </c>
      <c r="O66">
        <f t="shared" si="5"/>
        <v>11023.9781267367</v>
      </c>
      <c r="P66">
        <f t="shared" si="6"/>
        <v>604384.76572021388</v>
      </c>
      <c r="Q66">
        <f t="shared" si="7"/>
        <v>-933339.33810569998</v>
      </c>
      <c r="T66">
        <f t="shared" si="8"/>
        <v>2539.6315240083504</v>
      </c>
    </row>
    <row r="67" spans="1:20">
      <c r="A67" s="2">
        <v>100</v>
      </c>
      <c r="B67" s="2">
        <v>30</v>
      </c>
      <c r="C67">
        <f t="shared" si="0"/>
        <v>0.40806999999999999</v>
      </c>
      <c r="D67">
        <v>9.58E-3</v>
      </c>
      <c r="E67">
        <v>111</v>
      </c>
      <c r="F67">
        <v>82.1</v>
      </c>
      <c r="G67">
        <v>87</v>
      </c>
      <c r="H67">
        <v>455.5</v>
      </c>
      <c r="I67">
        <f t="shared" si="1"/>
        <v>28.900000000000006</v>
      </c>
      <c r="J67">
        <f t="shared" si="2"/>
        <v>-368.5</v>
      </c>
      <c r="K67">
        <f t="shared" si="9"/>
        <v>962116.95092889993</v>
      </c>
      <c r="L67">
        <f t="shared" si="3"/>
        <v>29255.374302</v>
      </c>
      <c r="M67">
        <v>136.5</v>
      </c>
      <c r="N67">
        <f t="shared" si="4"/>
        <v>79.852167484527143</v>
      </c>
      <c r="O67">
        <f t="shared" si="5"/>
        <v>12048.726806511897</v>
      </c>
      <c r="P67">
        <f t="shared" si="6"/>
        <v>660566.16263771371</v>
      </c>
      <c r="Q67">
        <f t="shared" si="7"/>
        <v>-932861.57662689989</v>
      </c>
      <c r="T67">
        <f t="shared" si="8"/>
        <v>2549.0507306889353</v>
      </c>
    </row>
    <row r="68" spans="1:20">
      <c r="A68" s="2">
        <v>100</v>
      </c>
      <c r="B68" s="2">
        <v>30</v>
      </c>
      <c r="C68">
        <f t="shared" ref="C68:C131" si="10" xml:space="preserve"> (5.7214*A68 - 164.07)/1000</f>
        <v>0.40806999999999999</v>
      </c>
      <c r="D68">
        <v>9.58E-3</v>
      </c>
      <c r="E68">
        <v>113.4</v>
      </c>
      <c r="F68">
        <v>76.3</v>
      </c>
      <c r="G68">
        <v>78.5</v>
      </c>
      <c r="H68">
        <v>471.6</v>
      </c>
      <c r="I68">
        <f t="shared" ref="I68:I131" si="11" xml:space="preserve"> E68-F68</f>
        <v>37.100000000000009</v>
      </c>
      <c r="J68">
        <f t="shared" ref="J68:J131" si="12" xml:space="preserve"> (G68 - H68)</f>
        <v>-393.1</v>
      </c>
      <c r="K68">
        <f t="shared" ref="K68:K131" si="13" xml:space="preserve"> (4181.3*(100-F68) + 2260000 + (2080*(E68-100)))*C68</f>
        <v>974050.36229670001</v>
      </c>
      <c r="L68">
        <f t="shared" ref="L68:L131" si="14" xml:space="preserve"> ((ABS(100-H68)*2080) + 2260000 + ((100-G68)*4181.3))*(D68)</f>
        <v>29916.672601000002</v>
      </c>
      <c r="M68">
        <v>152.60000000000002</v>
      </c>
      <c r="N68">
        <f t="shared" ref="N68:N131" si="15" xml:space="preserve"> ((H68 - E68) - (G68 - F68))/(LN( (H68 - E68)/(G68-F68)))</f>
        <v>69.904884380839292</v>
      </c>
      <c r="O68">
        <f t="shared" ref="O68:O131" si="16" xml:space="preserve"> K68/N68</f>
        <v>13933.938535540789</v>
      </c>
      <c r="P68">
        <f t="shared" ref="P68:P131" si="17" xml:space="preserve"> O68/0.01824</f>
        <v>763922.06883447303</v>
      </c>
      <c r="Q68">
        <f t="shared" ref="Q68:Q131" si="18" xml:space="preserve"> L68 - K68</f>
        <v>-944133.68969569996</v>
      </c>
      <c r="T68">
        <f t="shared" ref="T68:T131" si="19" xml:space="preserve"> ((I68*C68*2)/(D68) ) + G68</f>
        <v>3239.1256784968691</v>
      </c>
    </row>
    <row r="69" spans="1:20">
      <c r="A69" s="2">
        <v>100</v>
      </c>
      <c r="B69" s="2">
        <v>30</v>
      </c>
      <c r="C69">
        <f t="shared" si="10"/>
        <v>0.40806999999999999</v>
      </c>
      <c r="D69">
        <v>9.58E-3</v>
      </c>
      <c r="E69">
        <v>108.1</v>
      </c>
      <c r="F69">
        <v>76.599999999999994</v>
      </c>
      <c r="G69">
        <v>85</v>
      </c>
      <c r="H69">
        <v>481.4</v>
      </c>
      <c r="I69">
        <f t="shared" si="11"/>
        <v>31.5</v>
      </c>
      <c r="J69">
        <f t="shared" si="12"/>
        <v>-396.4</v>
      </c>
      <c r="K69">
        <f t="shared" si="13"/>
        <v>969039.91968939989</v>
      </c>
      <c r="L69">
        <f t="shared" si="14"/>
        <v>29851.581770000001</v>
      </c>
      <c r="M69">
        <v>162.39999999999998</v>
      </c>
      <c r="N69">
        <f t="shared" si="15"/>
        <v>96.174356468400916</v>
      </c>
      <c r="O69">
        <f t="shared" si="16"/>
        <v>10075.86590930596</v>
      </c>
      <c r="P69">
        <f t="shared" si="17"/>
        <v>552404.92923826538</v>
      </c>
      <c r="Q69">
        <f t="shared" si="18"/>
        <v>-939188.33791939984</v>
      </c>
      <c r="T69">
        <f t="shared" si="19"/>
        <v>2768.5501043841336</v>
      </c>
    </row>
    <row r="70" spans="1:20">
      <c r="A70" s="2">
        <v>100</v>
      </c>
      <c r="B70" s="2">
        <v>30</v>
      </c>
      <c r="C70">
        <f t="shared" si="10"/>
        <v>0.40806999999999999</v>
      </c>
      <c r="D70">
        <v>9.58E-3</v>
      </c>
      <c r="E70">
        <v>115.3</v>
      </c>
      <c r="F70">
        <v>79.599999999999994</v>
      </c>
      <c r="G70">
        <v>82.9</v>
      </c>
      <c r="H70">
        <v>481.3</v>
      </c>
      <c r="I70">
        <f t="shared" si="11"/>
        <v>35.700000000000003</v>
      </c>
      <c r="J70">
        <f t="shared" si="12"/>
        <v>-398.4</v>
      </c>
      <c r="K70">
        <f t="shared" si="13"/>
        <v>970032.38673639996</v>
      </c>
      <c r="L70">
        <f t="shared" si="14"/>
        <v>29933.708523400001</v>
      </c>
      <c r="M70">
        <v>162.30000000000001</v>
      </c>
      <c r="N70">
        <f t="shared" si="15"/>
        <v>77.027451972350917</v>
      </c>
      <c r="O70">
        <f t="shared" si="16"/>
        <v>12593.333440194725</v>
      </c>
      <c r="P70">
        <f t="shared" si="17"/>
        <v>690423.98246681609</v>
      </c>
      <c r="Q70">
        <f t="shared" si="18"/>
        <v>-940098.67821299995</v>
      </c>
      <c r="T70">
        <f t="shared" si="19"/>
        <v>3124.2567849686848</v>
      </c>
    </row>
    <row r="71" spans="1:20">
      <c r="A71" s="2">
        <v>100</v>
      </c>
      <c r="B71" s="2">
        <v>30</v>
      </c>
      <c r="C71">
        <f t="shared" si="10"/>
        <v>0.40806999999999999</v>
      </c>
      <c r="D71">
        <v>9.58E-3</v>
      </c>
      <c r="E71">
        <v>109.4</v>
      </c>
      <c r="F71">
        <v>80.7</v>
      </c>
      <c r="G71">
        <v>82.8</v>
      </c>
      <c r="H71">
        <v>471.9</v>
      </c>
      <c r="I71">
        <f t="shared" si="11"/>
        <v>28.700000000000003</v>
      </c>
      <c r="J71">
        <f t="shared" si="12"/>
        <v>-389.09999999999997</v>
      </c>
      <c r="K71">
        <f t="shared" si="13"/>
        <v>963147.66229629994</v>
      </c>
      <c r="L71">
        <f t="shared" si="14"/>
        <v>29750.4060488</v>
      </c>
      <c r="M71">
        <v>152.89999999999998</v>
      </c>
      <c r="N71">
        <f t="shared" si="15"/>
        <v>69.965813222501311</v>
      </c>
      <c r="O71">
        <f t="shared" si="16"/>
        <v>13765.975380481214</v>
      </c>
      <c r="P71">
        <f t="shared" si="17"/>
        <v>754713.56252638239</v>
      </c>
      <c r="Q71">
        <f t="shared" si="18"/>
        <v>-933397.25624749996</v>
      </c>
      <c r="T71">
        <f t="shared" si="19"/>
        <v>2527.8123173277668</v>
      </c>
    </row>
    <row r="72" spans="1:20">
      <c r="A72" s="2">
        <v>100</v>
      </c>
      <c r="B72" s="2">
        <v>30</v>
      </c>
      <c r="C72">
        <f t="shared" si="10"/>
        <v>0.40806999999999999</v>
      </c>
      <c r="D72">
        <v>9.58E-3</v>
      </c>
      <c r="E72">
        <v>113.3</v>
      </c>
      <c r="F72">
        <v>81.2</v>
      </c>
      <c r="G72">
        <v>83.8</v>
      </c>
      <c r="H72">
        <v>473.8</v>
      </c>
      <c r="I72">
        <f t="shared" si="11"/>
        <v>32.099999999999994</v>
      </c>
      <c r="J72">
        <f t="shared" si="12"/>
        <v>-390</v>
      </c>
      <c r="K72">
        <f t="shared" si="13"/>
        <v>965604.79459079995</v>
      </c>
      <c r="L72">
        <f t="shared" si="14"/>
        <v>29748.209354800001</v>
      </c>
      <c r="M72">
        <v>154.80000000000001</v>
      </c>
      <c r="N72">
        <f t="shared" si="15"/>
        <v>72.567196717655335</v>
      </c>
      <c r="O72">
        <f t="shared" si="16"/>
        <v>13306.353810906847</v>
      </c>
      <c r="P72">
        <f t="shared" si="17"/>
        <v>729515.01156287536</v>
      </c>
      <c r="Q72">
        <f t="shared" si="18"/>
        <v>-935856.5852359999</v>
      </c>
      <c r="T72">
        <f t="shared" si="19"/>
        <v>2818.4653444676405</v>
      </c>
    </row>
    <row r="73" spans="1:20">
      <c r="A73" s="2">
        <v>100</v>
      </c>
      <c r="B73" s="2">
        <v>30</v>
      </c>
      <c r="C73">
        <f t="shared" si="10"/>
        <v>0.40806999999999999</v>
      </c>
      <c r="D73">
        <v>9.58E-3</v>
      </c>
      <c r="E73">
        <v>113</v>
      </c>
      <c r="F73">
        <v>82.8</v>
      </c>
      <c r="G73">
        <v>88.3</v>
      </c>
      <c r="H73">
        <v>481.7</v>
      </c>
      <c r="I73">
        <f t="shared" si="11"/>
        <v>30.200000000000003</v>
      </c>
      <c r="J73">
        <f t="shared" si="12"/>
        <v>-393.4</v>
      </c>
      <c r="K73">
        <f t="shared" si="13"/>
        <v>962620.13796519989</v>
      </c>
      <c r="L73">
        <f t="shared" si="14"/>
        <v>29725.3720718</v>
      </c>
      <c r="M73">
        <v>162.69999999999999</v>
      </c>
      <c r="N73">
        <f t="shared" si="15"/>
        <v>86.368533887727494</v>
      </c>
      <c r="O73">
        <f t="shared" si="16"/>
        <v>11145.495872565496</v>
      </c>
      <c r="P73">
        <f t="shared" si="17"/>
        <v>611046.9228380206</v>
      </c>
      <c r="Q73">
        <f t="shared" si="18"/>
        <v>-932894.76589339983</v>
      </c>
      <c r="T73">
        <f t="shared" si="19"/>
        <v>2661.1004175365347</v>
      </c>
    </row>
    <row r="74" spans="1:20">
      <c r="A74" s="2">
        <v>100</v>
      </c>
      <c r="B74" s="2">
        <v>30</v>
      </c>
      <c r="C74">
        <f t="shared" si="10"/>
        <v>0.40806999999999999</v>
      </c>
      <c r="D74">
        <v>9.58E-3</v>
      </c>
      <c r="E74">
        <v>111.9</v>
      </c>
      <c r="F74">
        <v>78.2</v>
      </c>
      <c r="G74">
        <v>87.9</v>
      </c>
      <c r="H74">
        <v>477.5</v>
      </c>
      <c r="I74">
        <f t="shared" si="11"/>
        <v>33.700000000000003</v>
      </c>
      <c r="J74">
        <f t="shared" si="12"/>
        <v>-389.6</v>
      </c>
      <c r="K74">
        <f t="shared" si="13"/>
        <v>969535.28402379993</v>
      </c>
      <c r="L74">
        <f t="shared" si="14"/>
        <v>29657.7039334</v>
      </c>
      <c r="M74">
        <v>158.5</v>
      </c>
      <c r="N74">
        <f t="shared" si="15"/>
        <v>98.059908432553343</v>
      </c>
      <c r="O74">
        <f t="shared" si="16"/>
        <v>9887.1730508565252</v>
      </c>
      <c r="P74">
        <f t="shared" si="17"/>
        <v>542059.9260338007</v>
      </c>
      <c r="Q74">
        <f t="shared" si="18"/>
        <v>-939877.58009039995</v>
      </c>
      <c r="T74">
        <f t="shared" si="19"/>
        <v>2958.8726513569941</v>
      </c>
    </row>
    <row r="75" spans="1:20">
      <c r="A75" s="2">
        <v>100</v>
      </c>
      <c r="B75" s="2">
        <v>30</v>
      </c>
      <c r="C75">
        <f t="shared" si="10"/>
        <v>0.40806999999999999</v>
      </c>
      <c r="D75">
        <v>9.58E-3</v>
      </c>
      <c r="E75">
        <v>109.7</v>
      </c>
      <c r="F75">
        <v>77.7</v>
      </c>
      <c r="G75">
        <v>90.8</v>
      </c>
      <c r="H75">
        <v>464.4</v>
      </c>
      <c r="I75">
        <f t="shared" si="11"/>
        <v>32</v>
      </c>
      <c r="J75">
        <f t="shared" si="12"/>
        <v>-373.59999999999997</v>
      </c>
      <c r="K75">
        <f t="shared" si="13"/>
        <v>968521.08724930009</v>
      </c>
      <c r="L75">
        <f t="shared" si="14"/>
        <v>29280.5032168</v>
      </c>
      <c r="M75">
        <v>145.39999999999998</v>
      </c>
      <c r="N75">
        <f t="shared" si="15"/>
        <v>103.55719788481494</v>
      </c>
      <c r="O75">
        <f t="shared" si="16"/>
        <v>9352.5231179639595</v>
      </c>
      <c r="P75">
        <f t="shared" si="17"/>
        <v>512747.97795855044</v>
      </c>
      <c r="Q75">
        <f t="shared" si="18"/>
        <v>-939240.58403250005</v>
      </c>
      <c r="T75">
        <f t="shared" si="19"/>
        <v>2816.9461377870566</v>
      </c>
    </row>
    <row r="76" spans="1:20">
      <c r="A76" s="2">
        <v>100</v>
      </c>
      <c r="B76" s="2">
        <v>30</v>
      </c>
      <c r="C76">
        <f t="shared" si="10"/>
        <v>0.40806999999999999</v>
      </c>
      <c r="D76">
        <v>9.58E-3</v>
      </c>
      <c r="E76">
        <v>110.2</v>
      </c>
      <c r="F76">
        <v>82.6</v>
      </c>
      <c r="G76">
        <v>84.3</v>
      </c>
      <c r="H76">
        <v>467.1</v>
      </c>
      <c r="I76">
        <f t="shared" si="11"/>
        <v>27.600000000000009</v>
      </c>
      <c r="J76">
        <f t="shared" si="12"/>
        <v>-382.8</v>
      </c>
      <c r="K76">
        <f t="shared" si="13"/>
        <v>960584.79090340005</v>
      </c>
      <c r="L76">
        <f t="shared" si="14"/>
        <v>29594.674047800003</v>
      </c>
      <c r="M76">
        <v>148.10000000000002</v>
      </c>
      <c r="N76">
        <f t="shared" si="15"/>
        <v>66.431918368309908</v>
      </c>
      <c r="O76">
        <f t="shared" si="16"/>
        <v>14459.687669679412</v>
      </c>
      <c r="P76">
        <f t="shared" si="17"/>
        <v>792746.03452189756</v>
      </c>
      <c r="Q76">
        <f t="shared" si="18"/>
        <v>-930990.11685560003</v>
      </c>
      <c r="T76">
        <f t="shared" si="19"/>
        <v>2435.6010438413368</v>
      </c>
    </row>
    <row r="77" spans="1:20">
      <c r="A77" s="2">
        <v>100</v>
      </c>
      <c r="B77" s="2">
        <v>30</v>
      </c>
      <c r="C77">
        <f t="shared" si="10"/>
        <v>0.40806999999999999</v>
      </c>
      <c r="D77">
        <v>9.58E-3</v>
      </c>
      <c r="E77">
        <v>119</v>
      </c>
      <c r="F77">
        <v>84.5</v>
      </c>
      <c r="G77">
        <v>91.2</v>
      </c>
      <c r="H77">
        <v>481.6</v>
      </c>
      <c r="I77">
        <f t="shared" si="11"/>
        <v>34.5</v>
      </c>
      <c r="J77">
        <f t="shared" si="12"/>
        <v>-390.40000000000003</v>
      </c>
      <c r="K77">
        <f t="shared" si="13"/>
        <v>964812.20431049995</v>
      </c>
      <c r="L77">
        <f t="shared" si="14"/>
        <v>29607.2145552</v>
      </c>
      <c r="M77">
        <v>162.60000000000002</v>
      </c>
      <c r="N77">
        <f t="shared" si="15"/>
        <v>89.171338078077724</v>
      </c>
      <c r="O77">
        <f t="shared" si="16"/>
        <v>10819.756943264863</v>
      </c>
      <c r="P77">
        <f t="shared" si="17"/>
        <v>593188.42890706495</v>
      </c>
      <c r="Q77">
        <f t="shared" si="18"/>
        <v>-935204.98975529999</v>
      </c>
      <c r="T77">
        <f t="shared" si="19"/>
        <v>3030.3263048016697</v>
      </c>
    </row>
    <row r="78" spans="1:20">
      <c r="A78" s="2">
        <v>100</v>
      </c>
      <c r="B78" s="2">
        <v>30</v>
      </c>
      <c r="C78">
        <f t="shared" si="10"/>
        <v>0.40806999999999999</v>
      </c>
      <c r="D78">
        <v>9.58E-3</v>
      </c>
      <c r="E78">
        <v>120.8</v>
      </c>
      <c r="F78">
        <v>83.1</v>
      </c>
      <c r="G78">
        <v>90.4</v>
      </c>
      <c r="H78">
        <v>473.7</v>
      </c>
      <c r="I78">
        <f t="shared" si="11"/>
        <v>37.700000000000003</v>
      </c>
      <c r="J78">
        <f t="shared" si="12"/>
        <v>-383.29999999999995</v>
      </c>
      <c r="K78">
        <f t="shared" si="13"/>
        <v>968728.78671790008</v>
      </c>
      <c r="L78">
        <f t="shared" si="14"/>
        <v>29481.841478400002</v>
      </c>
      <c r="M78">
        <v>154.69999999999999</v>
      </c>
      <c r="N78">
        <f t="shared" si="15"/>
        <v>89.110969961828445</v>
      </c>
      <c r="O78">
        <f t="shared" si="16"/>
        <v>10871.038516726554</v>
      </c>
      <c r="P78">
        <f t="shared" si="17"/>
        <v>595999.91868018394</v>
      </c>
      <c r="Q78">
        <f t="shared" si="18"/>
        <v>-939246.94523950003</v>
      </c>
      <c r="T78">
        <f t="shared" si="19"/>
        <v>3302.1409185803759</v>
      </c>
    </row>
    <row r="79" spans="1:20">
      <c r="A79" s="2">
        <v>100</v>
      </c>
      <c r="B79" s="2">
        <v>30</v>
      </c>
      <c r="C79">
        <f t="shared" si="10"/>
        <v>0.40806999999999999</v>
      </c>
      <c r="D79">
        <v>9.58E-3</v>
      </c>
      <c r="E79">
        <v>115.7</v>
      </c>
      <c r="F79">
        <v>84.8</v>
      </c>
      <c r="G79">
        <v>87.7</v>
      </c>
      <c r="H79">
        <v>487.2</v>
      </c>
      <c r="I79">
        <f t="shared" si="11"/>
        <v>30.900000000000006</v>
      </c>
      <c r="J79">
        <f t="shared" si="12"/>
        <v>-399.5</v>
      </c>
      <c r="K79">
        <f t="shared" si="13"/>
        <v>961499.33290320006</v>
      </c>
      <c r="L79">
        <f t="shared" si="14"/>
        <v>29859.001384200001</v>
      </c>
      <c r="M79">
        <v>168.2</v>
      </c>
      <c r="N79">
        <f t="shared" si="15"/>
        <v>75.955552264691946</v>
      </c>
      <c r="O79">
        <f t="shared" si="16"/>
        <v>12658.710314586897</v>
      </c>
      <c r="P79">
        <f t="shared" si="17"/>
        <v>694008.24093129917</v>
      </c>
      <c r="Q79">
        <f t="shared" si="18"/>
        <v>-931640.33151900012</v>
      </c>
      <c r="T79">
        <f t="shared" si="19"/>
        <v>2720.1348643006263</v>
      </c>
    </row>
    <row r="80" spans="1:20">
      <c r="A80" s="2">
        <v>100</v>
      </c>
      <c r="B80" s="2">
        <v>30</v>
      </c>
      <c r="C80">
        <f t="shared" si="10"/>
        <v>0.40806999999999999</v>
      </c>
      <c r="D80">
        <v>9.58E-3</v>
      </c>
      <c r="E80">
        <v>112.1</v>
      </c>
      <c r="F80">
        <v>81.5</v>
      </c>
      <c r="G80">
        <v>88.8</v>
      </c>
      <c r="H80">
        <v>487.7</v>
      </c>
      <c r="I80">
        <f t="shared" si="11"/>
        <v>30.599999999999994</v>
      </c>
      <c r="J80">
        <f t="shared" si="12"/>
        <v>-398.9</v>
      </c>
      <c r="K80">
        <f t="shared" si="13"/>
        <v>964074.37294349994</v>
      </c>
      <c r="L80">
        <f t="shared" si="14"/>
        <v>29824.902044800001</v>
      </c>
      <c r="M80">
        <v>168.7</v>
      </c>
      <c r="N80">
        <f t="shared" si="15"/>
        <v>93.461729078189933</v>
      </c>
      <c r="O80">
        <f t="shared" si="16"/>
        <v>10315.178014061315</v>
      </c>
      <c r="P80">
        <f t="shared" si="17"/>
        <v>565525.11042002833</v>
      </c>
      <c r="Q80">
        <f t="shared" si="18"/>
        <v>-934249.47089869995</v>
      </c>
      <c r="T80">
        <f t="shared" si="19"/>
        <v>2695.6772442588722</v>
      </c>
    </row>
    <row r="81" spans="1:20">
      <c r="A81" s="2">
        <v>100</v>
      </c>
      <c r="B81" s="2">
        <v>30</v>
      </c>
      <c r="C81">
        <f t="shared" si="10"/>
        <v>0.40806999999999999</v>
      </c>
      <c r="D81">
        <v>9.58E-3</v>
      </c>
      <c r="E81">
        <v>117</v>
      </c>
      <c r="F81">
        <v>84.2</v>
      </c>
      <c r="G81">
        <v>92.2</v>
      </c>
      <c r="H81">
        <v>482</v>
      </c>
      <c r="I81">
        <f t="shared" si="11"/>
        <v>32.799999999999997</v>
      </c>
      <c r="J81">
        <f t="shared" si="12"/>
        <v>-389.8</v>
      </c>
      <c r="K81">
        <f t="shared" si="13"/>
        <v>963626.51203780004</v>
      </c>
      <c r="L81">
        <f t="shared" si="14"/>
        <v>29575.1282612</v>
      </c>
      <c r="M81">
        <v>163</v>
      </c>
      <c r="N81">
        <f t="shared" si="15"/>
        <v>93.444347370217997</v>
      </c>
      <c r="O81">
        <f t="shared" si="16"/>
        <v>10312.303945149293</v>
      </c>
      <c r="P81">
        <f t="shared" si="17"/>
        <v>565367.54085248325</v>
      </c>
      <c r="Q81">
        <f t="shared" si="18"/>
        <v>-934051.38377660001</v>
      </c>
      <c r="T81">
        <f t="shared" si="19"/>
        <v>2886.4997912317322</v>
      </c>
    </row>
    <row r="82" spans="1:20">
      <c r="A82" s="2">
        <v>100</v>
      </c>
      <c r="B82" s="2">
        <v>30</v>
      </c>
      <c r="C82">
        <f t="shared" si="10"/>
        <v>0.40806999999999999</v>
      </c>
      <c r="D82">
        <v>9.58E-3</v>
      </c>
      <c r="E82">
        <v>110.4</v>
      </c>
      <c r="F82">
        <v>83.3</v>
      </c>
      <c r="G82">
        <v>87.4</v>
      </c>
      <c r="H82">
        <v>487.6</v>
      </c>
      <c r="I82">
        <f t="shared" si="11"/>
        <v>27.100000000000009</v>
      </c>
      <c r="J82">
        <f t="shared" si="12"/>
        <v>-400.20000000000005</v>
      </c>
      <c r="K82">
        <f t="shared" si="13"/>
        <v>959560.16385969997</v>
      </c>
      <c r="L82">
        <f t="shared" si="14"/>
        <v>29878.989000399997</v>
      </c>
      <c r="M82">
        <v>168.60000000000002</v>
      </c>
      <c r="N82">
        <f t="shared" si="15"/>
        <v>82.511597710189392</v>
      </c>
      <c r="O82">
        <f t="shared" si="16"/>
        <v>11629.397448223252</v>
      </c>
      <c r="P82">
        <f t="shared" si="17"/>
        <v>637576.6144859239</v>
      </c>
      <c r="Q82">
        <f t="shared" si="18"/>
        <v>-929681.17485930002</v>
      </c>
      <c r="T82">
        <f t="shared" si="19"/>
        <v>2396.1050104384144</v>
      </c>
    </row>
    <row r="83" spans="1:20">
      <c r="A83" s="2">
        <v>100</v>
      </c>
      <c r="B83" s="2">
        <v>30</v>
      </c>
      <c r="C83">
        <f t="shared" si="10"/>
        <v>0.40806999999999999</v>
      </c>
      <c r="D83">
        <v>9.58E-3</v>
      </c>
      <c r="E83">
        <v>116.4</v>
      </c>
      <c r="F83">
        <v>82</v>
      </c>
      <c r="G83">
        <v>87.1</v>
      </c>
      <c r="H83">
        <v>487.2</v>
      </c>
      <c r="I83">
        <f t="shared" si="11"/>
        <v>34.400000000000006</v>
      </c>
      <c r="J83">
        <f t="shared" si="12"/>
        <v>-400.1</v>
      </c>
      <c r="K83">
        <f t="shared" si="13"/>
        <v>966871.01947799989</v>
      </c>
      <c r="L83">
        <f t="shared" si="14"/>
        <v>29883.035496600001</v>
      </c>
      <c r="M83">
        <v>168.2</v>
      </c>
      <c r="N83">
        <f t="shared" si="15"/>
        <v>85.315905648210801</v>
      </c>
      <c r="O83">
        <f t="shared" si="16"/>
        <v>11332.834272014512</v>
      </c>
      <c r="P83">
        <f t="shared" si="17"/>
        <v>621317.66842184821</v>
      </c>
      <c r="Q83">
        <f t="shared" si="18"/>
        <v>-936987.98398139991</v>
      </c>
      <c r="T83">
        <f t="shared" si="19"/>
        <v>3017.7070981210859</v>
      </c>
    </row>
    <row r="84" spans="1:20">
      <c r="A84" s="2">
        <v>100</v>
      </c>
      <c r="B84" s="2">
        <v>30</v>
      </c>
      <c r="C84">
        <f t="shared" si="10"/>
        <v>0.40806999999999999</v>
      </c>
      <c r="D84">
        <v>9.58E-3</v>
      </c>
      <c r="E84">
        <v>106.3</v>
      </c>
      <c r="F84">
        <v>82.5</v>
      </c>
      <c r="G84">
        <v>83.5</v>
      </c>
      <c r="H84">
        <v>477</v>
      </c>
      <c r="I84">
        <f t="shared" si="11"/>
        <v>23.799999999999997</v>
      </c>
      <c r="J84">
        <f t="shared" si="12"/>
        <v>-393.5</v>
      </c>
      <c r="K84">
        <f t="shared" si="13"/>
        <v>957445.15337249998</v>
      </c>
      <c r="L84">
        <f t="shared" si="14"/>
        <v>29823.990891000001</v>
      </c>
      <c r="M84">
        <v>158</v>
      </c>
      <c r="N84">
        <f t="shared" si="15"/>
        <v>62.497959664798579</v>
      </c>
      <c r="O84">
        <f t="shared" si="16"/>
        <v>15319.622568603187</v>
      </c>
      <c r="P84">
        <f t="shared" si="17"/>
        <v>839891.58819096419</v>
      </c>
      <c r="Q84">
        <f t="shared" si="18"/>
        <v>-927621.16248149995</v>
      </c>
      <c r="T84">
        <f t="shared" si="19"/>
        <v>2111.0711899791231</v>
      </c>
    </row>
    <row r="85" spans="1:20">
      <c r="A85" s="2">
        <v>100</v>
      </c>
      <c r="B85" s="2">
        <v>30</v>
      </c>
      <c r="C85">
        <f t="shared" si="10"/>
        <v>0.40806999999999999</v>
      </c>
      <c r="D85">
        <v>9.58E-3</v>
      </c>
      <c r="E85">
        <v>119.5</v>
      </c>
      <c r="F85">
        <v>79.5</v>
      </c>
      <c r="G85">
        <v>84.7</v>
      </c>
      <c r="H85">
        <v>468.9</v>
      </c>
      <c r="I85">
        <f t="shared" si="11"/>
        <v>40</v>
      </c>
      <c r="J85">
        <f t="shared" si="12"/>
        <v>-384.2</v>
      </c>
      <c r="K85">
        <f t="shared" si="13"/>
        <v>973767.91256549989</v>
      </c>
      <c r="L85">
        <f t="shared" si="14"/>
        <v>29614.518826200001</v>
      </c>
      <c r="M85">
        <v>149.89999999999998</v>
      </c>
      <c r="N85">
        <f t="shared" si="15"/>
        <v>81.805155588398492</v>
      </c>
      <c r="O85">
        <f t="shared" si="16"/>
        <v>11903.502970705167</v>
      </c>
      <c r="P85">
        <f t="shared" si="17"/>
        <v>652604.32953427453</v>
      </c>
      <c r="Q85">
        <f t="shared" si="18"/>
        <v>-944153.39373929985</v>
      </c>
      <c r="T85">
        <f t="shared" si="19"/>
        <v>3492.3826722338204</v>
      </c>
    </row>
    <row r="86" spans="1:20">
      <c r="A86" s="2">
        <v>100</v>
      </c>
      <c r="B86" s="2">
        <v>30</v>
      </c>
      <c r="C86">
        <f t="shared" si="10"/>
        <v>0.40806999999999999</v>
      </c>
      <c r="D86">
        <v>9.58E-3</v>
      </c>
      <c r="E86">
        <v>120.1</v>
      </c>
      <c r="F86">
        <v>79.900000000000006</v>
      </c>
      <c r="G86">
        <v>89.8</v>
      </c>
      <c r="H86">
        <v>478.2</v>
      </c>
      <c r="I86">
        <f t="shared" si="11"/>
        <v>40.199999999999989</v>
      </c>
      <c r="J86">
        <f t="shared" si="12"/>
        <v>-388.4</v>
      </c>
      <c r="K86">
        <f t="shared" si="13"/>
        <v>973594.67868909996</v>
      </c>
      <c r="L86">
        <f t="shared" si="14"/>
        <v>29595.544390800002</v>
      </c>
      <c r="M86">
        <v>159.19999999999999</v>
      </c>
      <c r="N86">
        <f t="shared" si="15"/>
        <v>97.0382023331385</v>
      </c>
      <c r="O86">
        <f t="shared" si="16"/>
        <v>10033.107119469152</v>
      </c>
      <c r="P86">
        <f t="shared" si="17"/>
        <v>550060.69733931753</v>
      </c>
      <c r="Q86">
        <f t="shared" si="18"/>
        <v>-943999.1342982999</v>
      </c>
      <c r="T86">
        <f t="shared" si="19"/>
        <v>3514.521085594989</v>
      </c>
    </row>
    <row r="87" spans="1:20">
      <c r="A87" s="2">
        <v>100</v>
      </c>
      <c r="B87" s="2">
        <v>30</v>
      </c>
      <c r="C87">
        <f t="shared" si="10"/>
        <v>0.40806999999999999</v>
      </c>
      <c r="D87">
        <v>9.58E-3</v>
      </c>
      <c r="E87">
        <v>114.1</v>
      </c>
      <c r="F87">
        <v>80.5</v>
      </c>
      <c r="G87">
        <v>85.7</v>
      </c>
      <c r="H87">
        <v>470.3</v>
      </c>
      <c r="I87">
        <f t="shared" si="11"/>
        <v>33.599999999999994</v>
      </c>
      <c r="J87">
        <f t="shared" si="12"/>
        <v>-384.6</v>
      </c>
      <c r="K87">
        <f t="shared" si="13"/>
        <v>967478.20723449998</v>
      </c>
      <c r="L87">
        <f t="shared" si="14"/>
        <v>29602.358932199997</v>
      </c>
      <c r="M87">
        <v>151.30000000000001</v>
      </c>
      <c r="N87">
        <f t="shared" si="15"/>
        <v>83.040881461906253</v>
      </c>
      <c r="O87">
        <f t="shared" si="16"/>
        <v>11650.625453419783</v>
      </c>
      <c r="P87">
        <f t="shared" si="17"/>
        <v>638740.43056029512</v>
      </c>
      <c r="Q87">
        <f t="shared" si="18"/>
        <v>-937875.84830229997</v>
      </c>
      <c r="T87">
        <f t="shared" si="19"/>
        <v>2948.1534446764085</v>
      </c>
    </row>
    <row r="88" spans="1:20">
      <c r="A88" s="2">
        <v>100</v>
      </c>
      <c r="B88" s="2">
        <v>30</v>
      </c>
      <c r="C88">
        <f t="shared" si="10"/>
        <v>0.40806999999999999</v>
      </c>
      <c r="D88">
        <v>9.58E-3</v>
      </c>
      <c r="E88">
        <v>114.1</v>
      </c>
      <c r="F88">
        <v>82.8</v>
      </c>
      <c r="G88">
        <v>87.5</v>
      </c>
      <c r="H88">
        <v>480.4</v>
      </c>
      <c r="I88">
        <f t="shared" si="11"/>
        <v>31.299999999999997</v>
      </c>
      <c r="J88">
        <f t="shared" si="12"/>
        <v>-392.9</v>
      </c>
      <c r="K88">
        <f t="shared" si="13"/>
        <v>963553.80212519993</v>
      </c>
      <c r="L88">
        <f t="shared" si="14"/>
        <v>29731.513234999999</v>
      </c>
      <c r="M88">
        <v>161.39999999999998</v>
      </c>
      <c r="N88">
        <f t="shared" si="15"/>
        <v>83.014030801749669</v>
      </c>
      <c r="O88">
        <f t="shared" si="16"/>
        <v>11607.119818411364</v>
      </c>
      <c r="P88">
        <f t="shared" si="17"/>
        <v>636355.25320237747</v>
      </c>
      <c r="Q88">
        <f t="shared" si="18"/>
        <v>-933822.28889019997</v>
      </c>
      <c r="T88">
        <f t="shared" si="19"/>
        <v>2754.011691022964</v>
      </c>
    </row>
    <row r="89" spans="1:20">
      <c r="A89" s="2">
        <v>100</v>
      </c>
      <c r="B89" s="2">
        <v>30</v>
      </c>
      <c r="C89">
        <f t="shared" si="10"/>
        <v>0.40806999999999999</v>
      </c>
      <c r="D89">
        <v>9.58E-3</v>
      </c>
      <c r="E89">
        <v>111.5</v>
      </c>
      <c r="F89">
        <v>78.5</v>
      </c>
      <c r="G89">
        <v>86.7</v>
      </c>
      <c r="H89">
        <v>481.4</v>
      </c>
      <c r="I89">
        <f t="shared" si="11"/>
        <v>33</v>
      </c>
      <c r="J89">
        <f t="shared" si="12"/>
        <v>-394.7</v>
      </c>
      <c r="K89">
        <f t="shared" si="13"/>
        <v>968683.89085650002</v>
      </c>
      <c r="L89">
        <f t="shared" si="14"/>
        <v>29783.485118200002</v>
      </c>
      <c r="M89">
        <v>162.39999999999998</v>
      </c>
      <c r="N89">
        <f t="shared" si="15"/>
        <v>94.956850227932946</v>
      </c>
      <c r="O89">
        <f t="shared" si="16"/>
        <v>10201.306051446381</v>
      </c>
      <c r="P89">
        <f t="shared" si="17"/>
        <v>559282.13001350779</v>
      </c>
      <c r="Q89">
        <f t="shared" si="18"/>
        <v>-938900.40573830006</v>
      </c>
      <c r="T89">
        <f t="shared" si="19"/>
        <v>2898.0382045929018</v>
      </c>
    </row>
    <row r="90" spans="1:20">
      <c r="A90" s="2">
        <v>100</v>
      </c>
      <c r="B90" s="2">
        <v>30</v>
      </c>
      <c r="C90">
        <f t="shared" si="10"/>
        <v>0.40806999999999999</v>
      </c>
      <c r="D90">
        <v>9.58E-3</v>
      </c>
      <c r="E90">
        <v>115.7</v>
      </c>
      <c r="F90">
        <v>80</v>
      </c>
      <c r="G90">
        <v>89.2</v>
      </c>
      <c r="H90">
        <v>468.8</v>
      </c>
      <c r="I90">
        <f t="shared" si="11"/>
        <v>35.700000000000003</v>
      </c>
      <c r="J90">
        <f t="shared" si="12"/>
        <v>-379.6</v>
      </c>
      <c r="K90">
        <f t="shared" si="13"/>
        <v>969689.39573999995</v>
      </c>
      <c r="L90">
        <f t="shared" si="14"/>
        <v>29432.270343200002</v>
      </c>
      <c r="M90">
        <v>149.80000000000001</v>
      </c>
      <c r="N90">
        <f t="shared" si="15"/>
        <v>94.282519949432256</v>
      </c>
      <c r="O90">
        <f t="shared" si="16"/>
        <v>10284.932946850442</v>
      </c>
      <c r="P90">
        <f t="shared" si="17"/>
        <v>563866.93787557248</v>
      </c>
      <c r="Q90">
        <f t="shared" si="18"/>
        <v>-940257.12539679999</v>
      </c>
      <c r="T90">
        <f t="shared" si="19"/>
        <v>3130.5567849686845</v>
      </c>
    </row>
    <row r="91" spans="1:20">
      <c r="A91" s="2">
        <v>100</v>
      </c>
      <c r="B91" s="2">
        <v>30</v>
      </c>
      <c r="C91">
        <f t="shared" si="10"/>
        <v>0.40806999999999999</v>
      </c>
      <c r="D91">
        <v>9.58E-3</v>
      </c>
      <c r="E91">
        <v>114.5</v>
      </c>
      <c r="F91">
        <v>79.400000000000006</v>
      </c>
      <c r="G91">
        <v>83.2</v>
      </c>
      <c r="H91">
        <v>481.1</v>
      </c>
      <c r="I91">
        <f t="shared" si="11"/>
        <v>35.099999999999994</v>
      </c>
      <c r="J91">
        <f t="shared" si="12"/>
        <v>-397.90000000000003</v>
      </c>
      <c r="K91">
        <f t="shared" si="13"/>
        <v>969694.61087459989</v>
      </c>
      <c r="L91">
        <f t="shared" si="14"/>
        <v>29917.706187199998</v>
      </c>
      <c r="M91">
        <v>162.10000000000002</v>
      </c>
      <c r="N91">
        <f t="shared" si="15"/>
        <v>79.399987014850566</v>
      </c>
      <c r="O91">
        <f t="shared" si="16"/>
        <v>12212.780471780596</v>
      </c>
      <c r="P91">
        <f t="shared" si="17"/>
        <v>669560.33288270817</v>
      </c>
      <c r="Q91">
        <f t="shared" si="18"/>
        <v>-939776.90468739986</v>
      </c>
      <c r="T91">
        <f t="shared" si="19"/>
        <v>3073.4415448851769</v>
      </c>
    </row>
    <row r="92" spans="1:20">
      <c r="A92" s="2">
        <v>100</v>
      </c>
      <c r="B92" s="2">
        <v>30</v>
      </c>
      <c r="C92">
        <f t="shared" si="10"/>
        <v>0.40806999999999999</v>
      </c>
      <c r="D92">
        <v>9.58E-3</v>
      </c>
      <c r="E92">
        <v>116.3</v>
      </c>
      <c r="F92">
        <v>79.7</v>
      </c>
      <c r="G92">
        <v>83.1</v>
      </c>
      <c r="H92">
        <v>486.5</v>
      </c>
      <c r="I92">
        <f t="shared" si="11"/>
        <v>36.599999999999994</v>
      </c>
      <c r="J92">
        <f t="shared" si="12"/>
        <v>-403.4</v>
      </c>
      <c r="K92">
        <f t="shared" si="13"/>
        <v>970710.54602730006</v>
      </c>
      <c r="L92">
        <f t="shared" si="14"/>
        <v>30029.3144326</v>
      </c>
      <c r="M92">
        <v>167.5</v>
      </c>
      <c r="N92">
        <f t="shared" si="15"/>
        <v>78.204486921022351</v>
      </c>
      <c r="O92">
        <f t="shared" si="16"/>
        <v>12412.466141586063</v>
      </c>
      <c r="P92">
        <f t="shared" si="17"/>
        <v>680508.01214835874</v>
      </c>
      <c r="Q92">
        <f t="shared" si="18"/>
        <v>-940681.23159470002</v>
      </c>
      <c r="T92">
        <f t="shared" si="19"/>
        <v>3201.1296450939453</v>
      </c>
    </row>
    <row r="93" spans="1:20">
      <c r="A93" s="2">
        <v>100</v>
      </c>
      <c r="B93" s="2">
        <v>30</v>
      </c>
      <c r="C93">
        <f t="shared" si="10"/>
        <v>0.40806999999999999</v>
      </c>
      <c r="D93">
        <v>9.58E-3</v>
      </c>
      <c r="E93">
        <v>113.9</v>
      </c>
      <c r="F93">
        <v>82.2</v>
      </c>
      <c r="G93">
        <v>88.7</v>
      </c>
      <c r="H93">
        <v>485.5</v>
      </c>
      <c r="I93">
        <f t="shared" si="11"/>
        <v>31.700000000000003</v>
      </c>
      <c r="J93">
        <f t="shared" si="12"/>
        <v>-396.8</v>
      </c>
      <c r="K93">
        <f t="shared" si="13"/>
        <v>964407.80285980005</v>
      </c>
      <c r="L93">
        <f t="shared" si="14"/>
        <v>29785.069650199999</v>
      </c>
      <c r="M93">
        <v>166.5</v>
      </c>
      <c r="N93">
        <f t="shared" si="15"/>
        <v>90.236918325789816</v>
      </c>
      <c r="O93">
        <f t="shared" si="16"/>
        <v>10687.508181273641</v>
      </c>
      <c r="P93">
        <f t="shared" si="17"/>
        <v>585937.94853473909</v>
      </c>
      <c r="Q93">
        <f t="shared" si="18"/>
        <v>-934622.73320960009</v>
      </c>
      <c r="T93">
        <f t="shared" si="19"/>
        <v>2789.2885177453027</v>
      </c>
    </row>
    <row r="94" spans="1:20">
      <c r="A94" s="2">
        <v>100</v>
      </c>
      <c r="B94" s="2">
        <v>30</v>
      </c>
      <c r="C94">
        <f t="shared" si="10"/>
        <v>0.40806999999999999</v>
      </c>
      <c r="D94">
        <v>9.58E-3</v>
      </c>
      <c r="E94">
        <v>115</v>
      </c>
      <c r="F94">
        <v>75.900000000000006</v>
      </c>
      <c r="G94">
        <v>84</v>
      </c>
      <c r="H94">
        <v>482.2</v>
      </c>
      <c r="I94">
        <f t="shared" si="11"/>
        <v>39.099999999999994</v>
      </c>
      <c r="J94">
        <f t="shared" si="12"/>
        <v>-398.2</v>
      </c>
      <c r="K94">
        <f t="shared" si="13"/>
        <v>976090.92449310003</v>
      </c>
      <c r="L94">
        <f t="shared" si="14"/>
        <v>29907.579743999999</v>
      </c>
      <c r="M94">
        <v>163.19999999999999</v>
      </c>
      <c r="N94">
        <f t="shared" si="15"/>
        <v>94.152068536428843</v>
      </c>
      <c r="O94">
        <f t="shared" si="16"/>
        <v>10367.174504673107</v>
      </c>
      <c r="P94">
        <f t="shared" si="17"/>
        <v>568375.79521234136</v>
      </c>
      <c r="Q94">
        <f t="shared" si="18"/>
        <v>-946183.34474910004</v>
      </c>
      <c r="T94">
        <f t="shared" si="19"/>
        <v>3415.0098121085589</v>
      </c>
    </row>
    <row r="95" spans="1:20">
      <c r="A95" s="2">
        <v>100</v>
      </c>
      <c r="B95" s="2">
        <v>30</v>
      </c>
      <c r="C95">
        <f t="shared" si="10"/>
        <v>0.40806999999999999</v>
      </c>
      <c r="D95">
        <v>9.58E-3</v>
      </c>
      <c r="E95">
        <v>115.5</v>
      </c>
      <c r="F95">
        <v>77.2</v>
      </c>
      <c r="G95">
        <v>86</v>
      </c>
      <c r="H95">
        <v>484.2</v>
      </c>
      <c r="I95">
        <f t="shared" si="11"/>
        <v>38.299999999999997</v>
      </c>
      <c r="J95">
        <f t="shared" si="12"/>
        <v>-398.2</v>
      </c>
      <c r="K95">
        <f t="shared" si="13"/>
        <v>974297.17527480004</v>
      </c>
      <c r="L95">
        <f t="shared" si="14"/>
        <v>29867.318836000002</v>
      </c>
      <c r="M95">
        <v>165.2</v>
      </c>
      <c r="N95">
        <f t="shared" si="15"/>
        <v>96.352794178856456</v>
      </c>
      <c r="O95">
        <f t="shared" si="16"/>
        <v>10111.768772021753</v>
      </c>
      <c r="P95">
        <f t="shared" si="17"/>
        <v>554373.28793978912</v>
      </c>
      <c r="Q95">
        <f t="shared" si="18"/>
        <v>-944429.85643879999</v>
      </c>
      <c r="T95">
        <f t="shared" si="19"/>
        <v>3348.8561586638825</v>
      </c>
    </row>
    <row r="96" spans="1:20">
      <c r="A96" s="2">
        <v>100</v>
      </c>
      <c r="B96" s="2">
        <v>30</v>
      </c>
      <c r="C96">
        <f t="shared" si="10"/>
        <v>0.40806999999999999</v>
      </c>
      <c r="D96">
        <v>9.58E-3</v>
      </c>
      <c r="E96">
        <v>114.9</v>
      </c>
      <c r="F96">
        <v>79.5</v>
      </c>
      <c r="G96">
        <v>81.3</v>
      </c>
      <c r="H96">
        <v>482</v>
      </c>
      <c r="I96">
        <f t="shared" si="11"/>
        <v>35.400000000000006</v>
      </c>
      <c r="J96">
        <f t="shared" si="12"/>
        <v>-400.7</v>
      </c>
      <c r="K96">
        <f t="shared" si="13"/>
        <v>969863.49880549998</v>
      </c>
      <c r="L96">
        <f t="shared" si="14"/>
        <v>30011.747969799999</v>
      </c>
      <c r="M96">
        <v>163</v>
      </c>
      <c r="N96">
        <f t="shared" si="15"/>
        <v>68.693205544552995</v>
      </c>
      <c r="O96">
        <f t="shared" si="16"/>
        <v>14118.768968736895</v>
      </c>
      <c r="P96">
        <f t="shared" si="17"/>
        <v>774055.31626847014</v>
      </c>
      <c r="Q96">
        <f t="shared" si="18"/>
        <v>-939851.75083569996</v>
      </c>
      <c r="T96">
        <f t="shared" si="19"/>
        <v>3097.0991649269317</v>
      </c>
    </row>
    <row r="97" spans="1:20">
      <c r="A97" s="2">
        <v>100</v>
      </c>
      <c r="B97" s="2">
        <v>30</v>
      </c>
      <c r="C97">
        <f t="shared" si="10"/>
        <v>0.40806999999999999</v>
      </c>
      <c r="D97">
        <v>9.58E-3</v>
      </c>
      <c r="E97">
        <v>117.7</v>
      </c>
      <c r="F97">
        <v>79.400000000000006</v>
      </c>
      <c r="G97">
        <v>87.7</v>
      </c>
      <c r="H97">
        <v>485</v>
      </c>
      <c r="I97">
        <f t="shared" si="11"/>
        <v>38.299999999999997</v>
      </c>
      <c r="J97">
        <f t="shared" si="12"/>
        <v>-397.3</v>
      </c>
      <c r="K97">
        <f t="shared" si="13"/>
        <v>972410.72479459993</v>
      </c>
      <c r="L97">
        <f t="shared" si="14"/>
        <v>29815.163304200003</v>
      </c>
      <c r="M97">
        <v>166</v>
      </c>
      <c r="N97">
        <f t="shared" si="15"/>
        <v>94.72486868686309</v>
      </c>
      <c r="O97">
        <f t="shared" si="16"/>
        <v>10265.632861515474</v>
      </c>
      <c r="P97">
        <f t="shared" si="17"/>
        <v>562808.81916203257</v>
      </c>
      <c r="Q97">
        <f t="shared" si="18"/>
        <v>-942595.56149039988</v>
      </c>
      <c r="T97">
        <f t="shared" si="19"/>
        <v>3350.5561586638823</v>
      </c>
    </row>
    <row r="98" spans="1:20">
      <c r="A98" s="2">
        <v>100</v>
      </c>
      <c r="B98" s="2">
        <v>30</v>
      </c>
      <c r="C98">
        <f t="shared" si="10"/>
        <v>0.40806999999999999</v>
      </c>
      <c r="D98">
        <v>9.58E-3</v>
      </c>
      <c r="E98">
        <v>109.8</v>
      </c>
      <c r="F98">
        <v>80.5</v>
      </c>
      <c r="G98">
        <v>87.2</v>
      </c>
      <c r="H98">
        <v>489.5</v>
      </c>
      <c r="I98">
        <f t="shared" si="11"/>
        <v>29.299999999999997</v>
      </c>
      <c r="J98">
        <f t="shared" si="12"/>
        <v>-402.3</v>
      </c>
      <c r="K98">
        <f t="shared" si="13"/>
        <v>963828.42915450002</v>
      </c>
      <c r="L98">
        <f t="shared" si="14"/>
        <v>29924.8605312</v>
      </c>
      <c r="M98">
        <v>170.5</v>
      </c>
      <c r="N98">
        <f t="shared" si="15"/>
        <v>92.389073782374055</v>
      </c>
      <c r="O98">
        <f t="shared" si="16"/>
        <v>10432.277213048312</v>
      </c>
      <c r="P98">
        <f t="shared" si="17"/>
        <v>571945.02264519257</v>
      </c>
      <c r="Q98">
        <f t="shared" si="18"/>
        <v>-933903.56862330006</v>
      </c>
      <c r="T98">
        <f t="shared" si="19"/>
        <v>2583.3275574112727</v>
      </c>
    </row>
    <row r="99" spans="1:20">
      <c r="A99" s="2">
        <v>100</v>
      </c>
      <c r="B99" s="2">
        <v>30</v>
      </c>
      <c r="C99">
        <f t="shared" si="10"/>
        <v>0.40806999999999999</v>
      </c>
      <c r="D99">
        <v>9.58E-3</v>
      </c>
      <c r="E99">
        <v>110.8</v>
      </c>
      <c r="F99">
        <v>81.400000000000006</v>
      </c>
      <c r="G99">
        <v>86.7</v>
      </c>
      <c r="H99">
        <v>484</v>
      </c>
      <c r="I99">
        <f t="shared" si="11"/>
        <v>29.399999999999991</v>
      </c>
      <c r="J99">
        <f t="shared" si="12"/>
        <v>-397.3</v>
      </c>
      <c r="K99">
        <f t="shared" si="13"/>
        <v>963141.5779726</v>
      </c>
      <c r="L99">
        <f t="shared" si="14"/>
        <v>29835.293758200001</v>
      </c>
      <c r="M99">
        <v>165</v>
      </c>
      <c r="N99">
        <f t="shared" si="15"/>
        <v>86.475023176740734</v>
      </c>
      <c r="O99">
        <f t="shared" si="16"/>
        <v>11137.80074975056</v>
      </c>
      <c r="P99">
        <f t="shared" si="17"/>
        <v>610625.0411047457</v>
      </c>
      <c r="Q99">
        <f t="shared" si="18"/>
        <v>-933306.28421439999</v>
      </c>
      <c r="T99">
        <f t="shared" si="19"/>
        <v>2591.346764091857</v>
      </c>
    </row>
    <row r="100" spans="1:20">
      <c r="A100" s="2">
        <v>100</v>
      </c>
      <c r="B100" s="2">
        <v>30</v>
      </c>
      <c r="C100">
        <f t="shared" si="10"/>
        <v>0.40806999999999999</v>
      </c>
      <c r="D100">
        <v>9.58E-3</v>
      </c>
      <c r="E100">
        <v>108.5</v>
      </c>
      <c r="F100">
        <v>79.5</v>
      </c>
      <c r="G100">
        <v>84.2</v>
      </c>
      <c r="H100">
        <v>483.4</v>
      </c>
      <c r="I100">
        <f t="shared" si="11"/>
        <v>29</v>
      </c>
      <c r="J100">
        <f t="shared" si="12"/>
        <v>-399.2</v>
      </c>
      <c r="K100">
        <f t="shared" si="13"/>
        <v>964431.27096549992</v>
      </c>
      <c r="L100">
        <f t="shared" si="14"/>
        <v>29923.480053200001</v>
      </c>
      <c r="M100">
        <v>164.39999999999998</v>
      </c>
      <c r="N100">
        <f t="shared" si="15"/>
        <v>84.537980235957505</v>
      </c>
      <c r="O100">
        <f t="shared" si="16"/>
        <v>11408.260148558498</v>
      </c>
      <c r="P100">
        <f t="shared" si="17"/>
        <v>625452.85902184749</v>
      </c>
      <c r="Q100">
        <f t="shared" si="18"/>
        <v>-934507.79091229988</v>
      </c>
      <c r="T100">
        <f t="shared" si="19"/>
        <v>2554.7699373695195</v>
      </c>
    </row>
    <row r="101" spans="1:20">
      <c r="A101" s="2">
        <v>100</v>
      </c>
      <c r="B101" s="2">
        <v>30</v>
      </c>
      <c r="C101">
        <f t="shared" si="10"/>
        <v>0.40806999999999999</v>
      </c>
      <c r="D101">
        <v>9.58E-3</v>
      </c>
      <c r="E101">
        <v>113.3</v>
      </c>
      <c r="F101">
        <v>81</v>
      </c>
      <c r="G101">
        <v>84.1</v>
      </c>
      <c r="H101">
        <v>476.3</v>
      </c>
      <c r="I101">
        <f t="shared" si="11"/>
        <v>32.299999999999997</v>
      </c>
      <c r="J101">
        <f t="shared" si="12"/>
        <v>-392.20000000000005</v>
      </c>
      <c r="K101">
        <f t="shared" si="13"/>
        <v>965946.0472090001</v>
      </c>
      <c r="L101">
        <f t="shared" si="14"/>
        <v>29786.008298599998</v>
      </c>
      <c r="M101">
        <v>157.30000000000001</v>
      </c>
      <c r="N101">
        <f t="shared" si="15"/>
        <v>75.561609360917927</v>
      </c>
      <c r="O101">
        <f t="shared" si="16"/>
        <v>12783.555768315966</v>
      </c>
      <c r="P101">
        <f t="shared" si="17"/>
        <v>700852.8381752175</v>
      </c>
      <c r="Q101">
        <f t="shared" si="18"/>
        <v>-936160.03891040012</v>
      </c>
      <c r="T101">
        <f t="shared" si="19"/>
        <v>2835.8037578288099</v>
      </c>
    </row>
    <row r="102" spans="1:20">
      <c r="A102" s="2">
        <v>100</v>
      </c>
      <c r="B102" s="2">
        <v>30</v>
      </c>
      <c r="C102">
        <f t="shared" si="10"/>
        <v>0.40806999999999999</v>
      </c>
      <c r="D102">
        <v>9.58E-3</v>
      </c>
      <c r="E102">
        <v>108.6</v>
      </c>
      <c r="F102">
        <v>80.7</v>
      </c>
      <c r="G102">
        <v>88</v>
      </c>
      <c r="H102">
        <v>474.4</v>
      </c>
      <c r="I102">
        <f t="shared" si="11"/>
        <v>27.899999999999991</v>
      </c>
      <c r="J102">
        <f t="shared" si="12"/>
        <v>-386.4</v>
      </c>
      <c r="K102">
        <f t="shared" si="13"/>
        <v>962468.63381629996</v>
      </c>
      <c r="L102">
        <f t="shared" si="14"/>
        <v>29591.926407999999</v>
      </c>
      <c r="M102">
        <v>155.39999999999998</v>
      </c>
      <c r="N102">
        <f t="shared" si="15"/>
        <v>91.589306987318281</v>
      </c>
      <c r="O102">
        <f t="shared" si="16"/>
        <v>10508.526218563551</v>
      </c>
      <c r="P102">
        <f t="shared" si="17"/>
        <v>576125.34093001927</v>
      </c>
      <c r="Q102">
        <f t="shared" si="18"/>
        <v>-932876.7074082999</v>
      </c>
      <c r="T102">
        <f t="shared" si="19"/>
        <v>2464.8586638830889</v>
      </c>
    </row>
    <row r="103" spans="1:20">
      <c r="A103" s="2">
        <v>100</v>
      </c>
      <c r="B103" s="2">
        <v>30</v>
      </c>
      <c r="C103">
        <f t="shared" si="10"/>
        <v>0.40806999999999999</v>
      </c>
      <c r="D103">
        <v>9.58E-3</v>
      </c>
      <c r="E103">
        <v>109.6</v>
      </c>
      <c r="F103">
        <v>77.900000000000006</v>
      </c>
      <c r="G103">
        <v>83.3</v>
      </c>
      <c r="H103">
        <v>474</v>
      </c>
      <c r="I103">
        <f t="shared" si="11"/>
        <v>31.699999999999989</v>
      </c>
      <c r="J103">
        <f t="shared" si="12"/>
        <v>-390.7</v>
      </c>
      <c r="K103">
        <f t="shared" si="13"/>
        <v>968094.95607109996</v>
      </c>
      <c r="L103">
        <f t="shared" si="14"/>
        <v>29772.223061799999</v>
      </c>
      <c r="M103">
        <v>155</v>
      </c>
      <c r="N103">
        <f t="shared" si="15"/>
        <v>85.23563902770681</v>
      </c>
      <c r="O103">
        <f t="shared" si="16"/>
        <v>11357.865877633765</v>
      </c>
      <c r="P103">
        <f t="shared" si="17"/>
        <v>622690.01522114943</v>
      </c>
      <c r="Q103">
        <f t="shared" si="18"/>
        <v>-938322.73300929996</v>
      </c>
      <c r="T103">
        <f t="shared" si="19"/>
        <v>2783.8885177453017</v>
      </c>
    </row>
    <row r="104" spans="1:20">
      <c r="A104" s="2">
        <v>100</v>
      </c>
      <c r="B104" s="2">
        <v>30</v>
      </c>
      <c r="C104">
        <f t="shared" si="10"/>
        <v>0.40806999999999999</v>
      </c>
      <c r="D104">
        <v>9.58E-3</v>
      </c>
      <c r="E104">
        <v>113</v>
      </c>
      <c r="F104">
        <v>79.3</v>
      </c>
      <c r="G104">
        <v>84</v>
      </c>
      <c r="H104">
        <v>480.9</v>
      </c>
      <c r="I104">
        <f t="shared" si="11"/>
        <v>33.700000000000003</v>
      </c>
      <c r="J104">
        <f t="shared" si="12"/>
        <v>-396.9</v>
      </c>
      <c r="K104">
        <f t="shared" si="13"/>
        <v>968592.05878369999</v>
      </c>
      <c r="L104">
        <f t="shared" si="14"/>
        <v>29881.675423999997</v>
      </c>
      <c r="M104">
        <v>161.89999999999998</v>
      </c>
      <c r="N104">
        <f t="shared" si="15"/>
        <v>83.298001758965498</v>
      </c>
      <c r="O104">
        <f t="shared" si="16"/>
        <v>11628.034746697256</v>
      </c>
      <c r="P104">
        <f t="shared" si="17"/>
        <v>637501.9049724373</v>
      </c>
      <c r="Q104">
        <f t="shared" si="18"/>
        <v>-938710.38335969998</v>
      </c>
      <c r="T104">
        <f t="shared" si="19"/>
        <v>2954.972651356994</v>
      </c>
    </row>
    <row r="105" spans="1:20">
      <c r="A105" s="2">
        <v>100</v>
      </c>
      <c r="B105" s="2">
        <v>30</v>
      </c>
      <c r="C105">
        <f t="shared" si="10"/>
        <v>0.40806999999999999</v>
      </c>
      <c r="D105">
        <v>9.58E-3</v>
      </c>
      <c r="E105">
        <v>111.8</v>
      </c>
      <c r="F105">
        <v>75.8</v>
      </c>
      <c r="G105">
        <v>85.4</v>
      </c>
      <c r="H105">
        <v>475.9</v>
      </c>
      <c r="I105">
        <f t="shared" si="11"/>
        <v>36</v>
      </c>
      <c r="J105">
        <f t="shared" si="12"/>
        <v>-390.5</v>
      </c>
      <c r="K105">
        <f t="shared" si="13"/>
        <v>973545.43688219995</v>
      </c>
      <c r="L105">
        <f t="shared" si="14"/>
        <v>29725.963828399999</v>
      </c>
      <c r="M105">
        <v>156.89999999999998</v>
      </c>
      <c r="N105">
        <f t="shared" si="15"/>
        <v>97.506221136482068</v>
      </c>
      <c r="O105">
        <f t="shared" si="16"/>
        <v>9984.4443311930045</v>
      </c>
      <c r="P105">
        <f t="shared" si="17"/>
        <v>547392.78131540597</v>
      </c>
      <c r="Q105">
        <f t="shared" si="18"/>
        <v>-943819.47305379994</v>
      </c>
      <c r="T105">
        <f t="shared" si="19"/>
        <v>3152.3144050104383</v>
      </c>
    </row>
    <row r="106" spans="1:20">
      <c r="A106" s="2">
        <v>100</v>
      </c>
      <c r="B106" s="2">
        <v>30</v>
      </c>
      <c r="C106">
        <f t="shared" si="10"/>
        <v>0.40806999999999999</v>
      </c>
      <c r="D106">
        <v>9.58E-3</v>
      </c>
      <c r="E106">
        <v>116.5</v>
      </c>
      <c r="F106">
        <v>79.5</v>
      </c>
      <c r="G106">
        <v>88.6</v>
      </c>
      <c r="H106">
        <v>484.5</v>
      </c>
      <c r="I106">
        <f t="shared" si="11"/>
        <v>37</v>
      </c>
      <c r="J106">
        <f t="shared" si="12"/>
        <v>-395.9</v>
      </c>
      <c r="K106">
        <f t="shared" si="13"/>
        <v>971221.55576549994</v>
      </c>
      <c r="L106">
        <f t="shared" si="14"/>
        <v>29769.148935599998</v>
      </c>
      <c r="M106">
        <v>165.5</v>
      </c>
      <c r="N106">
        <f t="shared" si="15"/>
        <v>97.005020019063664</v>
      </c>
      <c r="O106">
        <f t="shared" si="16"/>
        <v>10012.075205743302</v>
      </c>
      <c r="P106">
        <f t="shared" si="17"/>
        <v>548907.63189382141</v>
      </c>
      <c r="Q106">
        <f t="shared" si="18"/>
        <v>-941452.40682989999</v>
      </c>
      <c r="T106">
        <f t="shared" si="19"/>
        <v>3240.7064718162837</v>
      </c>
    </row>
    <row r="107" spans="1:20">
      <c r="A107" s="2">
        <v>100</v>
      </c>
      <c r="B107" s="2">
        <v>30</v>
      </c>
      <c r="C107">
        <f t="shared" si="10"/>
        <v>0.40806999999999999</v>
      </c>
      <c r="D107">
        <v>9.58E-3</v>
      </c>
      <c r="E107">
        <v>111.5</v>
      </c>
      <c r="F107">
        <v>81.7</v>
      </c>
      <c r="G107">
        <v>87</v>
      </c>
      <c r="H107">
        <v>484.8</v>
      </c>
      <c r="I107">
        <f t="shared" si="11"/>
        <v>29.799999999999997</v>
      </c>
      <c r="J107">
        <f t="shared" si="12"/>
        <v>-397.8</v>
      </c>
      <c r="K107">
        <f t="shared" si="13"/>
        <v>963223.84896530001</v>
      </c>
      <c r="L107">
        <f t="shared" si="14"/>
        <v>29839.217821999999</v>
      </c>
      <c r="M107">
        <v>165.8</v>
      </c>
      <c r="N107">
        <f t="shared" si="15"/>
        <v>86.493081398710487</v>
      </c>
      <c r="O107">
        <f t="shared" si="16"/>
        <v>11136.426560236534</v>
      </c>
      <c r="P107">
        <f t="shared" si="17"/>
        <v>610549.70176735381</v>
      </c>
      <c r="Q107">
        <f t="shared" si="18"/>
        <v>-933384.63114329998</v>
      </c>
      <c r="T107">
        <f t="shared" si="19"/>
        <v>2625.7235908141961</v>
      </c>
    </row>
    <row r="108" spans="1:20">
      <c r="A108" s="2">
        <v>100</v>
      </c>
      <c r="B108" s="2">
        <v>30</v>
      </c>
      <c r="C108">
        <f t="shared" si="10"/>
        <v>0.40806999999999999</v>
      </c>
      <c r="D108">
        <v>9.58E-3</v>
      </c>
      <c r="E108">
        <v>115.6</v>
      </c>
      <c r="F108">
        <v>84.6</v>
      </c>
      <c r="G108">
        <v>86.8</v>
      </c>
      <c r="H108">
        <v>487.7</v>
      </c>
      <c r="I108">
        <f t="shared" si="11"/>
        <v>31</v>
      </c>
      <c r="J108">
        <f t="shared" si="12"/>
        <v>-400.9</v>
      </c>
      <c r="K108">
        <f t="shared" si="13"/>
        <v>961755.70696139999</v>
      </c>
      <c r="L108">
        <f t="shared" si="14"/>
        <v>29905.015752800002</v>
      </c>
      <c r="M108">
        <v>168.7</v>
      </c>
      <c r="N108">
        <f t="shared" si="15"/>
        <v>72.095351452601832</v>
      </c>
      <c r="O108">
        <f t="shared" si="16"/>
        <v>13340.051578688732</v>
      </c>
      <c r="P108">
        <f t="shared" si="17"/>
        <v>731362.47690179455</v>
      </c>
      <c r="Q108">
        <f t="shared" si="18"/>
        <v>-931850.69120859995</v>
      </c>
      <c r="T108">
        <f t="shared" si="19"/>
        <v>2727.754070981211</v>
      </c>
    </row>
    <row r="109" spans="1:20">
      <c r="A109" s="2">
        <v>100</v>
      </c>
      <c r="B109" s="2">
        <v>30</v>
      </c>
      <c r="C109">
        <f t="shared" si="10"/>
        <v>0.40806999999999999</v>
      </c>
      <c r="D109">
        <v>9.58E-3</v>
      </c>
      <c r="E109">
        <v>106.2</v>
      </c>
      <c r="F109">
        <v>80</v>
      </c>
      <c r="G109">
        <v>88.4</v>
      </c>
      <c r="H109">
        <v>481.7</v>
      </c>
      <c r="I109">
        <f t="shared" si="11"/>
        <v>26.200000000000003</v>
      </c>
      <c r="J109">
        <f t="shared" si="12"/>
        <v>-393.29999999999995</v>
      </c>
      <c r="K109">
        <f t="shared" si="13"/>
        <v>961625.93253999995</v>
      </c>
      <c r="L109">
        <f t="shared" si="14"/>
        <v>29721.366386400001</v>
      </c>
      <c r="M109">
        <v>162.69999999999999</v>
      </c>
      <c r="N109">
        <f t="shared" si="15"/>
        <v>96.604582722120128</v>
      </c>
      <c r="O109">
        <f t="shared" si="16"/>
        <v>9954.2475671789289</v>
      </c>
      <c r="P109">
        <f t="shared" si="17"/>
        <v>545737.25697252899</v>
      </c>
      <c r="Q109">
        <f t="shared" si="18"/>
        <v>-931904.5661536</v>
      </c>
      <c r="T109">
        <f t="shared" si="19"/>
        <v>2320.4321503131528</v>
      </c>
    </row>
    <row r="110" spans="1:20">
      <c r="A110" s="2">
        <v>100</v>
      </c>
      <c r="B110" s="2">
        <v>30</v>
      </c>
      <c r="C110">
        <f t="shared" si="10"/>
        <v>0.40806999999999999</v>
      </c>
      <c r="D110">
        <v>9.58E-3</v>
      </c>
      <c r="E110">
        <v>112.8</v>
      </c>
      <c r="F110">
        <v>83.9</v>
      </c>
      <c r="G110">
        <v>87.3</v>
      </c>
      <c r="H110">
        <v>486.5</v>
      </c>
      <c r="I110">
        <f t="shared" si="11"/>
        <v>28.899999999999991</v>
      </c>
      <c r="J110">
        <f t="shared" si="12"/>
        <v>-399.2</v>
      </c>
      <c r="K110">
        <f t="shared" si="13"/>
        <v>960573.49144510005</v>
      </c>
      <c r="L110">
        <f t="shared" si="14"/>
        <v>29861.075645800003</v>
      </c>
      <c r="M110">
        <v>167.5</v>
      </c>
      <c r="N110">
        <f t="shared" si="15"/>
        <v>78.792633770993774</v>
      </c>
      <c r="O110">
        <f t="shared" si="16"/>
        <v>12191.15855724472</v>
      </c>
      <c r="P110">
        <f t="shared" si="17"/>
        <v>668374.92090157454</v>
      </c>
      <c r="Q110">
        <f t="shared" si="18"/>
        <v>-930712.41579930007</v>
      </c>
      <c r="T110">
        <f t="shared" si="19"/>
        <v>2549.3507306889346</v>
      </c>
    </row>
    <row r="111" spans="1:20">
      <c r="A111" s="2">
        <v>100</v>
      </c>
      <c r="B111" s="2">
        <v>30</v>
      </c>
      <c r="C111">
        <f t="shared" si="10"/>
        <v>0.40806999999999999</v>
      </c>
      <c r="D111">
        <v>9.58E-3</v>
      </c>
      <c r="E111">
        <v>112.1</v>
      </c>
      <c r="F111">
        <v>80.2</v>
      </c>
      <c r="G111">
        <v>86.2</v>
      </c>
      <c r="H111">
        <v>500.1</v>
      </c>
      <c r="I111">
        <f t="shared" si="11"/>
        <v>31.899999999999991</v>
      </c>
      <c r="J111">
        <f t="shared" si="12"/>
        <v>-413.90000000000003</v>
      </c>
      <c r="K111">
        <f t="shared" si="13"/>
        <v>966292.51496180007</v>
      </c>
      <c r="L111">
        <f t="shared" si="14"/>
        <v>30176.1372252</v>
      </c>
      <c r="M111">
        <v>181.10000000000002</v>
      </c>
      <c r="N111">
        <f t="shared" si="15"/>
        <v>91.623284371998139</v>
      </c>
      <c r="O111">
        <f t="shared" si="16"/>
        <v>10546.364077482447</v>
      </c>
      <c r="P111">
        <f t="shared" si="17"/>
        <v>578199.78494969558</v>
      </c>
      <c r="Q111">
        <f t="shared" si="18"/>
        <v>-936116.37773660012</v>
      </c>
      <c r="T111">
        <f t="shared" si="19"/>
        <v>2803.826931106471</v>
      </c>
    </row>
    <row r="112" spans="1:20">
      <c r="A112" s="2">
        <v>100</v>
      </c>
      <c r="B112" s="2">
        <v>30</v>
      </c>
      <c r="C112">
        <f t="shared" si="10"/>
        <v>0.40806999999999999</v>
      </c>
      <c r="D112">
        <v>9.58E-3</v>
      </c>
      <c r="E112">
        <v>116.7</v>
      </c>
      <c r="F112">
        <v>78.7</v>
      </c>
      <c r="G112">
        <v>86.3</v>
      </c>
      <c r="H112">
        <v>481</v>
      </c>
      <c r="I112">
        <f t="shared" si="11"/>
        <v>38</v>
      </c>
      <c r="J112">
        <f t="shared" si="12"/>
        <v>-394.7</v>
      </c>
      <c r="K112">
        <f t="shared" si="13"/>
        <v>972756.32335829991</v>
      </c>
      <c r="L112">
        <f t="shared" si="14"/>
        <v>29791.537299800002</v>
      </c>
      <c r="M112">
        <v>162</v>
      </c>
      <c r="N112">
        <f t="shared" si="15"/>
        <v>92.174604588938877</v>
      </c>
      <c r="O112">
        <f t="shared" si="16"/>
        <v>10553.409235617513</v>
      </c>
      <c r="P112">
        <f t="shared" si="17"/>
        <v>578586.0326544689</v>
      </c>
      <c r="Q112">
        <f t="shared" si="18"/>
        <v>-942964.78605849994</v>
      </c>
      <c r="T112">
        <f t="shared" si="19"/>
        <v>3323.5985386221296</v>
      </c>
    </row>
    <row r="113" spans="1:20">
      <c r="A113" s="2">
        <v>100</v>
      </c>
      <c r="B113" s="2">
        <v>30</v>
      </c>
      <c r="C113">
        <f t="shared" si="10"/>
        <v>0.40806999999999999</v>
      </c>
      <c r="D113">
        <v>9.58E-3</v>
      </c>
      <c r="E113">
        <v>114.1</v>
      </c>
      <c r="F113">
        <v>80.5</v>
      </c>
      <c r="G113">
        <v>84.1</v>
      </c>
      <c r="H113">
        <v>483.9</v>
      </c>
      <c r="I113">
        <f t="shared" si="11"/>
        <v>33.599999999999994</v>
      </c>
      <c r="J113">
        <f t="shared" si="12"/>
        <v>-399.79999999999995</v>
      </c>
      <c r="K113">
        <f t="shared" si="13"/>
        <v>967478.20723449998</v>
      </c>
      <c r="L113">
        <f t="shared" si="14"/>
        <v>29937.448938599999</v>
      </c>
      <c r="M113">
        <v>164.89999999999998</v>
      </c>
      <c r="N113">
        <f t="shared" si="15"/>
        <v>79.058235953375004</v>
      </c>
      <c r="O113">
        <f t="shared" si="16"/>
        <v>12237.538512813202</v>
      </c>
      <c r="P113">
        <f t="shared" si="17"/>
        <v>670917.68162353081</v>
      </c>
      <c r="Q113">
        <f t="shared" si="18"/>
        <v>-937540.75829589996</v>
      </c>
      <c r="T113">
        <f t="shared" si="19"/>
        <v>2946.5534446764086</v>
      </c>
    </row>
    <row r="114" spans="1:20">
      <c r="A114" s="2">
        <v>100</v>
      </c>
      <c r="B114" s="2">
        <v>30</v>
      </c>
      <c r="C114">
        <f t="shared" si="10"/>
        <v>0.40806999999999999</v>
      </c>
      <c r="D114">
        <v>9.58E-3</v>
      </c>
      <c r="E114">
        <v>117</v>
      </c>
      <c r="F114">
        <v>78.400000000000006</v>
      </c>
      <c r="G114">
        <v>90.9</v>
      </c>
      <c r="H114">
        <v>485.2</v>
      </c>
      <c r="I114">
        <f t="shared" si="11"/>
        <v>38.599999999999994</v>
      </c>
      <c r="J114">
        <f t="shared" si="12"/>
        <v>-394.29999999999995</v>
      </c>
      <c r="K114">
        <f t="shared" si="13"/>
        <v>973522.83796559996</v>
      </c>
      <c r="L114">
        <f t="shared" si="14"/>
        <v>29690.966651400002</v>
      </c>
      <c r="M114">
        <v>166.2</v>
      </c>
      <c r="N114">
        <f t="shared" si="15"/>
        <v>105.14654579697746</v>
      </c>
      <c r="O114">
        <f t="shared" si="16"/>
        <v>9258.7239132451341</v>
      </c>
      <c r="P114">
        <f t="shared" si="17"/>
        <v>507605.47769984289</v>
      </c>
      <c r="Q114">
        <f t="shared" si="18"/>
        <v>-943831.87131419999</v>
      </c>
      <c r="T114">
        <f t="shared" si="19"/>
        <v>3379.3137787056362</v>
      </c>
    </row>
    <row r="115" spans="1:20">
      <c r="A115" s="2">
        <v>100</v>
      </c>
      <c r="B115" s="2">
        <v>30</v>
      </c>
      <c r="C115">
        <f t="shared" si="10"/>
        <v>0.40806999999999999</v>
      </c>
      <c r="D115">
        <v>9.58E-3</v>
      </c>
      <c r="E115">
        <v>111.5</v>
      </c>
      <c r="F115">
        <v>77.8</v>
      </c>
      <c r="G115">
        <v>88.6</v>
      </c>
      <c r="H115">
        <v>497.7</v>
      </c>
      <c r="I115">
        <f t="shared" si="11"/>
        <v>33.700000000000003</v>
      </c>
      <c r="J115">
        <f t="shared" si="12"/>
        <v>-409.1</v>
      </c>
      <c r="K115">
        <f t="shared" si="13"/>
        <v>969878.27502019994</v>
      </c>
      <c r="L115">
        <f t="shared" si="14"/>
        <v>30032.177415599999</v>
      </c>
      <c r="M115">
        <v>178.7</v>
      </c>
      <c r="N115">
        <f t="shared" si="15"/>
        <v>104.95387795242443</v>
      </c>
      <c r="O115">
        <f t="shared" si="16"/>
        <v>9240.9951298783399</v>
      </c>
      <c r="P115">
        <f t="shared" si="17"/>
        <v>506633.50492754061</v>
      </c>
      <c r="Q115">
        <f t="shared" si="18"/>
        <v>-939846.0976045999</v>
      </c>
      <c r="T115">
        <f t="shared" si="19"/>
        <v>2959.5726513569939</v>
      </c>
    </row>
    <row r="116" spans="1:20">
      <c r="A116" s="2">
        <v>100</v>
      </c>
      <c r="B116" s="2">
        <v>30</v>
      </c>
      <c r="C116">
        <f t="shared" si="10"/>
        <v>0.40806999999999999</v>
      </c>
      <c r="D116">
        <v>9.58E-3</v>
      </c>
      <c r="E116">
        <v>114.7</v>
      </c>
      <c r="F116">
        <v>76.900000000000006</v>
      </c>
      <c r="G116">
        <v>84.6</v>
      </c>
      <c r="H116">
        <v>482.8</v>
      </c>
      <c r="I116">
        <f t="shared" si="11"/>
        <v>37.799999999999997</v>
      </c>
      <c r="J116">
        <f t="shared" si="12"/>
        <v>-398.20000000000005</v>
      </c>
      <c r="K116">
        <f t="shared" si="13"/>
        <v>974130.02572209993</v>
      </c>
      <c r="L116">
        <f t="shared" si="14"/>
        <v>29895.501471600001</v>
      </c>
      <c r="M116">
        <v>163.80000000000001</v>
      </c>
      <c r="N116">
        <f t="shared" si="15"/>
        <v>93.195625227158231</v>
      </c>
      <c r="O116">
        <f t="shared" si="16"/>
        <v>10452.529540391213</v>
      </c>
      <c r="P116">
        <f t="shared" si="17"/>
        <v>573055.34760916745</v>
      </c>
      <c r="Q116">
        <f t="shared" si="18"/>
        <v>-944234.5242504999</v>
      </c>
      <c r="T116">
        <f t="shared" si="19"/>
        <v>3304.8601252609601</v>
      </c>
    </row>
    <row r="117" spans="1:20">
      <c r="A117" s="2">
        <v>100</v>
      </c>
      <c r="B117" s="2">
        <v>30</v>
      </c>
      <c r="C117">
        <f t="shared" si="10"/>
        <v>0.40806999999999999</v>
      </c>
      <c r="D117">
        <v>9.58E-3</v>
      </c>
      <c r="E117">
        <v>107.4</v>
      </c>
      <c r="F117">
        <v>79.3</v>
      </c>
      <c r="G117">
        <v>89</v>
      </c>
      <c r="H117">
        <v>499</v>
      </c>
      <c r="I117">
        <f t="shared" si="11"/>
        <v>28.100000000000009</v>
      </c>
      <c r="J117">
        <f t="shared" si="12"/>
        <v>-410</v>
      </c>
      <c r="K117">
        <f t="shared" si="13"/>
        <v>963838.85942370002</v>
      </c>
      <c r="L117">
        <f t="shared" si="14"/>
        <v>30042.058993999999</v>
      </c>
      <c r="M117">
        <v>180</v>
      </c>
      <c r="N117">
        <f t="shared" si="15"/>
        <v>103.26882679502855</v>
      </c>
      <c r="O117">
        <f t="shared" si="16"/>
        <v>9333.2992088383071</v>
      </c>
      <c r="P117">
        <f t="shared" si="17"/>
        <v>511694.03557227564</v>
      </c>
      <c r="Q117">
        <f t="shared" si="18"/>
        <v>-933796.80042970006</v>
      </c>
      <c r="T117">
        <f t="shared" si="19"/>
        <v>2482.8970772442594</v>
      </c>
    </row>
    <row r="118" spans="1:20">
      <c r="A118" s="2">
        <v>100</v>
      </c>
      <c r="B118" s="2">
        <v>30</v>
      </c>
      <c r="C118">
        <f t="shared" si="10"/>
        <v>0.40806999999999999</v>
      </c>
      <c r="D118">
        <v>9.58E-3</v>
      </c>
      <c r="E118">
        <v>116.6</v>
      </c>
      <c r="F118">
        <v>75.400000000000006</v>
      </c>
      <c r="G118">
        <v>83.9</v>
      </c>
      <c r="H118">
        <v>489.7</v>
      </c>
      <c r="I118">
        <f t="shared" si="11"/>
        <v>41.199999999999989</v>
      </c>
      <c r="J118">
        <f t="shared" si="12"/>
        <v>-405.79999999999995</v>
      </c>
      <c r="K118">
        <f t="shared" si="13"/>
        <v>978302.1129986</v>
      </c>
      <c r="L118">
        <f t="shared" si="14"/>
        <v>30061.033429400002</v>
      </c>
      <c r="M118">
        <v>170.7</v>
      </c>
      <c r="N118">
        <f t="shared" si="15"/>
        <v>96.409619138104333</v>
      </c>
      <c r="O118">
        <f t="shared" si="16"/>
        <v>10147.349629057315</v>
      </c>
      <c r="P118">
        <f t="shared" si="17"/>
        <v>556323.99282112473</v>
      </c>
      <c r="Q118">
        <f t="shared" si="18"/>
        <v>-948241.07956920005</v>
      </c>
      <c r="T118">
        <f t="shared" si="19"/>
        <v>3593.813152400834</v>
      </c>
    </row>
    <row r="119" spans="1:20">
      <c r="A119" s="2">
        <v>100</v>
      </c>
      <c r="B119" s="2">
        <v>30</v>
      </c>
      <c r="C119">
        <f t="shared" si="10"/>
        <v>0.40806999999999999</v>
      </c>
      <c r="D119">
        <v>9.58E-3</v>
      </c>
      <c r="E119">
        <v>114.5</v>
      </c>
      <c r="F119">
        <v>77.599999999999994</v>
      </c>
      <c r="G119">
        <v>87</v>
      </c>
      <c r="H119">
        <v>490.7</v>
      </c>
      <c r="I119">
        <f t="shared" si="11"/>
        <v>36.900000000000006</v>
      </c>
      <c r="J119">
        <f t="shared" si="12"/>
        <v>-403.7</v>
      </c>
      <c r="K119">
        <f t="shared" si="13"/>
        <v>972765.88443840004</v>
      </c>
      <c r="L119">
        <f t="shared" si="14"/>
        <v>29956.783582</v>
      </c>
      <c r="M119">
        <v>171.7</v>
      </c>
      <c r="N119">
        <f t="shared" si="15"/>
        <v>99.419657330935365</v>
      </c>
      <c r="O119">
        <f t="shared" si="16"/>
        <v>9784.4421370351556</v>
      </c>
      <c r="P119">
        <f t="shared" si="17"/>
        <v>536427.74874096247</v>
      </c>
      <c r="Q119">
        <f t="shared" si="18"/>
        <v>-942809.10085640009</v>
      </c>
      <c r="T119">
        <f t="shared" si="19"/>
        <v>3230.5872651356999</v>
      </c>
    </row>
    <row r="120" spans="1:20">
      <c r="A120" s="2">
        <v>100</v>
      </c>
      <c r="B120" s="2">
        <v>30</v>
      </c>
      <c r="C120">
        <f t="shared" si="10"/>
        <v>0.40806999999999999</v>
      </c>
      <c r="D120">
        <v>9.58E-3</v>
      </c>
      <c r="E120">
        <v>113.3</v>
      </c>
      <c r="F120">
        <v>76.7</v>
      </c>
      <c r="G120">
        <v>87.5</v>
      </c>
      <c r="H120">
        <v>482.5</v>
      </c>
      <c r="I120">
        <f t="shared" si="11"/>
        <v>36.599999999999994</v>
      </c>
      <c r="J120">
        <f t="shared" si="12"/>
        <v>-395</v>
      </c>
      <c r="K120">
        <f t="shared" si="13"/>
        <v>973282.97850029997</v>
      </c>
      <c r="L120">
        <f t="shared" si="14"/>
        <v>29773.358674999999</v>
      </c>
      <c r="M120">
        <v>163.5</v>
      </c>
      <c r="N120">
        <f t="shared" si="15"/>
        <v>101.47821916053553</v>
      </c>
      <c r="O120">
        <f t="shared" si="16"/>
        <v>9591.05300183279</v>
      </c>
      <c r="P120">
        <f t="shared" si="17"/>
        <v>525825.27422328899</v>
      </c>
      <c r="Q120">
        <f t="shared" si="18"/>
        <v>-943509.61982529995</v>
      </c>
      <c r="T120">
        <f t="shared" si="19"/>
        <v>3205.5296450939454</v>
      </c>
    </row>
    <row r="121" spans="1:20">
      <c r="A121" s="2">
        <v>100</v>
      </c>
      <c r="B121" s="2">
        <v>30</v>
      </c>
      <c r="C121">
        <f t="shared" si="10"/>
        <v>0.40806999999999999</v>
      </c>
      <c r="D121">
        <v>9.58E-3</v>
      </c>
      <c r="E121">
        <v>109.4</v>
      </c>
      <c r="F121">
        <v>79</v>
      </c>
      <c r="G121">
        <v>82.9</v>
      </c>
      <c r="H121">
        <v>491.6</v>
      </c>
      <c r="I121">
        <f t="shared" si="11"/>
        <v>30.400000000000006</v>
      </c>
      <c r="J121">
        <f t="shared" si="12"/>
        <v>-408.70000000000005</v>
      </c>
      <c r="K121">
        <f t="shared" si="13"/>
        <v>966048.3095509999</v>
      </c>
      <c r="L121">
        <f t="shared" si="14"/>
        <v>30138.950443400001</v>
      </c>
      <c r="M121">
        <v>172.60000000000002</v>
      </c>
      <c r="N121">
        <f t="shared" si="15"/>
        <v>82.508764077360397</v>
      </c>
      <c r="O121">
        <f t="shared" si="16"/>
        <v>11708.43267807564</v>
      </c>
      <c r="P121">
        <f t="shared" si="17"/>
        <v>641909.68629800656</v>
      </c>
      <c r="Q121">
        <f t="shared" si="18"/>
        <v>-935909.35910759994</v>
      </c>
      <c r="T121">
        <f t="shared" si="19"/>
        <v>2672.7388308977042</v>
      </c>
    </row>
    <row r="122" spans="1:20">
      <c r="A122" s="2">
        <v>100</v>
      </c>
      <c r="B122" s="2">
        <v>30</v>
      </c>
      <c r="C122">
        <f t="shared" si="10"/>
        <v>0.40806999999999999</v>
      </c>
      <c r="D122">
        <v>9.58E-3</v>
      </c>
      <c r="E122">
        <v>117.8</v>
      </c>
      <c r="F122">
        <v>78.099999999999994</v>
      </c>
      <c r="G122">
        <v>88.4</v>
      </c>
      <c r="H122">
        <v>474.5</v>
      </c>
      <c r="I122">
        <f t="shared" si="11"/>
        <v>39.700000000000003</v>
      </c>
      <c r="J122">
        <f t="shared" si="12"/>
        <v>-386.1</v>
      </c>
      <c r="K122">
        <f t="shared" si="13"/>
        <v>974713.74537290004</v>
      </c>
      <c r="L122">
        <f t="shared" si="14"/>
        <v>29577.896306400002</v>
      </c>
      <c r="M122">
        <v>155.5</v>
      </c>
      <c r="N122">
        <f t="shared" si="15"/>
        <v>97.721950212058559</v>
      </c>
      <c r="O122">
        <f t="shared" si="16"/>
        <v>9974.3583018733461</v>
      </c>
      <c r="P122">
        <f t="shared" si="17"/>
        <v>546839.81918165274</v>
      </c>
      <c r="Q122">
        <f t="shared" si="18"/>
        <v>-945135.84906650009</v>
      </c>
      <c r="T122">
        <f t="shared" si="19"/>
        <v>3470.5250521920671</v>
      </c>
    </row>
    <row r="123" spans="1:20">
      <c r="A123" s="2">
        <v>100</v>
      </c>
      <c r="B123" s="2">
        <v>30</v>
      </c>
      <c r="C123">
        <f t="shared" si="10"/>
        <v>0.40806999999999999</v>
      </c>
      <c r="D123">
        <v>9.58E-3</v>
      </c>
      <c r="E123">
        <v>116.1</v>
      </c>
      <c r="F123">
        <v>83</v>
      </c>
      <c r="G123">
        <v>87.5</v>
      </c>
      <c r="H123">
        <v>482.6</v>
      </c>
      <c r="I123">
        <f t="shared" si="11"/>
        <v>33.099999999999994</v>
      </c>
      <c r="J123">
        <f t="shared" si="12"/>
        <v>-395.1</v>
      </c>
      <c r="K123">
        <f t="shared" si="13"/>
        <v>964910.12070700002</v>
      </c>
      <c r="L123">
        <f t="shared" si="14"/>
        <v>29775.351315</v>
      </c>
      <c r="M123">
        <v>163.60000000000002</v>
      </c>
      <c r="N123">
        <f t="shared" si="15"/>
        <v>82.274202139700364</v>
      </c>
      <c r="O123">
        <f t="shared" si="16"/>
        <v>11727.979070141539</v>
      </c>
      <c r="P123">
        <f t="shared" si="17"/>
        <v>642981.30867004057</v>
      </c>
      <c r="Q123">
        <f t="shared" si="18"/>
        <v>-935134.76939200005</v>
      </c>
      <c r="T123">
        <f t="shared" si="19"/>
        <v>2907.3574112734859</v>
      </c>
    </row>
    <row r="124" spans="1:20">
      <c r="A124" s="2">
        <v>100</v>
      </c>
      <c r="B124" s="2">
        <v>30</v>
      </c>
      <c r="C124">
        <f t="shared" si="10"/>
        <v>0.40806999999999999</v>
      </c>
      <c r="D124">
        <v>9.58E-3</v>
      </c>
      <c r="E124">
        <v>112.3</v>
      </c>
      <c r="F124">
        <v>81</v>
      </c>
      <c r="G124">
        <v>86.8</v>
      </c>
      <c r="H124">
        <v>480.7</v>
      </c>
      <c r="I124">
        <f t="shared" si="11"/>
        <v>31.299999999999997</v>
      </c>
      <c r="J124">
        <f t="shared" si="12"/>
        <v>-393.9</v>
      </c>
      <c r="K124">
        <f t="shared" si="13"/>
        <v>965097.26160900004</v>
      </c>
      <c r="L124">
        <f t="shared" si="14"/>
        <v>29765.5309528</v>
      </c>
      <c r="M124">
        <v>161.69999999999999</v>
      </c>
      <c r="N124">
        <f t="shared" si="15"/>
        <v>87.345892950948482</v>
      </c>
      <c r="O124">
        <f t="shared" si="16"/>
        <v>11049.142999213223</v>
      </c>
      <c r="P124">
        <f t="shared" si="17"/>
        <v>605764.41881651443</v>
      </c>
      <c r="Q124">
        <f t="shared" si="18"/>
        <v>-935331.73065620009</v>
      </c>
      <c r="T124">
        <f t="shared" si="19"/>
        <v>2753.3116910229642</v>
      </c>
    </row>
    <row r="125" spans="1:20">
      <c r="A125" s="2">
        <v>100</v>
      </c>
      <c r="B125" s="2">
        <v>30</v>
      </c>
      <c r="C125">
        <f t="shared" si="10"/>
        <v>0.40806999999999999</v>
      </c>
      <c r="D125">
        <v>9.58E-3</v>
      </c>
      <c r="E125">
        <v>117.7</v>
      </c>
      <c r="F125">
        <v>76.599999999999994</v>
      </c>
      <c r="G125">
        <v>88.6</v>
      </c>
      <c r="H125">
        <v>481.1</v>
      </c>
      <c r="I125">
        <f t="shared" si="11"/>
        <v>41.100000000000009</v>
      </c>
      <c r="J125">
        <f t="shared" si="12"/>
        <v>-392.5</v>
      </c>
      <c r="K125">
        <f t="shared" si="13"/>
        <v>977188.26144939999</v>
      </c>
      <c r="L125">
        <f t="shared" si="14"/>
        <v>29701.3991756</v>
      </c>
      <c r="M125">
        <v>162.10000000000002</v>
      </c>
      <c r="N125">
        <f t="shared" si="15"/>
        <v>103.03179995994087</v>
      </c>
      <c r="O125">
        <f t="shared" si="16"/>
        <v>9484.3365041602137</v>
      </c>
      <c r="P125">
        <f t="shared" si="17"/>
        <v>519974.58904387138</v>
      </c>
      <c r="Q125">
        <f t="shared" si="18"/>
        <v>-947486.86227379995</v>
      </c>
      <c r="T125">
        <f t="shared" si="19"/>
        <v>3589.9939457202513</v>
      </c>
    </row>
    <row r="126" spans="1:20">
      <c r="A126" s="2">
        <v>100</v>
      </c>
      <c r="B126" s="2">
        <v>30</v>
      </c>
      <c r="C126">
        <f t="shared" si="10"/>
        <v>0.40806999999999999</v>
      </c>
      <c r="D126">
        <v>9.58E-3</v>
      </c>
      <c r="E126">
        <v>110.2</v>
      </c>
      <c r="F126">
        <v>84.1</v>
      </c>
      <c r="G126">
        <v>88.3</v>
      </c>
      <c r="H126">
        <v>477.4</v>
      </c>
      <c r="I126">
        <f t="shared" si="11"/>
        <v>26.100000000000009</v>
      </c>
      <c r="J126">
        <f t="shared" si="12"/>
        <v>-389.09999999999997</v>
      </c>
      <c r="K126">
        <f t="shared" si="13"/>
        <v>958025.39626689989</v>
      </c>
      <c r="L126">
        <f t="shared" si="14"/>
        <v>29639.688551799998</v>
      </c>
      <c r="M126">
        <v>158.39999999999998</v>
      </c>
      <c r="N126">
        <f t="shared" si="15"/>
        <v>81.193120451722024</v>
      </c>
      <c r="O126">
        <f t="shared" si="16"/>
        <v>11799.342000121158</v>
      </c>
      <c r="P126">
        <f t="shared" si="17"/>
        <v>646893.75000664243</v>
      </c>
      <c r="Q126">
        <f t="shared" si="18"/>
        <v>-928385.70771509991</v>
      </c>
      <c r="T126">
        <f t="shared" si="19"/>
        <v>2311.8129436325689</v>
      </c>
    </row>
    <row r="127" spans="1:20">
      <c r="A127" s="2">
        <v>100</v>
      </c>
      <c r="B127" s="2">
        <v>30</v>
      </c>
      <c r="C127">
        <f t="shared" si="10"/>
        <v>0.40806999999999999</v>
      </c>
      <c r="D127">
        <v>9.58E-3</v>
      </c>
      <c r="E127">
        <v>114.7</v>
      </c>
      <c r="F127">
        <v>80.2</v>
      </c>
      <c r="G127">
        <v>86.2</v>
      </c>
      <c r="H127">
        <v>491.2</v>
      </c>
      <c r="I127">
        <f t="shared" si="11"/>
        <v>34.5</v>
      </c>
      <c r="J127">
        <f t="shared" si="12"/>
        <v>-405</v>
      </c>
      <c r="K127">
        <f t="shared" si="13"/>
        <v>968499.35752180009</v>
      </c>
      <c r="L127">
        <f t="shared" si="14"/>
        <v>29998.792265199998</v>
      </c>
      <c r="M127">
        <v>172.2</v>
      </c>
      <c r="N127">
        <f t="shared" si="15"/>
        <v>89.510946009214578</v>
      </c>
      <c r="O127">
        <f t="shared" si="16"/>
        <v>10819.898578907872</v>
      </c>
      <c r="P127">
        <f t="shared" si="17"/>
        <v>593196.19401907199</v>
      </c>
      <c r="Q127">
        <f t="shared" si="18"/>
        <v>-938500.56525660004</v>
      </c>
      <c r="T127">
        <f t="shared" si="19"/>
        <v>3025.3263048016697</v>
      </c>
    </row>
    <row r="128" spans="1:20">
      <c r="A128" s="2">
        <v>100</v>
      </c>
      <c r="B128" s="2">
        <v>30</v>
      </c>
      <c r="C128">
        <f t="shared" si="10"/>
        <v>0.40806999999999999</v>
      </c>
      <c r="D128">
        <v>9.58E-3</v>
      </c>
      <c r="E128">
        <v>110.2</v>
      </c>
      <c r="F128">
        <v>82.6</v>
      </c>
      <c r="G128">
        <v>87.2</v>
      </c>
      <c r="H128">
        <v>486.5</v>
      </c>
      <c r="I128">
        <f t="shared" si="11"/>
        <v>27.600000000000009</v>
      </c>
      <c r="J128">
        <f t="shared" si="12"/>
        <v>-399.3</v>
      </c>
      <c r="K128">
        <f t="shared" si="13"/>
        <v>960584.79090340005</v>
      </c>
      <c r="L128">
        <f t="shared" si="14"/>
        <v>29865.081331200003</v>
      </c>
      <c r="M128">
        <v>167.5</v>
      </c>
      <c r="N128">
        <f t="shared" si="15"/>
        <v>84.394213589779639</v>
      </c>
      <c r="O128">
        <f t="shared" si="16"/>
        <v>11382.116735782101</v>
      </c>
      <c r="P128">
        <f t="shared" si="17"/>
        <v>624019.55788279069</v>
      </c>
      <c r="Q128">
        <f t="shared" si="18"/>
        <v>-930719.70957220008</v>
      </c>
      <c r="T128">
        <f t="shared" si="19"/>
        <v>2438.5010438413365</v>
      </c>
    </row>
    <row r="129" spans="1:20">
      <c r="A129" s="2">
        <v>100</v>
      </c>
      <c r="B129" s="2">
        <v>30</v>
      </c>
      <c r="C129">
        <f t="shared" si="10"/>
        <v>0.40806999999999999</v>
      </c>
      <c r="D129">
        <v>9.58E-3</v>
      </c>
      <c r="E129">
        <v>119.8</v>
      </c>
      <c r="F129">
        <v>81.599999999999994</v>
      </c>
      <c r="G129">
        <v>86</v>
      </c>
      <c r="H129">
        <v>467.6</v>
      </c>
      <c r="I129">
        <f t="shared" si="11"/>
        <v>38.200000000000003</v>
      </c>
      <c r="J129">
        <f t="shared" si="12"/>
        <v>-381.6</v>
      </c>
      <c r="K129">
        <f t="shared" si="13"/>
        <v>970439.39575439994</v>
      </c>
      <c r="L129">
        <f t="shared" si="14"/>
        <v>29536.540596000003</v>
      </c>
      <c r="M129">
        <v>148.60000000000002</v>
      </c>
      <c r="N129">
        <f t="shared" si="15"/>
        <v>78.580821017849757</v>
      </c>
      <c r="O129">
        <f t="shared" si="16"/>
        <v>12349.570584582758</v>
      </c>
      <c r="P129">
        <f t="shared" si="17"/>
        <v>677059.79082142317</v>
      </c>
      <c r="Q129">
        <f t="shared" si="18"/>
        <v>-940902.85515839991</v>
      </c>
      <c r="T129">
        <f t="shared" si="19"/>
        <v>3340.3369519832986</v>
      </c>
    </row>
    <row r="130" spans="1:20">
      <c r="A130" s="2">
        <v>100</v>
      </c>
      <c r="B130" s="2">
        <v>30</v>
      </c>
      <c r="C130">
        <f t="shared" si="10"/>
        <v>0.40806999999999999</v>
      </c>
      <c r="D130">
        <v>9.58E-3</v>
      </c>
      <c r="E130">
        <v>112.1</v>
      </c>
      <c r="F130">
        <v>79.099999999999994</v>
      </c>
      <c r="G130">
        <v>82.1</v>
      </c>
      <c r="H130">
        <v>491.2</v>
      </c>
      <c r="I130">
        <f t="shared" si="11"/>
        <v>33</v>
      </c>
      <c r="J130">
        <f t="shared" si="12"/>
        <v>-409.1</v>
      </c>
      <c r="K130">
        <f t="shared" si="13"/>
        <v>968169.40436189994</v>
      </c>
      <c r="L130">
        <f t="shared" si="14"/>
        <v>30163.025366599999</v>
      </c>
      <c r="M130">
        <v>172.2</v>
      </c>
      <c r="N130">
        <f t="shared" si="15"/>
        <v>77.719654761245351</v>
      </c>
      <c r="O130">
        <f t="shared" si="16"/>
        <v>12457.201557779879</v>
      </c>
      <c r="P130">
        <f t="shared" si="17"/>
        <v>682960.61172038817</v>
      </c>
      <c r="Q130">
        <f t="shared" si="18"/>
        <v>-938006.37899529992</v>
      </c>
      <c r="T130">
        <f t="shared" si="19"/>
        <v>2893.4382045929019</v>
      </c>
    </row>
    <row r="131" spans="1:20">
      <c r="A131" s="2">
        <v>100</v>
      </c>
      <c r="B131" s="2">
        <v>30</v>
      </c>
      <c r="C131">
        <f t="shared" si="10"/>
        <v>0.40806999999999999</v>
      </c>
      <c r="D131">
        <v>9.58E-3</v>
      </c>
      <c r="E131">
        <v>107.7</v>
      </c>
      <c r="F131">
        <v>76.5</v>
      </c>
      <c r="G131">
        <v>87.5</v>
      </c>
      <c r="H131">
        <v>499.3</v>
      </c>
      <c r="I131">
        <f t="shared" si="11"/>
        <v>31.200000000000003</v>
      </c>
      <c r="J131">
        <f t="shared" si="12"/>
        <v>-411.8</v>
      </c>
      <c r="K131">
        <f t="shared" si="13"/>
        <v>968871.03175849991</v>
      </c>
      <c r="L131">
        <f t="shared" si="14"/>
        <v>30108.122195</v>
      </c>
      <c r="M131">
        <v>180.3</v>
      </c>
      <c r="N131">
        <f t="shared" si="15"/>
        <v>106.54064264291394</v>
      </c>
      <c r="O131">
        <f t="shared" si="16"/>
        <v>9093.9101522581241</v>
      </c>
      <c r="P131">
        <f t="shared" si="17"/>
        <v>498569.63554046734</v>
      </c>
      <c r="Q131">
        <f t="shared" si="18"/>
        <v>-938762.90956349997</v>
      </c>
      <c r="T131">
        <f t="shared" si="19"/>
        <v>2745.4924843423801</v>
      </c>
    </row>
    <row r="132" spans="1:20">
      <c r="A132" s="2">
        <v>100</v>
      </c>
      <c r="B132" s="2">
        <v>30</v>
      </c>
      <c r="C132">
        <f t="shared" ref="C132:C195" si="20" xml:space="preserve"> (5.7214*A132 - 164.07)/1000</f>
        <v>0.40806999999999999</v>
      </c>
      <c r="D132">
        <v>9.58E-3</v>
      </c>
      <c r="E132">
        <v>113.1</v>
      </c>
      <c r="F132">
        <v>78.2</v>
      </c>
      <c r="G132">
        <v>82</v>
      </c>
      <c r="H132">
        <v>485.6</v>
      </c>
      <c r="I132">
        <f t="shared" ref="I132:I195" si="21" xml:space="preserve"> E132-F132</f>
        <v>34.899999999999991</v>
      </c>
      <c r="J132">
        <f t="shared" ref="J132:J195" si="22" xml:space="preserve"> (G132 - H132)</f>
        <v>-403.6</v>
      </c>
      <c r="K132">
        <f t="shared" ref="K132:K195" si="23" xml:space="preserve"> (4181.3*(100-F132) + 2260000 + (2080*(E132-100)))*C132</f>
        <v>970553.82674379996</v>
      </c>
      <c r="L132">
        <f t="shared" ref="L132:L195" si="24" xml:space="preserve"> ((ABS(100-H132)*2080) + 2260000 + ((100-G132)*4181.3))*(D132)</f>
        <v>30055.443211999998</v>
      </c>
      <c r="M132">
        <v>166.60000000000002</v>
      </c>
      <c r="N132">
        <f t="shared" ref="N132:N195" si="25" xml:space="preserve"> ((H132 - E132) - (G132 - F132))/(LN( (H132 - E132)/(G132-F132)))</f>
        <v>80.41025638045231</v>
      </c>
      <c r="O132">
        <f t="shared" ref="O132:O195" si="26" xml:space="preserve"> K132/N132</f>
        <v>12070.02527329015</v>
      </c>
      <c r="P132">
        <f t="shared" ref="P132:P195" si="27" xml:space="preserve"> O132/0.01824</f>
        <v>661733.84173739864</v>
      </c>
      <c r="Q132">
        <f t="shared" ref="Q132:Q195" si="28" xml:space="preserve"> L132 - K132</f>
        <v>-940498.38353180001</v>
      </c>
      <c r="T132">
        <f t="shared" ref="T132:T195" si="29" xml:space="preserve"> ((I132*C132*2)/(D132) ) + G132</f>
        <v>3055.2031315240074</v>
      </c>
    </row>
    <row r="133" spans="1:20">
      <c r="A133" s="2">
        <v>100</v>
      </c>
      <c r="B133" s="2">
        <v>30</v>
      </c>
      <c r="C133">
        <f t="shared" si="20"/>
        <v>0.40806999999999999</v>
      </c>
      <c r="D133">
        <v>9.58E-3</v>
      </c>
      <c r="E133">
        <v>107</v>
      </c>
      <c r="F133">
        <v>77.3</v>
      </c>
      <c r="G133">
        <v>84.2</v>
      </c>
      <c r="H133">
        <v>491.3</v>
      </c>
      <c r="I133">
        <f t="shared" si="21"/>
        <v>29.700000000000003</v>
      </c>
      <c r="J133">
        <f t="shared" si="22"/>
        <v>-407.1</v>
      </c>
      <c r="K133">
        <f t="shared" si="23"/>
        <v>966911.87136569992</v>
      </c>
      <c r="L133">
        <f t="shared" si="24"/>
        <v>30080.898613199999</v>
      </c>
      <c r="M133">
        <v>172.3</v>
      </c>
      <c r="N133">
        <f t="shared" si="25"/>
        <v>93.882883694457064</v>
      </c>
      <c r="O133">
        <f t="shared" si="26"/>
        <v>10299.128374800734</v>
      </c>
      <c r="P133">
        <f t="shared" si="27"/>
        <v>564645.19598688232</v>
      </c>
      <c r="Q133">
        <f t="shared" si="28"/>
        <v>-936830.97275249986</v>
      </c>
      <c r="T133">
        <f t="shared" si="29"/>
        <v>2614.404384133612</v>
      </c>
    </row>
    <row r="134" spans="1:20">
      <c r="A134" s="2">
        <v>100</v>
      </c>
      <c r="B134" s="2">
        <v>30</v>
      </c>
      <c r="C134">
        <f t="shared" si="20"/>
        <v>0.40806999999999999</v>
      </c>
      <c r="D134">
        <v>9.58E-3</v>
      </c>
      <c r="E134">
        <v>112.5</v>
      </c>
      <c r="F134">
        <v>80.400000000000006</v>
      </c>
      <c r="G134">
        <v>85</v>
      </c>
      <c r="H134">
        <v>489.2</v>
      </c>
      <c r="I134">
        <f t="shared" si="21"/>
        <v>32.099999999999994</v>
      </c>
      <c r="J134">
        <f t="shared" si="22"/>
        <v>-404.2</v>
      </c>
      <c r="K134">
        <f t="shared" si="23"/>
        <v>966290.77658359997</v>
      </c>
      <c r="L134">
        <f t="shared" si="24"/>
        <v>30007.007689999999</v>
      </c>
      <c r="M134">
        <v>170.2</v>
      </c>
      <c r="N134">
        <f t="shared" si="25"/>
        <v>84.464658646045564</v>
      </c>
      <c r="O134">
        <f t="shared" si="26"/>
        <v>11440.178556014793</v>
      </c>
      <c r="P134">
        <f t="shared" si="27"/>
        <v>627202.77171133738</v>
      </c>
      <c r="Q134">
        <f t="shared" si="28"/>
        <v>-936283.76889359998</v>
      </c>
      <c r="T134">
        <f t="shared" si="29"/>
        <v>2819.6653444676404</v>
      </c>
    </row>
    <row r="135" spans="1:20">
      <c r="A135" s="2">
        <v>100</v>
      </c>
      <c r="B135" s="2">
        <v>30</v>
      </c>
      <c r="C135">
        <f t="shared" si="20"/>
        <v>0.40806999999999999</v>
      </c>
      <c r="D135">
        <v>9.58E-3</v>
      </c>
      <c r="E135">
        <v>108.7</v>
      </c>
      <c r="F135">
        <v>80.400000000000006</v>
      </c>
      <c r="G135">
        <v>87.1</v>
      </c>
      <c r="H135">
        <v>481.1</v>
      </c>
      <c r="I135">
        <f t="shared" si="21"/>
        <v>28.299999999999997</v>
      </c>
      <c r="J135">
        <f t="shared" si="22"/>
        <v>-394</v>
      </c>
      <c r="K135">
        <f t="shared" si="23"/>
        <v>963065.39130359993</v>
      </c>
      <c r="L135">
        <f t="shared" si="24"/>
        <v>29761.484456599999</v>
      </c>
      <c r="M135">
        <v>162.10000000000002</v>
      </c>
      <c r="N135">
        <f t="shared" si="25"/>
        <v>91.01857885827846</v>
      </c>
      <c r="O135">
        <f t="shared" si="26"/>
        <v>10580.975921445139</v>
      </c>
      <c r="P135">
        <f t="shared" si="27"/>
        <v>580097.36411431688</v>
      </c>
      <c r="Q135">
        <f t="shared" si="28"/>
        <v>-933303.90684699989</v>
      </c>
      <c r="T135">
        <f t="shared" si="29"/>
        <v>2498.0354906054276</v>
      </c>
    </row>
    <row r="136" spans="1:20">
      <c r="A136" s="2">
        <v>100</v>
      </c>
      <c r="B136" s="2">
        <v>30</v>
      </c>
      <c r="C136">
        <f t="shared" si="20"/>
        <v>0.40806999999999999</v>
      </c>
      <c r="D136">
        <v>9.58E-3</v>
      </c>
      <c r="E136">
        <v>114.6</v>
      </c>
      <c r="F136">
        <v>83.1</v>
      </c>
      <c r="G136">
        <v>89.5</v>
      </c>
      <c r="H136">
        <v>494</v>
      </c>
      <c r="I136">
        <f t="shared" si="21"/>
        <v>31.5</v>
      </c>
      <c r="J136">
        <f t="shared" si="22"/>
        <v>-404.5</v>
      </c>
      <c r="K136">
        <f t="shared" si="23"/>
        <v>963466.31599790009</v>
      </c>
      <c r="L136">
        <f t="shared" si="24"/>
        <v>29922.398567</v>
      </c>
      <c r="M136">
        <v>175</v>
      </c>
      <c r="N136">
        <f t="shared" si="25"/>
        <v>91.370216166706882</v>
      </c>
      <c r="O136">
        <f t="shared" si="26"/>
        <v>10544.643062242903</v>
      </c>
      <c r="P136">
        <f t="shared" si="27"/>
        <v>578105.43104401883</v>
      </c>
      <c r="Q136">
        <f t="shared" si="28"/>
        <v>-933543.91743090004</v>
      </c>
      <c r="T136">
        <f t="shared" si="29"/>
        <v>2773.0501043841336</v>
      </c>
    </row>
    <row r="137" spans="1:20">
      <c r="A137" s="2">
        <v>100</v>
      </c>
      <c r="B137" s="2">
        <v>30</v>
      </c>
      <c r="C137">
        <f t="shared" si="20"/>
        <v>0.40806999999999999</v>
      </c>
      <c r="D137">
        <v>9.58E-3</v>
      </c>
      <c r="E137">
        <v>107.8</v>
      </c>
      <c r="F137">
        <v>81.8</v>
      </c>
      <c r="G137">
        <v>85.4</v>
      </c>
      <c r="H137">
        <v>497</v>
      </c>
      <c r="I137">
        <f t="shared" si="21"/>
        <v>26</v>
      </c>
      <c r="J137">
        <f t="shared" si="22"/>
        <v>-411.6</v>
      </c>
      <c r="K137">
        <f t="shared" si="23"/>
        <v>959912.71593619999</v>
      </c>
      <c r="L137">
        <f t="shared" si="24"/>
        <v>30146.410868399998</v>
      </c>
      <c r="M137">
        <v>178</v>
      </c>
      <c r="N137">
        <f t="shared" si="25"/>
        <v>82.337575647526108</v>
      </c>
      <c r="O137">
        <f t="shared" si="26"/>
        <v>11658.258193627556</v>
      </c>
      <c r="P137">
        <f t="shared" si="27"/>
        <v>639158.89219449321</v>
      </c>
      <c r="Q137">
        <f t="shared" si="28"/>
        <v>-929766.30506779999</v>
      </c>
      <c r="T137">
        <f t="shared" si="29"/>
        <v>2300.3937369519831</v>
      </c>
    </row>
    <row r="138" spans="1:20">
      <c r="A138" s="2">
        <v>100</v>
      </c>
      <c r="B138" s="2">
        <v>30</v>
      </c>
      <c r="C138">
        <f t="shared" si="20"/>
        <v>0.40806999999999999</v>
      </c>
      <c r="D138">
        <v>9.58E-3</v>
      </c>
      <c r="E138">
        <v>116.4</v>
      </c>
      <c r="F138">
        <v>83.8</v>
      </c>
      <c r="G138">
        <v>86.7</v>
      </c>
      <c r="H138">
        <v>490.7</v>
      </c>
      <c r="I138">
        <f t="shared" si="21"/>
        <v>32.600000000000009</v>
      </c>
      <c r="J138">
        <f t="shared" si="22"/>
        <v>-404</v>
      </c>
      <c r="K138">
        <f t="shared" si="23"/>
        <v>963799.74591419997</v>
      </c>
      <c r="L138">
        <f t="shared" si="24"/>
        <v>29968.800638199999</v>
      </c>
      <c r="M138">
        <v>171.7</v>
      </c>
      <c r="N138">
        <f t="shared" si="25"/>
        <v>76.414299087866368</v>
      </c>
      <c r="O138">
        <f t="shared" si="26"/>
        <v>12612.819294540113</v>
      </c>
      <c r="P138">
        <f t="shared" si="27"/>
        <v>691492.28588487464</v>
      </c>
      <c r="Q138">
        <f t="shared" si="28"/>
        <v>-933830.94527599995</v>
      </c>
      <c r="T138">
        <f t="shared" si="29"/>
        <v>2863.9613778705643</v>
      </c>
    </row>
    <row r="139" spans="1:20">
      <c r="A139" s="2">
        <v>100</v>
      </c>
      <c r="B139" s="2">
        <v>30</v>
      </c>
      <c r="C139">
        <f t="shared" si="20"/>
        <v>0.40806999999999999</v>
      </c>
      <c r="D139">
        <v>9.58E-3</v>
      </c>
      <c r="E139">
        <v>111.2</v>
      </c>
      <c r="F139">
        <v>79.599999999999994</v>
      </c>
      <c r="G139">
        <v>87.7</v>
      </c>
      <c r="H139">
        <v>475.7</v>
      </c>
      <c r="I139">
        <f t="shared" si="21"/>
        <v>31.600000000000009</v>
      </c>
      <c r="J139">
        <f t="shared" si="22"/>
        <v>-388</v>
      </c>
      <c r="K139">
        <f t="shared" si="23"/>
        <v>966552.36577639997</v>
      </c>
      <c r="L139">
        <f t="shared" si="24"/>
        <v>29629.847784200003</v>
      </c>
      <c r="M139">
        <v>156.69999999999999</v>
      </c>
      <c r="N139">
        <f t="shared" si="25"/>
        <v>93.625321645340819</v>
      </c>
      <c r="O139">
        <f t="shared" si="26"/>
        <v>10323.621310886034</v>
      </c>
      <c r="P139">
        <f t="shared" si="27"/>
        <v>565988.01046524313</v>
      </c>
      <c r="Q139">
        <f t="shared" si="28"/>
        <v>-936922.51799219998</v>
      </c>
      <c r="T139">
        <f t="shared" si="29"/>
        <v>2779.7693110647187</v>
      </c>
    </row>
    <row r="140" spans="1:20">
      <c r="A140" s="2">
        <v>100</v>
      </c>
      <c r="B140" s="2">
        <v>30</v>
      </c>
      <c r="C140">
        <f t="shared" si="20"/>
        <v>0.40806999999999999</v>
      </c>
      <c r="D140">
        <v>9.58E-3</v>
      </c>
      <c r="E140">
        <v>116.9</v>
      </c>
      <c r="F140">
        <v>79.5</v>
      </c>
      <c r="G140">
        <v>88</v>
      </c>
      <c r="H140">
        <v>497.2</v>
      </c>
      <c r="I140">
        <f t="shared" si="21"/>
        <v>37.400000000000006</v>
      </c>
      <c r="J140">
        <f t="shared" si="22"/>
        <v>-409.2</v>
      </c>
      <c r="K140">
        <f t="shared" si="23"/>
        <v>971561.07000549999</v>
      </c>
      <c r="L140">
        <f t="shared" si="24"/>
        <v>30046.248328000001</v>
      </c>
      <c r="M140">
        <v>178.2</v>
      </c>
      <c r="N140">
        <f t="shared" si="25"/>
        <v>97.819085563704306</v>
      </c>
      <c r="O140">
        <f t="shared" si="26"/>
        <v>9932.2240072748846</v>
      </c>
      <c r="P140">
        <f t="shared" si="27"/>
        <v>544529.82496024587</v>
      </c>
      <c r="Q140">
        <f t="shared" si="28"/>
        <v>-941514.82167750003</v>
      </c>
      <c r="T140">
        <f t="shared" si="29"/>
        <v>3274.1832985386227</v>
      </c>
    </row>
    <row r="141" spans="1:20">
      <c r="A141" s="2">
        <v>100</v>
      </c>
      <c r="B141" s="2">
        <v>30</v>
      </c>
      <c r="C141">
        <f t="shared" si="20"/>
        <v>0.40806999999999999</v>
      </c>
      <c r="D141">
        <v>9.58E-3</v>
      </c>
      <c r="E141">
        <v>115.1</v>
      </c>
      <c r="F141">
        <v>84.5</v>
      </c>
      <c r="G141">
        <v>87</v>
      </c>
      <c r="H141">
        <v>490.9</v>
      </c>
      <c r="I141">
        <f t="shared" si="21"/>
        <v>30.599999999999994</v>
      </c>
      <c r="J141">
        <f t="shared" si="22"/>
        <v>-403.9</v>
      </c>
      <c r="K141">
        <f t="shared" si="23"/>
        <v>961501.94047049992</v>
      </c>
      <c r="L141">
        <f t="shared" si="24"/>
        <v>29960.768862000001</v>
      </c>
      <c r="M141">
        <v>171.89999999999998</v>
      </c>
      <c r="N141">
        <f t="shared" si="25"/>
        <v>74.469858268940797</v>
      </c>
      <c r="O141">
        <f t="shared" si="26"/>
        <v>12911.290055073387</v>
      </c>
      <c r="P141">
        <f t="shared" si="27"/>
        <v>707855.81442288309</v>
      </c>
      <c r="Q141">
        <f t="shared" si="28"/>
        <v>-931541.17160849995</v>
      </c>
      <c r="T141">
        <f t="shared" si="29"/>
        <v>2693.877244258872</v>
      </c>
    </row>
    <row r="142" spans="1:20">
      <c r="A142" s="2">
        <v>100</v>
      </c>
      <c r="B142" s="2">
        <v>30</v>
      </c>
      <c r="C142">
        <f t="shared" si="20"/>
        <v>0.40806999999999999</v>
      </c>
      <c r="D142">
        <v>9.58E-3</v>
      </c>
      <c r="E142">
        <v>116.2</v>
      </c>
      <c r="F142">
        <v>85.6</v>
      </c>
      <c r="G142">
        <v>91.1</v>
      </c>
      <c r="H142">
        <v>500.2</v>
      </c>
      <c r="I142">
        <f t="shared" si="21"/>
        <v>30.600000000000009</v>
      </c>
      <c r="J142">
        <f t="shared" si="22"/>
        <v>-409.1</v>
      </c>
      <c r="K142">
        <f t="shared" si="23"/>
        <v>960558.71523040009</v>
      </c>
      <c r="L142">
        <f t="shared" si="24"/>
        <v>29981.8512806</v>
      </c>
      <c r="M142">
        <v>181.2</v>
      </c>
      <c r="N142">
        <f t="shared" si="25"/>
        <v>89.144938371563185</v>
      </c>
      <c r="O142">
        <f t="shared" si="26"/>
        <v>10775.246837085859</v>
      </c>
      <c r="P142">
        <f t="shared" si="27"/>
        <v>590748.18185777741</v>
      </c>
      <c r="Q142">
        <f t="shared" si="28"/>
        <v>-930576.86394980014</v>
      </c>
      <c r="T142">
        <f t="shared" si="29"/>
        <v>2697.9772442588733</v>
      </c>
    </row>
    <row r="143" spans="1:20">
      <c r="A143" s="2">
        <v>100</v>
      </c>
      <c r="B143" s="2">
        <v>30</v>
      </c>
      <c r="C143">
        <f t="shared" si="20"/>
        <v>0.40806999999999999</v>
      </c>
      <c r="D143">
        <v>9.58E-3</v>
      </c>
      <c r="E143">
        <v>118.4</v>
      </c>
      <c r="F143">
        <v>84</v>
      </c>
      <c r="G143">
        <v>87.9</v>
      </c>
      <c r="H143">
        <v>495.8</v>
      </c>
      <c r="I143">
        <f t="shared" si="21"/>
        <v>34.400000000000006</v>
      </c>
      <c r="J143">
        <f t="shared" si="22"/>
        <v>-407.9</v>
      </c>
      <c r="K143">
        <f t="shared" si="23"/>
        <v>965156.06449599995</v>
      </c>
      <c r="L143">
        <f t="shared" si="24"/>
        <v>30022.357053399999</v>
      </c>
      <c r="M143">
        <v>176.8</v>
      </c>
      <c r="N143">
        <f t="shared" si="25"/>
        <v>81.687033781136236</v>
      </c>
      <c r="O143">
        <f t="shared" si="26"/>
        <v>11815.290870787878</v>
      </c>
      <c r="P143">
        <f t="shared" si="27"/>
        <v>647768.13984582666</v>
      </c>
      <c r="Q143">
        <f t="shared" si="28"/>
        <v>-935133.70744259993</v>
      </c>
      <c r="T143">
        <f t="shared" si="29"/>
        <v>3018.5070981210861</v>
      </c>
    </row>
    <row r="144" spans="1:20">
      <c r="A144" s="2">
        <v>100</v>
      </c>
      <c r="B144" s="2">
        <v>30</v>
      </c>
      <c r="C144">
        <f t="shared" si="20"/>
        <v>0.40806999999999999</v>
      </c>
      <c r="D144">
        <v>9.58E-3</v>
      </c>
      <c r="E144">
        <v>117.2</v>
      </c>
      <c r="F144">
        <v>86.2</v>
      </c>
      <c r="G144">
        <v>89.3</v>
      </c>
      <c r="H144">
        <v>493.7</v>
      </c>
      <c r="I144">
        <f t="shared" si="21"/>
        <v>31</v>
      </c>
      <c r="J144">
        <f t="shared" si="22"/>
        <v>-404.4</v>
      </c>
      <c r="K144">
        <f t="shared" si="23"/>
        <v>960383.74297579995</v>
      </c>
      <c r="L144">
        <f t="shared" si="24"/>
        <v>29924.432017800002</v>
      </c>
      <c r="M144">
        <v>174.7</v>
      </c>
      <c r="N144">
        <f t="shared" si="25"/>
        <v>77.799512492240495</v>
      </c>
      <c r="O144">
        <f t="shared" si="26"/>
        <v>12344.3414002316</v>
      </c>
      <c r="P144">
        <f t="shared" si="27"/>
        <v>676773.10308287281</v>
      </c>
      <c r="Q144">
        <f t="shared" si="28"/>
        <v>-930459.3109579999</v>
      </c>
      <c r="T144">
        <f t="shared" si="29"/>
        <v>2730.254070981211</v>
      </c>
    </row>
    <row r="145" spans="1:20">
      <c r="A145" s="2">
        <v>100</v>
      </c>
      <c r="B145" s="2">
        <v>30</v>
      </c>
      <c r="C145">
        <f t="shared" si="20"/>
        <v>0.40806999999999999</v>
      </c>
      <c r="D145">
        <v>9.58E-3</v>
      </c>
      <c r="E145">
        <v>118.4</v>
      </c>
      <c r="F145">
        <v>83.2</v>
      </c>
      <c r="G145">
        <v>87.7</v>
      </c>
      <c r="H145">
        <v>502</v>
      </c>
      <c r="I145">
        <f t="shared" si="21"/>
        <v>35.200000000000003</v>
      </c>
      <c r="J145">
        <f t="shared" si="22"/>
        <v>-414.3</v>
      </c>
      <c r="K145">
        <f t="shared" si="23"/>
        <v>966521.07496879995</v>
      </c>
      <c r="L145">
        <f t="shared" si="24"/>
        <v>30153.912104200001</v>
      </c>
      <c r="M145">
        <v>183</v>
      </c>
      <c r="N145">
        <f t="shared" si="25"/>
        <v>85.276806482629226</v>
      </c>
      <c r="O145">
        <f t="shared" si="26"/>
        <v>11333.926712718529</v>
      </c>
      <c r="P145">
        <f t="shared" si="27"/>
        <v>621377.56100430526</v>
      </c>
      <c r="Q145">
        <f t="shared" si="28"/>
        <v>-936367.16286459996</v>
      </c>
      <c r="T145">
        <f t="shared" si="29"/>
        <v>3086.4607515657622</v>
      </c>
    </row>
    <row r="146" spans="1:20">
      <c r="A146" s="2">
        <v>100</v>
      </c>
      <c r="B146" s="2">
        <v>30</v>
      </c>
      <c r="C146">
        <f t="shared" si="20"/>
        <v>0.40806999999999999</v>
      </c>
      <c r="D146">
        <v>9.58E-3</v>
      </c>
      <c r="E146">
        <v>122.3</v>
      </c>
      <c r="F146">
        <v>82.8</v>
      </c>
      <c r="G146">
        <v>88.9</v>
      </c>
      <c r="H146">
        <v>497.1</v>
      </c>
      <c r="I146">
        <f t="shared" si="21"/>
        <v>39.5</v>
      </c>
      <c r="J146">
        <f t="shared" si="22"/>
        <v>-408.20000000000005</v>
      </c>
      <c r="K146">
        <f t="shared" si="23"/>
        <v>970513.84404519992</v>
      </c>
      <c r="L146">
        <f t="shared" si="24"/>
        <v>30008.204519400002</v>
      </c>
      <c r="M146">
        <v>178.10000000000002</v>
      </c>
      <c r="N146">
        <f t="shared" si="25"/>
        <v>89.531497934461498</v>
      </c>
      <c r="O146">
        <f t="shared" si="26"/>
        <v>10839.915185554381</v>
      </c>
      <c r="P146">
        <f t="shared" si="27"/>
        <v>594293.59569925338</v>
      </c>
      <c r="Q146">
        <f t="shared" si="28"/>
        <v>-940505.6395257999</v>
      </c>
      <c r="T146">
        <f t="shared" si="29"/>
        <v>3453.9866388308978</v>
      </c>
    </row>
    <row r="147" spans="1:20">
      <c r="A147" s="2">
        <v>100</v>
      </c>
      <c r="B147" s="2">
        <v>30</v>
      </c>
      <c r="C147">
        <f t="shared" si="20"/>
        <v>0.40806999999999999</v>
      </c>
      <c r="D147">
        <v>9.58E-3</v>
      </c>
      <c r="E147">
        <v>115.4</v>
      </c>
      <c r="F147">
        <v>81.8</v>
      </c>
      <c r="G147">
        <v>83.9</v>
      </c>
      <c r="H147">
        <v>486</v>
      </c>
      <c r="I147">
        <f t="shared" si="21"/>
        <v>33.600000000000009</v>
      </c>
      <c r="J147">
        <f t="shared" si="22"/>
        <v>-402.1</v>
      </c>
      <c r="K147">
        <f t="shared" si="23"/>
        <v>966363.48649620009</v>
      </c>
      <c r="L147">
        <f t="shared" si="24"/>
        <v>29987.305749400002</v>
      </c>
      <c r="M147">
        <v>167</v>
      </c>
      <c r="N147">
        <f t="shared" si="25"/>
        <v>71.232699191471553</v>
      </c>
      <c r="O147">
        <f t="shared" si="26"/>
        <v>13566.290446170535</v>
      </c>
      <c r="P147">
        <f t="shared" si="27"/>
        <v>743765.92358391092</v>
      </c>
      <c r="Q147">
        <f t="shared" si="28"/>
        <v>-936376.18074680003</v>
      </c>
      <c r="T147">
        <f t="shared" si="29"/>
        <v>2946.3534446764102</v>
      </c>
    </row>
    <row r="148" spans="1:20">
      <c r="A148" s="2">
        <v>100</v>
      </c>
      <c r="B148" s="2">
        <v>30</v>
      </c>
      <c r="C148">
        <f t="shared" si="20"/>
        <v>0.40806999999999999</v>
      </c>
      <c r="D148">
        <v>9.58E-3</v>
      </c>
      <c r="E148">
        <v>115.3</v>
      </c>
      <c r="F148">
        <v>80.2</v>
      </c>
      <c r="G148">
        <v>85.6</v>
      </c>
      <c r="H148">
        <v>502.5</v>
      </c>
      <c r="I148">
        <f t="shared" si="21"/>
        <v>35.099999999999994</v>
      </c>
      <c r="J148">
        <f t="shared" si="22"/>
        <v>-416.9</v>
      </c>
      <c r="K148">
        <f t="shared" si="23"/>
        <v>969008.6288818001</v>
      </c>
      <c r="L148">
        <f t="shared" si="24"/>
        <v>30247.994697600003</v>
      </c>
      <c r="M148">
        <v>183.5</v>
      </c>
      <c r="N148">
        <f t="shared" si="25"/>
        <v>89.361313263098964</v>
      </c>
      <c r="O148">
        <f t="shared" si="26"/>
        <v>10843.71517715759</v>
      </c>
      <c r="P148">
        <f t="shared" si="27"/>
        <v>594501.92857223633</v>
      </c>
      <c r="Q148">
        <f t="shared" si="28"/>
        <v>-938760.63418420008</v>
      </c>
      <c r="T148">
        <f t="shared" si="29"/>
        <v>3075.841544885177</v>
      </c>
    </row>
    <row r="149" spans="1:20">
      <c r="A149" s="2">
        <v>100</v>
      </c>
      <c r="B149" s="2">
        <v>30</v>
      </c>
      <c r="C149">
        <f t="shared" si="20"/>
        <v>0.40806999999999999</v>
      </c>
      <c r="D149">
        <v>9.58E-3</v>
      </c>
      <c r="E149">
        <v>112.6</v>
      </c>
      <c r="F149">
        <v>81.099999999999994</v>
      </c>
      <c r="G149">
        <v>86.5</v>
      </c>
      <c r="H149">
        <v>484.7</v>
      </c>
      <c r="I149">
        <f t="shared" si="21"/>
        <v>31.5</v>
      </c>
      <c r="J149">
        <f t="shared" si="22"/>
        <v>-398.2</v>
      </c>
      <c r="K149">
        <f t="shared" si="23"/>
        <v>965181.27097989991</v>
      </c>
      <c r="L149">
        <f t="shared" si="24"/>
        <v>29857.253608999999</v>
      </c>
      <c r="M149">
        <v>165.7</v>
      </c>
      <c r="N149">
        <f t="shared" si="25"/>
        <v>86.633704966394134</v>
      </c>
      <c r="O149">
        <f t="shared" si="26"/>
        <v>11140.944178184473</v>
      </c>
      <c r="P149">
        <f t="shared" si="27"/>
        <v>610797.37818993826</v>
      </c>
      <c r="Q149">
        <f t="shared" si="28"/>
        <v>-935324.01737089991</v>
      </c>
      <c r="T149">
        <f t="shared" si="29"/>
        <v>2770.0501043841336</v>
      </c>
    </row>
    <row r="150" spans="1:20">
      <c r="A150" s="2">
        <v>100</v>
      </c>
      <c r="B150" s="2">
        <v>30</v>
      </c>
      <c r="C150">
        <f t="shared" si="20"/>
        <v>0.40806999999999999</v>
      </c>
      <c r="D150">
        <v>9.58E-3</v>
      </c>
      <c r="E150">
        <v>119.4</v>
      </c>
      <c r="F150">
        <v>80.8</v>
      </c>
      <c r="G150">
        <v>85.4</v>
      </c>
      <c r="H150">
        <v>496.7</v>
      </c>
      <c r="I150">
        <f t="shared" si="21"/>
        <v>38.600000000000009</v>
      </c>
      <c r="J150">
        <f t="shared" si="22"/>
        <v>-411.29999999999995</v>
      </c>
      <c r="K150">
        <f t="shared" si="23"/>
        <v>971464.89198720001</v>
      </c>
      <c r="L150">
        <f t="shared" si="24"/>
        <v>30140.432948400001</v>
      </c>
      <c r="M150">
        <v>177.7</v>
      </c>
      <c r="N150">
        <f t="shared" si="25"/>
        <v>84.570303101532275</v>
      </c>
      <c r="O150">
        <f t="shared" si="26"/>
        <v>11487.068821556566</v>
      </c>
      <c r="P150">
        <f t="shared" si="27"/>
        <v>629773.50995375914</v>
      </c>
      <c r="Q150">
        <f t="shared" si="28"/>
        <v>-941324.45903879998</v>
      </c>
      <c r="T150">
        <f t="shared" si="29"/>
        <v>3373.8137787056376</v>
      </c>
    </row>
    <row r="151" spans="1:20">
      <c r="A151" s="2">
        <v>100</v>
      </c>
      <c r="B151" s="2">
        <v>30</v>
      </c>
      <c r="C151">
        <f t="shared" si="20"/>
        <v>0.40806999999999999</v>
      </c>
      <c r="D151">
        <v>9.58E-3</v>
      </c>
      <c r="E151">
        <v>114</v>
      </c>
      <c r="F151">
        <v>81.099999999999994</v>
      </c>
      <c r="G151">
        <v>78.3</v>
      </c>
      <c r="H151">
        <v>489.4</v>
      </c>
      <c r="I151">
        <f t="shared" si="21"/>
        <v>32.900000000000006</v>
      </c>
      <c r="J151">
        <f t="shared" si="22"/>
        <v>-411.09999999999997</v>
      </c>
      <c r="K151">
        <f t="shared" si="23"/>
        <v>966369.57081989991</v>
      </c>
      <c r="L151">
        <f t="shared" si="24"/>
        <v>30279.373891799998</v>
      </c>
      <c r="M151">
        <v>170.39999999999998</v>
      </c>
      <c r="N151" t="e">
        <f t="shared" si="25"/>
        <v>#NUM!</v>
      </c>
      <c r="O151" t="e">
        <f t="shared" si="26"/>
        <v>#NUM!</v>
      </c>
      <c r="P151" t="e">
        <f t="shared" si="27"/>
        <v>#NUM!</v>
      </c>
      <c r="Q151">
        <f t="shared" si="28"/>
        <v>-936090.19692809996</v>
      </c>
      <c r="T151">
        <f t="shared" si="29"/>
        <v>2881.1189979123183</v>
      </c>
    </row>
    <row r="152" spans="1:20">
      <c r="A152" s="2">
        <v>100</v>
      </c>
      <c r="B152" s="2">
        <v>30</v>
      </c>
      <c r="C152">
        <f t="shared" si="20"/>
        <v>0.40806999999999999</v>
      </c>
      <c r="D152">
        <v>9.58E-3</v>
      </c>
      <c r="E152">
        <v>108.8</v>
      </c>
      <c r="F152">
        <v>79.8</v>
      </c>
      <c r="G152">
        <v>88.6</v>
      </c>
      <c r="H152">
        <v>496</v>
      </c>
      <c r="I152">
        <f t="shared" si="21"/>
        <v>29</v>
      </c>
      <c r="J152">
        <f t="shared" si="22"/>
        <v>-407.4</v>
      </c>
      <c r="K152">
        <f t="shared" si="23"/>
        <v>964174.02771819988</v>
      </c>
      <c r="L152">
        <f t="shared" si="24"/>
        <v>29998.3025356</v>
      </c>
      <c r="M152">
        <v>177</v>
      </c>
      <c r="N152">
        <f t="shared" si="25"/>
        <v>99.994988783950944</v>
      </c>
      <c r="O152">
        <f t="shared" si="26"/>
        <v>9642.2234698320044</v>
      </c>
      <c r="P152">
        <f t="shared" si="27"/>
        <v>528630.67268815811</v>
      </c>
      <c r="Q152">
        <f t="shared" si="28"/>
        <v>-934175.72518259985</v>
      </c>
      <c r="T152">
        <f t="shared" si="29"/>
        <v>2559.1699373695196</v>
      </c>
    </row>
    <row r="153" spans="1:20">
      <c r="A153" s="2">
        <v>100</v>
      </c>
      <c r="B153" s="2">
        <v>30</v>
      </c>
      <c r="C153">
        <f t="shared" si="20"/>
        <v>0.40806999999999999</v>
      </c>
      <c r="D153">
        <v>9.58E-3</v>
      </c>
      <c r="E153">
        <v>111.1</v>
      </c>
      <c r="F153">
        <v>80.900000000000006</v>
      </c>
      <c r="G153">
        <v>84.4</v>
      </c>
      <c r="H153">
        <v>491.8</v>
      </c>
      <c r="I153">
        <f t="shared" si="21"/>
        <v>30.199999999999989</v>
      </c>
      <c r="J153">
        <f t="shared" si="22"/>
        <v>-407.4</v>
      </c>
      <c r="K153">
        <f t="shared" si="23"/>
        <v>964249.34519809997</v>
      </c>
      <c r="L153">
        <f t="shared" si="24"/>
        <v>30082.850442399998</v>
      </c>
      <c r="M153">
        <v>172.8</v>
      </c>
      <c r="N153">
        <f t="shared" si="25"/>
        <v>80.439325048124857</v>
      </c>
      <c r="O153">
        <f t="shared" si="26"/>
        <v>11987.287867236746</v>
      </c>
      <c r="P153">
        <f t="shared" si="27"/>
        <v>657197.79973885673</v>
      </c>
      <c r="Q153">
        <f t="shared" si="28"/>
        <v>-934166.4947557</v>
      </c>
      <c r="T153">
        <f t="shared" si="29"/>
        <v>2657.2004175365337</v>
      </c>
    </row>
    <row r="154" spans="1:20">
      <c r="A154" s="2">
        <v>100</v>
      </c>
      <c r="B154" s="2">
        <v>30</v>
      </c>
      <c r="C154">
        <f t="shared" si="20"/>
        <v>0.40806999999999999</v>
      </c>
      <c r="D154">
        <v>9.58E-3</v>
      </c>
      <c r="E154">
        <v>103.1</v>
      </c>
      <c r="F154">
        <v>80.2</v>
      </c>
      <c r="G154">
        <v>89.3</v>
      </c>
      <c r="H154">
        <v>495.8</v>
      </c>
      <c r="I154">
        <f t="shared" si="21"/>
        <v>22.899999999999991</v>
      </c>
      <c r="J154">
        <f t="shared" si="22"/>
        <v>-406.5</v>
      </c>
      <c r="K154">
        <f t="shared" si="23"/>
        <v>958653.4445618001</v>
      </c>
      <c r="L154">
        <f t="shared" si="24"/>
        <v>29966.277457800003</v>
      </c>
      <c r="M154">
        <v>176.8</v>
      </c>
      <c r="N154">
        <f t="shared" si="25"/>
        <v>101.89197275397818</v>
      </c>
      <c r="O154">
        <f t="shared" si="26"/>
        <v>9408.5276656337119</v>
      </c>
      <c r="P154">
        <f t="shared" si="27"/>
        <v>515818.40272114653</v>
      </c>
      <c r="Q154">
        <f t="shared" si="28"/>
        <v>-928687.16710400011</v>
      </c>
      <c r="T154">
        <f t="shared" si="29"/>
        <v>2040.1983298538617</v>
      </c>
    </row>
    <row r="155" spans="1:20">
      <c r="A155" s="2">
        <v>100</v>
      </c>
      <c r="B155" s="2">
        <v>30</v>
      </c>
      <c r="C155">
        <f t="shared" si="20"/>
        <v>0.40806999999999999</v>
      </c>
      <c r="D155">
        <v>9.58E-3</v>
      </c>
      <c r="E155">
        <v>114.2</v>
      </c>
      <c r="F155">
        <v>79.7</v>
      </c>
      <c r="G155">
        <v>84.3</v>
      </c>
      <c r="H155">
        <v>485</v>
      </c>
      <c r="I155">
        <f t="shared" si="21"/>
        <v>34.5</v>
      </c>
      <c r="J155">
        <f t="shared" si="22"/>
        <v>-400.7</v>
      </c>
      <c r="K155">
        <f t="shared" si="23"/>
        <v>968928.09626730008</v>
      </c>
      <c r="L155">
        <f t="shared" si="24"/>
        <v>29951.3566078</v>
      </c>
      <c r="M155">
        <v>166</v>
      </c>
      <c r="N155">
        <f t="shared" si="25"/>
        <v>83.424333703001494</v>
      </c>
      <c r="O155">
        <f t="shared" si="26"/>
        <v>11614.454119786868</v>
      </c>
      <c r="P155">
        <f t="shared" si="27"/>
        <v>636757.35305849055</v>
      </c>
      <c r="Q155">
        <f t="shared" si="28"/>
        <v>-938976.73965950008</v>
      </c>
      <c r="T155">
        <f t="shared" si="29"/>
        <v>3023.4263048016701</v>
      </c>
    </row>
    <row r="156" spans="1:20">
      <c r="A156" s="2">
        <v>100</v>
      </c>
      <c r="B156" s="2">
        <v>30</v>
      </c>
      <c r="C156">
        <f t="shared" si="20"/>
        <v>0.40806999999999999</v>
      </c>
      <c r="D156">
        <v>9.58E-3</v>
      </c>
      <c r="E156">
        <v>106.7</v>
      </c>
      <c r="F156">
        <v>78.5</v>
      </c>
      <c r="G156">
        <v>86.2</v>
      </c>
      <c r="H156">
        <v>512.1</v>
      </c>
      <c r="I156">
        <f t="shared" si="21"/>
        <v>28.200000000000003</v>
      </c>
      <c r="J156">
        <f t="shared" si="22"/>
        <v>-425.90000000000003</v>
      </c>
      <c r="K156">
        <f t="shared" si="23"/>
        <v>964609.71997650003</v>
      </c>
      <c r="L156">
        <f t="shared" si="24"/>
        <v>30415.2540252</v>
      </c>
      <c r="M156">
        <v>193.10000000000002</v>
      </c>
      <c r="N156">
        <f t="shared" si="25"/>
        <v>100.33671191181377</v>
      </c>
      <c r="O156">
        <f t="shared" si="26"/>
        <v>9613.7266370089783</v>
      </c>
      <c r="P156">
        <f t="shared" si="27"/>
        <v>527068.34632724663</v>
      </c>
      <c r="Q156">
        <f t="shared" si="28"/>
        <v>-934194.46595129999</v>
      </c>
      <c r="T156">
        <f t="shared" si="29"/>
        <v>2488.6162839248432</v>
      </c>
    </row>
    <row r="157" spans="1:20">
      <c r="A157" s="2">
        <v>100</v>
      </c>
      <c r="B157" s="2">
        <v>30</v>
      </c>
      <c r="C157">
        <f t="shared" si="20"/>
        <v>0.40806999999999999</v>
      </c>
      <c r="D157">
        <v>9.58E-3</v>
      </c>
      <c r="E157">
        <v>118.5</v>
      </c>
      <c r="F157">
        <v>79.5</v>
      </c>
      <c r="G157">
        <v>80.400000000000006</v>
      </c>
      <c r="H157">
        <v>510</v>
      </c>
      <c r="I157">
        <f t="shared" si="21"/>
        <v>39</v>
      </c>
      <c r="J157">
        <f t="shared" si="22"/>
        <v>-429.6</v>
      </c>
      <c r="K157">
        <f t="shared" si="23"/>
        <v>972919.12696549995</v>
      </c>
      <c r="L157">
        <f t="shared" si="24"/>
        <v>30605.738338399999</v>
      </c>
      <c r="M157">
        <v>191</v>
      </c>
      <c r="N157">
        <f t="shared" si="25"/>
        <v>64.292634197497065</v>
      </c>
      <c r="O157">
        <f t="shared" si="26"/>
        <v>15132.668603635719</v>
      </c>
      <c r="P157">
        <f t="shared" si="27"/>
        <v>829641.91905897588</v>
      </c>
      <c r="Q157">
        <f t="shared" si="28"/>
        <v>-942313.38862709992</v>
      </c>
      <c r="T157">
        <f t="shared" si="29"/>
        <v>3402.8906054279746</v>
      </c>
    </row>
    <row r="158" spans="1:20">
      <c r="A158" s="2">
        <v>100</v>
      </c>
      <c r="B158" s="2">
        <v>30</v>
      </c>
      <c r="C158">
        <f t="shared" si="20"/>
        <v>0.40806999999999999</v>
      </c>
      <c r="D158">
        <v>9.58E-3</v>
      </c>
      <c r="E158">
        <v>113.2</v>
      </c>
      <c r="F158">
        <v>81.400000000000006</v>
      </c>
      <c r="G158">
        <v>90.7</v>
      </c>
      <c r="H158">
        <v>506.7</v>
      </c>
      <c r="I158">
        <f t="shared" si="21"/>
        <v>31.799999999999997</v>
      </c>
      <c r="J158">
        <f t="shared" si="22"/>
        <v>-416</v>
      </c>
      <c r="K158">
        <f t="shared" si="23"/>
        <v>965178.66341260006</v>
      </c>
      <c r="L158">
        <f t="shared" si="24"/>
        <v>30127.395622199998</v>
      </c>
      <c r="M158">
        <v>187.7</v>
      </c>
      <c r="N158">
        <f t="shared" si="25"/>
        <v>102.5882939050943</v>
      </c>
      <c r="O158">
        <f t="shared" si="26"/>
        <v>9408.2728805832248</v>
      </c>
      <c r="P158">
        <f t="shared" si="27"/>
        <v>515804.43424250139</v>
      </c>
      <c r="Q158">
        <f t="shared" si="28"/>
        <v>-935051.26779040007</v>
      </c>
      <c r="T158">
        <f t="shared" si="29"/>
        <v>2799.8077244258866</v>
      </c>
    </row>
    <row r="159" spans="1:20">
      <c r="A159" s="2">
        <v>100</v>
      </c>
      <c r="B159" s="2">
        <v>30</v>
      </c>
      <c r="C159">
        <f t="shared" si="20"/>
        <v>0.40806999999999999</v>
      </c>
      <c r="D159">
        <v>9.58E-3</v>
      </c>
      <c r="E159">
        <v>110.3</v>
      </c>
      <c r="F159">
        <v>81.3</v>
      </c>
      <c r="G159">
        <v>85.3</v>
      </c>
      <c r="H159">
        <v>498.6</v>
      </c>
      <c r="I159">
        <f t="shared" si="21"/>
        <v>29</v>
      </c>
      <c r="J159">
        <f t="shared" si="22"/>
        <v>-413.3</v>
      </c>
      <c r="K159">
        <f t="shared" si="23"/>
        <v>962887.81148170005</v>
      </c>
      <c r="L159">
        <f t="shared" si="24"/>
        <v>30182.298793799997</v>
      </c>
      <c r="M159">
        <v>179.60000000000002</v>
      </c>
      <c r="N159">
        <f t="shared" si="25"/>
        <v>83.991116665910241</v>
      </c>
      <c r="O159">
        <f t="shared" si="26"/>
        <v>11464.162517469073</v>
      </c>
      <c r="P159">
        <f t="shared" si="27"/>
        <v>628517.68187878688</v>
      </c>
      <c r="Q159">
        <f t="shared" si="28"/>
        <v>-932705.5126879001</v>
      </c>
      <c r="T159">
        <f t="shared" si="29"/>
        <v>2555.8699373695199</v>
      </c>
    </row>
    <row r="160" spans="1:20">
      <c r="A160" s="2">
        <v>100</v>
      </c>
      <c r="B160" s="2">
        <v>30</v>
      </c>
      <c r="C160">
        <f t="shared" si="20"/>
        <v>0.40806999999999999</v>
      </c>
      <c r="D160">
        <v>9.58E-3</v>
      </c>
      <c r="E160">
        <v>110.9</v>
      </c>
      <c r="F160">
        <v>82.4</v>
      </c>
      <c r="G160">
        <v>85.4</v>
      </c>
      <c r="H160">
        <v>494.8</v>
      </c>
      <c r="I160">
        <f t="shared" si="21"/>
        <v>28.5</v>
      </c>
      <c r="J160">
        <f t="shared" si="22"/>
        <v>-409.4</v>
      </c>
      <c r="K160">
        <f t="shared" si="23"/>
        <v>961520.19344159996</v>
      </c>
      <c r="L160">
        <f t="shared" si="24"/>
        <v>30102.572788400001</v>
      </c>
      <c r="M160">
        <v>175.8</v>
      </c>
      <c r="N160">
        <f t="shared" si="25"/>
        <v>78.507434328977723</v>
      </c>
      <c r="O160">
        <f t="shared" si="26"/>
        <v>12247.504986756332</v>
      </c>
      <c r="P160">
        <f t="shared" si="27"/>
        <v>671464.08918620239</v>
      </c>
      <c r="Q160">
        <f t="shared" si="28"/>
        <v>-931417.62065319996</v>
      </c>
      <c r="T160">
        <f t="shared" si="29"/>
        <v>2513.373903966597</v>
      </c>
    </row>
    <row r="161" spans="1:20">
      <c r="A161" s="2">
        <v>100</v>
      </c>
      <c r="B161" s="2">
        <v>30</v>
      </c>
      <c r="C161">
        <f t="shared" si="20"/>
        <v>0.40806999999999999</v>
      </c>
      <c r="D161">
        <v>9.58E-3</v>
      </c>
      <c r="E161">
        <v>112</v>
      </c>
      <c r="F161">
        <v>82</v>
      </c>
      <c r="G161">
        <v>87</v>
      </c>
      <c r="H161">
        <v>489.4</v>
      </c>
      <c r="I161">
        <f t="shared" si="21"/>
        <v>30</v>
      </c>
      <c r="J161">
        <f t="shared" si="22"/>
        <v>-402.4</v>
      </c>
      <c r="K161">
        <f t="shared" si="23"/>
        <v>963136.36283799994</v>
      </c>
      <c r="L161">
        <f t="shared" si="24"/>
        <v>29930.879261999999</v>
      </c>
      <c r="M161">
        <v>170.39999999999998</v>
      </c>
      <c r="N161">
        <f t="shared" si="25"/>
        <v>86.126594075571447</v>
      </c>
      <c r="O161">
        <f t="shared" si="26"/>
        <v>11182.798683446134</v>
      </c>
      <c r="P161">
        <f t="shared" si="27"/>
        <v>613092.03308366961</v>
      </c>
      <c r="Q161">
        <f t="shared" si="28"/>
        <v>-933205.48357599997</v>
      </c>
      <c r="T161">
        <f t="shared" si="29"/>
        <v>2642.7620041753653</v>
      </c>
    </row>
    <row r="162" spans="1:20">
      <c r="A162" s="2">
        <v>100</v>
      </c>
      <c r="B162" s="2">
        <v>30</v>
      </c>
      <c r="C162">
        <f t="shared" si="20"/>
        <v>0.40806999999999999</v>
      </c>
      <c r="D162">
        <v>9.58E-3</v>
      </c>
      <c r="E162">
        <v>110.7</v>
      </c>
      <c r="F162">
        <v>81.900000000000006</v>
      </c>
      <c r="G162">
        <v>85.7</v>
      </c>
      <c r="H162">
        <v>520.29999999999995</v>
      </c>
      <c r="I162">
        <f t="shared" si="21"/>
        <v>28.799999999999997</v>
      </c>
      <c r="J162">
        <f t="shared" si="22"/>
        <v>-434.59999999999997</v>
      </c>
      <c r="K162">
        <f t="shared" si="23"/>
        <v>962203.56786709989</v>
      </c>
      <c r="L162">
        <f t="shared" si="24"/>
        <v>30598.678932199997</v>
      </c>
      <c r="M162">
        <v>201.29999999999995</v>
      </c>
      <c r="N162">
        <f t="shared" si="25"/>
        <v>86.706066731123173</v>
      </c>
      <c r="O162">
        <f t="shared" si="26"/>
        <v>11097.303846695155</v>
      </c>
      <c r="P162">
        <f t="shared" si="27"/>
        <v>608404.81615653262</v>
      </c>
      <c r="Q162">
        <f t="shared" si="28"/>
        <v>-931604.88893489994</v>
      </c>
      <c r="T162">
        <f t="shared" si="29"/>
        <v>2539.2315240083503</v>
      </c>
    </row>
    <row r="163" spans="1:20">
      <c r="A163" s="2">
        <v>100</v>
      </c>
      <c r="B163" s="2">
        <v>30</v>
      </c>
      <c r="C163">
        <f t="shared" si="20"/>
        <v>0.40806999999999999</v>
      </c>
      <c r="D163">
        <v>9.58E-3</v>
      </c>
      <c r="E163">
        <v>114</v>
      </c>
      <c r="F163">
        <v>80.5</v>
      </c>
      <c r="G163">
        <v>87.8</v>
      </c>
      <c r="H163">
        <v>491.9</v>
      </c>
      <c r="I163">
        <f t="shared" si="21"/>
        <v>33.5</v>
      </c>
      <c r="J163">
        <f t="shared" si="22"/>
        <v>-404.09999999999997</v>
      </c>
      <c r="K163">
        <f t="shared" si="23"/>
        <v>967393.32867449999</v>
      </c>
      <c r="L163">
        <f t="shared" si="24"/>
        <v>29948.649778799998</v>
      </c>
      <c r="M163">
        <v>172.89999999999998</v>
      </c>
      <c r="N163">
        <f t="shared" si="25"/>
        <v>93.899919143533879</v>
      </c>
      <c r="O163">
        <f t="shared" si="26"/>
        <v>10302.387238435833</v>
      </c>
      <c r="P163">
        <f t="shared" si="27"/>
        <v>564823.8617563505</v>
      </c>
      <c r="Q163">
        <f t="shared" si="28"/>
        <v>-937444.67889570002</v>
      </c>
      <c r="T163">
        <f t="shared" si="29"/>
        <v>2941.7342379958245</v>
      </c>
    </row>
    <row r="164" spans="1:20">
      <c r="A164" s="2">
        <v>100</v>
      </c>
      <c r="B164" s="2">
        <v>30</v>
      </c>
      <c r="C164">
        <f t="shared" si="20"/>
        <v>0.40806999999999999</v>
      </c>
      <c r="D164">
        <v>9.58E-3</v>
      </c>
      <c r="E164">
        <v>107.9</v>
      </c>
      <c r="F164">
        <v>78.5</v>
      </c>
      <c r="G164">
        <v>83.4</v>
      </c>
      <c r="H164">
        <v>477.7</v>
      </c>
      <c r="I164">
        <f t="shared" si="21"/>
        <v>29.400000000000006</v>
      </c>
      <c r="J164">
        <f t="shared" si="22"/>
        <v>-394.29999999999995</v>
      </c>
      <c r="K164">
        <f t="shared" si="23"/>
        <v>965628.26269650005</v>
      </c>
      <c r="L164">
        <f t="shared" si="24"/>
        <v>29841.9450564</v>
      </c>
      <c r="M164">
        <v>158.69999999999999</v>
      </c>
      <c r="N164">
        <f t="shared" si="25"/>
        <v>84.394780334835758</v>
      </c>
      <c r="O164">
        <f t="shared" si="26"/>
        <v>11441.800770917063</v>
      </c>
      <c r="P164">
        <f t="shared" si="27"/>
        <v>627291.70893185656</v>
      </c>
      <c r="Q164">
        <f t="shared" si="28"/>
        <v>-935786.31764010002</v>
      </c>
      <c r="T164">
        <f t="shared" si="29"/>
        <v>2588.0467640918587</v>
      </c>
    </row>
    <row r="165" spans="1:20">
      <c r="A165" s="2">
        <v>100</v>
      </c>
      <c r="B165" s="2">
        <v>30</v>
      </c>
      <c r="C165">
        <f t="shared" si="20"/>
        <v>0.40806999999999999</v>
      </c>
      <c r="D165">
        <v>9.58E-3</v>
      </c>
      <c r="E165">
        <v>114.7</v>
      </c>
      <c r="F165">
        <v>79.2</v>
      </c>
      <c r="G165">
        <v>81.099999999999994</v>
      </c>
      <c r="H165">
        <v>490.9</v>
      </c>
      <c r="I165">
        <f t="shared" si="21"/>
        <v>35.5</v>
      </c>
      <c r="J165">
        <f t="shared" si="22"/>
        <v>-409.79999999999995</v>
      </c>
      <c r="K165">
        <f t="shared" si="23"/>
        <v>970205.6206128</v>
      </c>
      <c r="L165">
        <f t="shared" si="24"/>
        <v>30197.1043006</v>
      </c>
      <c r="M165">
        <v>171.89999999999998</v>
      </c>
      <c r="N165">
        <f t="shared" si="25"/>
        <v>70.77933051176521</v>
      </c>
      <c r="O165">
        <f t="shared" si="26"/>
        <v>13707.47100315577</v>
      </c>
      <c r="P165">
        <f t="shared" si="27"/>
        <v>751506.0856993295</v>
      </c>
      <c r="Q165">
        <f t="shared" si="28"/>
        <v>-940008.51631219999</v>
      </c>
      <c r="T165">
        <f t="shared" si="29"/>
        <v>3105.4183716075154</v>
      </c>
    </row>
    <row r="166" spans="1:20">
      <c r="A166" s="2">
        <v>100</v>
      </c>
      <c r="B166" s="2">
        <v>30</v>
      </c>
      <c r="C166">
        <f t="shared" si="20"/>
        <v>0.40806999999999999</v>
      </c>
      <c r="D166">
        <v>9.58E-3</v>
      </c>
      <c r="E166">
        <v>110.7</v>
      </c>
      <c r="F166">
        <v>81.5</v>
      </c>
      <c r="G166">
        <v>81.5</v>
      </c>
      <c r="H166">
        <v>484.1</v>
      </c>
      <c r="I166">
        <f t="shared" si="21"/>
        <v>29.200000000000003</v>
      </c>
      <c r="J166">
        <f t="shared" si="22"/>
        <v>-402.6</v>
      </c>
      <c r="K166">
        <f t="shared" si="23"/>
        <v>962886.07310349995</v>
      </c>
      <c r="L166">
        <f t="shared" si="24"/>
        <v>30045.582038999997</v>
      </c>
      <c r="M166">
        <v>165.10000000000002</v>
      </c>
      <c r="N166" t="e">
        <f t="shared" si="25"/>
        <v>#DIV/0!</v>
      </c>
      <c r="O166" t="e">
        <f t="shared" si="26"/>
        <v>#DIV/0!</v>
      </c>
      <c r="P166" t="e">
        <f t="shared" si="27"/>
        <v>#DIV/0!</v>
      </c>
      <c r="Q166">
        <f t="shared" si="28"/>
        <v>-932840.49106449995</v>
      </c>
      <c r="T166">
        <f t="shared" si="29"/>
        <v>2569.1083507306889</v>
      </c>
    </row>
    <row r="167" spans="1:20">
      <c r="A167" s="2">
        <v>100</v>
      </c>
      <c r="B167" s="2">
        <v>30</v>
      </c>
      <c r="C167">
        <f t="shared" si="20"/>
        <v>0.40806999999999999</v>
      </c>
      <c r="D167">
        <v>9.58E-3</v>
      </c>
      <c r="E167">
        <v>104.8</v>
      </c>
      <c r="F167">
        <v>77.599999999999994</v>
      </c>
      <c r="G167">
        <v>81.599999999999994</v>
      </c>
      <c r="H167">
        <v>490.2</v>
      </c>
      <c r="I167">
        <f t="shared" si="21"/>
        <v>27.200000000000003</v>
      </c>
      <c r="J167">
        <f t="shared" si="22"/>
        <v>-408.6</v>
      </c>
      <c r="K167">
        <f t="shared" si="23"/>
        <v>964532.66411839996</v>
      </c>
      <c r="L167">
        <f t="shared" si="24"/>
        <v>30163.1273936</v>
      </c>
      <c r="M167">
        <v>171.2</v>
      </c>
      <c r="N167">
        <f t="shared" si="25"/>
        <v>83.494100800087224</v>
      </c>
      <c r="O167">
        <f t="shared" si="26"/>
        <v>11552.105536507464</v>
      </c>
      <c r="P167">
        <f t="shared" si="27"/>
        <v>633339.11932606716</v>
      </c>
      <c r="Q167">
        <f t="shared" si="28"/>
        <v>-934369.53672480001</v>
      </c>
      <c r="T167">
        <f t="shared" si="29"/>
        <v>2398.8242171189981</v>
      </c>
    </row>
    <row r="168" spans="1:20">
      <c r="A168" s="2">
        <v>100</v>
      </c>
      <c r="B168" s="2">
        <v>30</v>
      </c>
      <c r="C168">
        <f t="shared" si="20"/>
        <v>0.40806999999999999</v>
      </c>
      <c r="D168">
        <v>9.58E-3</v>
      </c>
      <c r="E168">
        <v>114.2</v>
      </c>
      <c r="F168">
        <v>77.599999999999994</v>
      </c>
      <c r="G168">
        <v>88.3</v>
      </c>
      <c r="H168">
        <v>511.2</v>
      </c>
      <c r="I168">
        <f t="shared" si="21"/>
        <v>36.600000000000009</v>
      </c>
      <c r="J168">
        <f t="shared" si="22"/>
        <v>-422.9</v>
      </c>
      <c r="K168">
        <f t="shared" si="23"/>
        <v>972511.24875839998</v>
      </c>
      <c r="L168">
        <f t="shared" si="24"/>
        <v>30313.2008718</v>
      </c>
      <c r="M168">
        <v>192.2</v>
      </c>
      <c r="N168">
        <f t="shared" si="25"/>
        <v>106.89896713887366</v>
      </c>
      <c r="O168">
        <f t="shared" si="26"/>
        <v>9097.4803104972907</v>
      </c>
      <c r="P168">
        <f t="shared" si="27"/>
        <v>498765.36790007079</v>
      </c>
      <c r="Q168">
        <f t="shared" si="28"/>
        <v>-942198.04788660002</v>
      </c>
      <c r="T168">
        <f t="shared" si="29"/>
        <v>3206.3296450939465</v>
      </c>
    </row>
    <row r="169" spans="1:20">
      <c r="A169" s="2">
        <v>100</v>
      </c>
      <c r="B169" s="2">
        <v>30</v>
      </c>
      <c r="C169">
        <f t="shared" si="20"/>
        <v>0.40806999999999999</v>
      </c>
      <c r="D169">
        <v>9.58E-3</v>
      </c>
      <c r="E169">
        <v>117.3</v>
      </c>
      <c r="F169">
        <v>81.599999999999994</v>
      </c>
      <c r="G169">
        <v>86.6</v>
      </c>
      <c r="H169">
        <v>501.3</v>
      </c>
      <c r="I169">
        <f t="shared" si="21"/>
        <v>35.700000000000003</v>
      </c>
      <c r="J169">
        <f t="shared" si="22"/>
        <v>-414.70000000000005</v>
      </c>
      <c r="K169">
        <f t="shared" si="23"/>
        <v>968317.43175439991</v>
      </c>
      <c r="L169">
        <f t="shared" si="24"/>
        <v>30184.0261636</v>
      </c>
      <c r="M169">
        <v>182.3</v>
      </c>
      <c r="N169">
        <f t="shared" si="25"/>
        <v>87.302956532956244</v>
      </c>
      <c r="O169">
        <f t="shared" si="26"/>
        <v>11091.462078822806</v>
      </c>
      <c r="P169">
        <f t="shared" si="27"/>
        <v>608084.54379510996</v>
      </c>
      <c r="Q169">
        <f t="shared" si="28"/>
        <v>-938133.40559079987</v>
      </c>
      <c r="T169">
        <f t="shared" si="29"/>
        <v>3127.9567849686846</v>
      </c>
    </row>
    <row r="170" spans="1:20">
      <c r="A170" s="2">
        <v>100</v>
      </c>
      <c r="B170" s="2">
        <v>30</v>
      </c>
      <c r="C170">
        <f t="shared" si="20"/>
        <v>0.40806999999999999</v>
      </c>
      <c r="D170">
        <v>9.58E-3</v>
      </c>
      <c r="E170">
        <v>117.3</v>
      </c>
      <c r="F170">
        <v>82.8</v>
      </c>
      <c r="G170">
        <v>89.6</v>
      </c>
      <c r="H170">
        <v>500.7</v>
      </c>
      <c r="I170">
        <f t="shared" si="21"/>
        <v>34.5</v>
      </c>
      <c r="J170">
        <f t="shared" si="22"/>
        <v>-411.1</v>
      </c>
      <c r="K170">
        <f t="shared" si="23"/>
        <v>966269.91604519996</v>
      </c>
      <c r="L170">
        <f t="shared" si="24"/>
        <v>30051.899761600002</v>
      </c>
      <c r="M170">
        <v>181.7</v>
      </c>
      <c r="N170">
        <f t="shared" si="25"/>
        <v>93.399159060033853</v>
      </c>
      <c r="O170">
        <f t="shared" si="26"/>
        <v>10345.595461133798</v>
      </c>
      <c r="P170">
        <f t="shared" si="27"/>
        <v>567192.73361479165</v>
      </c>
      <c r="Q170">
        <f t="shared" si="28"/>
        <v>-936218.01628360001</v>
      </c>
      <c r="T170">
        <f t="shared" si="29"/>
        <v>3028.7263048016698</v>
      </c>
    </row>
    <row r="171" spans="1:20">
      <c r="A171" s="2">
        <v>100</v>
      </c>
      <c r="B171" s="2">
        <v>30</v>
      </c>
      <c r="C171">
        <f t="shared" si="20"/>
        <v>0.40806999999999999</v>
      </c>
      <c r="D171">
        <v>9.58E-3</v>
      </c>
      <c r="E171">
        <v>111.5</v>
      </c>
      <c r="F171">
        <v>80.8</v>
      </c>
      <c r="G171">
        <v>85.7</v>
      </c>
      <c r="H171">
        <v>478.1</v>
      </c>
      <c r="I171">
        <f t="shared" si="21"/>
        <v>30.700000000000003</v>
      </c>
      <c r="J171">
        <f t="shared" si="22"/>
        <v>-392.40000000000003</v>
      </c>
      <c r="K171">
        <f t="shared" si="23"/>
        <v>964759.48574719997</v>
      </c>
      <c r="L171">
        <f t="shared" si="24"/>
        <v>29757.784852199999</v>
      </c>
      <c r="M171">
        <v>159.10000000000002</v>
      </c>
      <c r="N171">
        <f t="shared" si="25"/>
        <v>83.823168353348933</v>
      </c>
      <c r="O171">
        <f t="shared" si="26"/>
        <v>11509.460984346764</v>
      </c>
      <c r="P171">
        <f t="shared" si="27"/>
        <v>631001.1504576077</v>
      </c>
      <c r="Q171">
        <f t="shared" si="28"/>
        <v>-935001.70089500002</v>
      </c>
      <c r="T171">
        <f t="shared" si="29"/>
        <v>2701.0964509394571</v>
      </c>
    </row>
    <row r="172" spans="1:20">
      <c r="A172" s="2">
        <v>100</v>
      </c>
      <c r="B172" s="2">
        <v>30</v>
      </c>
      <c r="C172">
        <f t="shared" si="20"/>
        <v>0.40806999999999999</v>
      </c>
      <c r="D172">
        <v>9.58E-3</v>
      </c>
      <c r="E172">
        <v>112.1</v>
      </c>
      <c r="F172">
        <v>82.7</v>
      </c>
      <c r="G172">
        <v>80.900000000000006</v>
      </c>
      <c r="H172">
        <v>509.7</v>
      </c>
      <c r="I172">
        <f t="shared" si="21"/>
        <v>29.399999999999991</v>
      </c>
      <c r="J172">
        <f t="shared" si="22"/>
        <v>-428.79999999999995</v>
      </c>
      <c r="K172">
        <f t="shared" si="23"/>
        <v>962026.85723430011</v>
      </c>
      <c r="L172">
        <f t="shared" si="24"/>
        <v>30579.7319914</v>
      </c>
      <c r="M172">
        <v>190.7</v>
      </c>
      <c r="N172" t="e">
        <f t="shared" si="25"/>
        <v>#NUM!</v>
      </c>
      <c r="O172" t="e">
        <f t="shared" si="26"/>
        <v>#NUM!</v>
      </c>
      <c r="P172" t="e">
        <f t="shared" si="27"/>
        <v>#NUM!</v>
      </c>
      <c r="Q172">
        <f t="shared" si="28"/>
        <v>-931447.1252429001</v>
      </c>
      <c r="T172">
        <f t="shared" si="29"/>
        <v>2585.5467640918573</v>
      </c>
    </row>
    <row r="173" spans="1:20">
      <c r="A173" s="2">
        <v>100</v>
      </c>
      <c r="B173" s="2">
        <v>30</v>
      </c>
      <c r="C173">
        <f t="shared" si="20"/>
        <v>0.40806999999999999</v>
      </c>
      <c r="D173">
        <v>9.58E-3</v>
      </c>
      <c r="E173">
        <v>115</v>
      </c>
      <c r="F173">
        <v>79.900000000000006</v>
      </c>
      <c r="G173">
        <v>91.6</v>
      </c>
      <c r="H173">
        <v>508.8</v>
      </c>
      <c r="I173">
        <f t="shared" si="21"/>
        <v>35.099999999999994</v>
      </c>
      <c r="J173">
        <f t="shared" si="22"/>
        <v>-417.20000000000005</v>
      </c>
      <c r="K173">
        <f t="shared" si="23"/>
        <v>969265.87212909991</v>
      </c>
      <c r="L173">
        <f t="shared" si="24"/>
        <v>30133.1898936</v>
      </c>
      <c r="M173">
        <v>189.8</v>
      </c>
      <c r="N173">
        <f t="shared" si="25"/>
        <v>108.66677001955968</v>
      </c>
      <c r="O173">
        <f t="shared" si="26"/>
        <v>8919.6161066960503</v>
      </c>
      <c r="P173">
        <f t="shared" si="27"/>
        <v>489014.04093728348</v>
      </c>
      <c r="Q173">
        <f t="shared" si="28"/>
        <v>-939132.68223549996</v>
      </c>
      <c r="T173">
        <f t="shared" si="29"/>
        <v>3081.841544885177</v>
      </c>
    </row>
    <row r="174" spans="1:20">
      <c r="A174" s="2">
        <v>100</v>
      </c>
      <c r="B174" s="2">
        <v>30</v>
      </c>
      <c r="C174">
        <f t="shared" si="20"/>
        <v>0.40806999999999999</v>
      </c>
      <c r="D174">
        <v>9.58E-3</v>
      </c>
      <c r="E174">
        <v>114.1</v>
      </c>
      <c r="F174">
        <v>84.9</v>
      </c>
      <c r="G174">
        <v>87.6</v>
      </c>
      <c r="H174">
        <v>494.9</v>
      </c>
      <c r="I174">
        <f t="shared" si="21"/>
        <v>29.199999999999989</v>
      </c>
      <c r="J174">
        <f t="shared" si="22"/>
        <v>-407.29999999999995</v>
      </c>
      <c r="K174">
        <f t="shared" si="23"/>
        <v>959970.64963409991</v>
      </c>
      <c r="L174">
        <f t="shared" si="24"/>
        <v>30016.440349600001</v>
      </c>
      <c r="M174">
        <v>175.89999999999998</v>
      </c>
      <c r="N174">
        <f t="shared" si="25"/>
        <v>76.398924780629429</v>
      </c>
      <c r="O174">
        <f t="shared" si="26"/>
        <v>12565.237696610826</v>
      </c>
      <c r="P174">
        <f t="shared" si="27"/>
        <v>688883.64564752334</v>
      </c>
      <c r="Q174">
        <f t="shared" si="28"/>
        <v>-929954.20928449987</v>
      </c>
      <c r="T174">
        <f t="shared" si="29"/>
        <v>2575.2083507306879</v>
      </c>
    </row>
    <row r="175" spans="1:20">
      <c r="A175" s="2">
        <v>100</v>
      </c>
      <c r="B175" s="2">
        <v>30</v>
      </c>
      <c r="C175">
        <f t="shared" si="20"/>
        <v>0.40806999999999999</v>
      </c>
      <c r="D175">
        <v>9.58E-3</v>
      </c>
      <c r="E175">
        <v>112.9</v>
      </c>
      <c r="F175">
        <v>85.5</v>
      </c>
      <c r="G175">
        <v>85.2</v>
      </c>
      <c r="H175">
        <v>499</v>
      </c>
      <c r="I175">
        <f t="shared" si="21"/>
        <v>27.400000000000006</v>
      </c>
      <c r="J175">
        <f t="shared" si="22"/>
        <v>-413.8</v>
      </c>
      <c r="K175">
        <f t="shared" si="23"/>
        <v>957928.34905950003</v>
      </c>
      <c r="L175">
        <f t="shared" si="24"/>
        <v>30194.275039200002</v>
      </c>
      <c r="M175">
        <v>180</v>
      </c>
      <c r="N175" t="e">
        <f t="shared" si="25"/>
        <v>#NUM!</v>
      </c>
      <c r="O175" t="e">
        <f t="shared" si="26"/>
        <v>#NUM!</v>
      </c>
      <c r="P175" t="e">
        <f t="shared" si="27"/>
        <v>#NUM!</v>
      </c>
      <c r="Q175">
        <f t="shared" si="28"/>
        <v>-927734.07402030006</v>
      </c>
      <c r="T175">
        <f t="shared" si="29"/>
        <v>2419.4626304801673</v>
      </c>
    </row>
    <row r="176" spans="1:20">
      <c r="A176" s="2">
        <v>100</v>
      </c>
      <c r="B176" s="2">
        <v>30</v>
      </c>
      <c r="C176">
        <f t="shared" si="20"/>
        <v>0.40806999999999999</v>
      </c>
      <c r="D176">
        <v>9.58E-3</v>
      </c>
      <c r="E176">
        <v>110.8</v>
      </c>
      <c r="F176">
        <v>84</v>
      </c>
      <c r="G176">
        <v>88.2</v>
      </c>
      <c r="H176">
        <v>493.4</v>
      </c>
      <c r="I176">
        <f t="shared" si="21"/>
        <v>26.799999999999997</v>
      </c>
      <c r="J176">
        <f t="shared" si="22"/>
        <v>-405.2</v>
      </c>
      <c r="K176">
        <f t="shared" si="23"/>
        <v>958705.29393599986</v>
      </c>
      <c r="L176">
        <f t="shared" si="24"/>
        <v>29962.516637199999</v>
      </c>
      <c r="M176">
        <v>174.39999999999998</v>
      </c>
      <c r="N176">
        <f t="shared" si="25"/>
        <v>83.867004160438313</v>
      </c>
      <c r="O176">
        <f t="shared" si="26"/>
        <v>11431.257185507524</v>
      </c>
      <c r="P176">
        <f t="shared" si="27"/>
        <v>626713.66148615815</v>
      </c>
      <c r="Q176">
        <f t="shared" si="28"/>
        <v>-928742.77729879983</v>
      </c>
      <c r="T176">
        <f t="shared" si="29"/>
        <v>2371.3473903966592</v>
      </c>
    </row>
    <row r="177" spans="1:20">
      <c r="A177" s="2">
        <v>100</v>
      </c>
      <c r="B177" s="2">
        <v>30</v>
      </c>
      <c r="C177">
        <f t="shared" si="20"/>
        <v>0.40806999999999999</v>
      </c>
      <c r="D177">
        <v>9.58E-3</v>
      </c>
      <c r="E177">
        <v>114.4</v>
      </c>
      <c r="F177">
        <v>83.4</v>
      </c>
      <c r="G177">
        <v>88.1</v>
      </c>
      <c r="H177">
        <v>495</v>
      </c>
      <c r="I177">
        <f t="shared" si="21"/>
        <v>31</v>
      </c>
      <c r="J177">
        <f t="shared" si="22"/>
        <v>-406.9</v>
      </c>
      <c r="K177">
        <f t="shared" si="23"/>
        <v>962784.67995060002</v>
      </c>
      <c r="L177">
        <f t="shared" si="24"/>
        <v>29998.404562600001</v>
      </c>
      <c r="M177">
        <v>176</v>
      </c>
      <c r="N177">
        <f t="shared" si="25"/>
        <v>85.544845355773774</v>
      </c>
      <c r="O177">
        <f t="shared" si="26"/>
        <v>11254.736342633621</v>
      </c>
      <c r="P177">
        <f t="shared" si="27"/>
        <v>617035.9836970187</v>
      </c>
      <c r="Q177">
        <f t="shared" si="28"/>
        <v>-932786.27538800007</v>
      </c>
      <c r="T177">
        <f t="shared" si="29"/>
        <v>2729.0540709812108</v>
      </c>
    </row>
    <row r="178" spans="1:20">
      <c r="A178" s="2">
        <v>100</v>
      </c>
      <c r="B178" s="2">
        <v>30</v>
      </c>
      <c r="C178">
        <f t="shared" si="20"/>
        <v>0.40806999999999999</v>
      </c>
      <c r="D178">
        <v>9.58E-3</v>
      </c>
      <c r="E178">
        <v>123</v>
      </c>
      <c r="F178">
        <v>83.7</v>
      </c>
      <c r="G178">
        <v>86.6</v>
      </c>
      <c r="H178">
        <v>498.5</v>
      </c>
      <c r="I178">
        <f t="shared" si="21"/>
        <v>39.299999999999997</v>
      </c>
      <c r="J178">
        <f t="shared" si="22"/>
        <v>-411.9</v>
      </c>
      <c r="K178">
        <f t="shared" si="23"/>
        <v>969572.35718329996</v>
      </c>
      <c r="L178">
        <f t="shared" si="24"/>
        <v>30128.232243599999</v>
      </c>
      <c r="M178">
        <v>179.5</v>
      </c>
      <c r="N178">
        <f t="shared" si="25"/>
        <v>76.610741862161944</v>
      </c>
      <c r="O178">
        <f t="shared" si="26"/>
        <v>12655.827807120764</v>
      </c>
      <c r="P178">
        <f t="shared" si="27"/>
        <v>693850.2087237261</v>
      </c>
      <c r="Q178">
        <f t="shared" si="28"/>
        <v>-939444.12493970001</v>
      </c>
      <c r="T178">
        <f t="shared" si="29"/>
        <v>3434.648225469728</v>
      </c>
    </row>
    <row r="179" spans="1:20">
      <c r="A179" s="2">
        <v>100</v>
      </c>
      <c r="B179" s="2">
        <v>30</v>
      </c>
      <c r="C179">
        <f t="shared" si="20"/>
        <v>0.40806999999999999</v>
      </c>
      <c r="D179">
        <v>9.58E-3</v>
      </c>
      <c r="E179">
        <v>117.5</v>
      </c>
      <c r="F179">
        <v>86.8</v>
      </c>
      <c r="G179">
        <v>83.7</v>
      </c>
      <c r="H179">
        <v>503</v>
      </c>
      <c r="I179">
        <f t="shared" si="21"/>
        <v>30.700000000000003</v>
      </c>
      <c r="J179">
        <f t="shared" si="22"/>
        <v>-419.3</v>
      </c>
      <c r="K179">
        <f t="shared" si="23"/>
        <v>959614.62080120004</v>
      </c>
      <c r="L179">
        <f t="shared" si="24"/>
        <v>30334.065920199999</v>
      </c>
      <c r="M179">
        <v>184</v>
      </c>
      <c r="N179" t="e">
        <f t="shared" si="25"/>
        <v>#NUM!</v>
      </c>
      <c r="O179" t="e">
        <f t="shared" si="26"/>
        <v>#NUM!</v>
      </c>
      <c r="P179" t="e">
        <f t="shared" si="27"/>
        <v>#NUM!</v>
      </c>
      <c r="Q179">
        <f t="shared" si="28"/>
        <v>-929280.55488100008</v>
      </c>
      <c r="T179">
        <f t="shared" si="29"/>
        <v>2699.0964509394571</v>
      </c>
    </row>
    <row r="180" spans="1:20">
      <c r="A180" s="2">
        <v>100</v>
      </c>
      <c r="B180" s="2">
        <v>30</v>
      </c>
      <c r="C180">
        <f t="shared" si="20"/>
        <v>0.40806999999999999</v>
      </c>
      <c r="D180">
        <v>9.58E-3</v>
      </c>
      <c r="E180">
        <v>114.7</v>
      </c>
      <c r="F180">
        <v>84.6</v>
      </c>
      <c r="G180">
        <v>89</v>
      </c>
      <c r="H180">
        <v>497.8</v>
      </c>
      <c r="I180">
        <f t="shared" si="21"/>
        <v>30.100000000000009</v>
      </c>
      <c r="J180">
        <f t="shared" si="22"/>
        <v>-408.8</v>
      </c>
      <c r="K180">
        <f t="shared" si="23"/>
        <v>960991.79992140003</v>
      </c>
      <c r="L180">
        <f t="shared" si="24"/>
        <v>30018.147313999998</v>
      </c>
      <c r="M180">
        <v>178.8</v>
      </c>
      <c r="N180">
        <f t="shared" si="25"/>
        <v>84.783110516102525</v>
      </c>
      <c r="O180">
        <f t="shared" si="26"/>
        <v>11334.707986903626</v>
      </c>
      <c r="P180">
        <f t="shared" si="27"/>
        <v>621420.39401883923</v>
      </c>
      <c r="Q180">
        <f t="shared" si="28"/>
        <v>-930973.65260740009</v>
      </c>
      <c r="T180">
        <f t="shared" si="29"/>
        <v>2653.2812108559506</v>
      </c>
    </row>
    <row r="181" spans="1:20">
      <c r="A181" s="2">
        <v>100</v>
      </c>
      <c r="B181" s="2">
        <v>30</v>
      </c>
      <c r="C181">
        <f t="shared" si="20"/>
        <v>0.40806999999999999</v>
      </c>
      <c r="D181">
        <v>9.58E-3</v>
      </c>
      <c r="E181">
        <v>123</v>
      </c>
      <c r="F181">
        <v>81.400000000000006</v>
      </c>
      <c r="G181">
        <v>82.2</v>
      </c>
      <c r="H181">
        <v>503.9</v>
      </c>
      <c r="I181">
        <f t="shared" si="21"/>
        <v>41.599999999999994</v>
      </c>
      <c r="J181">
        <f t="shared" si="22"/>
        <v>-421.7</v>
      </c>
      <c r="K181">
        <f t="shared" si="23"/>
        <v>973496.7622926</v>
      </c>
      <c r="L181">
        <f t="shared" si="24"/>
        <v>30412.084961200002</v>
      </c>
      <c r="M181">
        <v>184.89999999999998</v>
      </c>
      <c r="N181">
        <f t="shared" si="25"/>
        <v>61.647697222712488</v>
      </c>
      <c r="O181">
        <f t="shared" si="26"/>
        <v>15791.291583458215</v>
      </c>
      <c r="P181">
        <f t="shared" si="27"/>
        <v>865750.63505801617</v>
      </c>
      <c r="Q181">
        <f t="shared" si="28"/>
        <v>-943084.67733139999</v>
      </c>
      <c r="T181">
        <f t="shared" si="29"/>
        <v>3626.1899791231726</v>
      </c>
    </row>
    <row r="182" spans="1:20">
      <c r="A182" s="2">
        <v>100</v>
      </c>
      <c r="B182" s="2">
        <v>30</v>
      </c>
      <c r="C182">
        <f t="shared" si="20"/>
        <v>0.40806999999999999</v>
      </c>
      <c r="D182">
        <v>9.58E-3</v>
      </c>
      <c r="E182">
        <v>113.2</v>
      </c>
      <c r="F182">
        <v>82.3</v>
      </c>
      <c r="G182">
        <v>87.1</v>
      </c>
      <c r="H182">
        <v>508.3</v>
      </c>
      <c r="I182">
        <f t="shared" si="21"/>
        <v>30.900000000000006</v>
      </c>
      <c r="J182">
        <f t="shared" si="22"/>
        <v>-421.20000000000005</v>
      </c>
      <c r="K182">
        <f t="shared" si="23"/>
        <v>963643.02663069987</v>
      </c>
      <c r="L182">
        <f t="shared" si="24"/>
        <v>30303.4825366</v>
      </c>
      <c r="M182">
        <v>189.3</v>
      </c>
      <c r="N182">
        <f t="shared" si="25"/>
        <v>88.492907034788118</v>
      </c>
      <c r="O182">
        <f t="shared" si="26"/>
        <v>10889.494524706652</v>
      </c>
      <c r="P182">
        <f t="shared" si="27"/>
        <v>597011.76122295239</v>
      </c>
      <c r="Q182">
        <f t="shared" si="28"/>
        <v>-933339.5440940999</v>
      </c>
      <c r="T182">
        <f t="shared" si="29"/>
        <v>2719.5348643006264</v>
      </c>
    </row>
    <row r="183" spans="1:20">
      <c r="A183" s="2">
        <v>100</v>
      </c>
      <c r="B183" s="2">
        <v>30</v>
      </c>
      <c r="C183">
        <f t="shared" si="20"/>
        <v>0.40806999999999999</v>
      </c>
      <c r="D183">
        <v>9.58E-3</v>
      </c>
      <c r="E183">
        <v>117.2</v>
      </c>
      <c r="F183">
        <v>80.2</v>
      </c>
      <c r="G183">
        <v>86.1</v>
      </c>
      <c r="H183">
        <v>496.8</v>
      </c>
      <c r="I183">
        <f t="shared" si="21"/>
        <v>37</v>
      </c>
      <c r="J183">
        <f t="shared" si="22"/>
        <v>-410.70000000000005</v>
      </c>
      <c r="K183">
        <f t="shared" si="23"/>
        <v>970621.32152180001</v>
      </c>
      <c r="L183">
        <f t="shared" si="24"/>
        <v>30114.385790599998</v>
      </c>
      <c r="M183">
        <v>177.8</v>
      </c>
      <c r="N183">
        <f t="shared" si="25"/>
        <v>89.741865598651785</v>
      </c>
      <c r="O183">
        <f t="shared" si="26"/>
        <v>10815.702515731764</v>
      </c>
      <c r="P183">
        <f t="shared" si="27"/>
        <v>592966.14669582038</v>
      </c>
      <c r="Q183">
        <f t="shared" si="28"/>
        <v>-940506.93573120004</v>
      </c>
      <c r="T183">
        <f t="shared" si="29"/>
        <v>3238.2064718162837</v>
      </c>
    </row>
    <row r="184" spans="1:20">
      <c r="A184" s="2">
        <v>100</v>
      </c>
      <c r="B184" s="2">
        <v>30</v>
      </c>
      <c r="C184">
        <f t="shared" si="20"/>
        <v>0.40806999999999999</v>
      </c>
      <c r="D184">
        <v>9.58E-3</v>
      </c>
      <c r="E184">
        <v>110</v>
      </c>
      <c r="F184">
        <v>82.6</v>
      </c>
      <c r="G184">
        <v>87</v>
      </c>
      <c r="H184">
        <v>505.6</v>
      </c>
      <c r="I184">
        <f t="shared" si="21"/>
        <v>27.400000000000006</v>
      </c>
      <c r="J184">
        <f t="shared" si="22"/>
        <v>-418.6</v>
      </c>
      <c r="K184">
        <f t="shared" si="23"/>
        <v>960415.03378339997</v>
      </c>
      <c r="L184">
        <f t="shared" si="24"/>
        <v>30253.686942</v>
      </c>
      <c r="M184">
        <v>186.60000000000002</v>
      </c>
      <c r="N184">
        <f t="shared" si="25"/>
        <v>86.956539930954676</v>
      </c>
      <c r="O184">
        <f t="shared" si="26"/>
        <v>11044.77057787706</v>
      </c>
      <c r="P184">
        <f t="shared" si="27"/>
        <v>605524.70273448795</v>
      </c>
      <c r="Q184">
        <f t="shared" si="28"/>
        <v>-930161.34684140002</v>
      </c>
      <c r="T184">
        <f t="shared" si="29"/>
        <v>2421.2626304801674</v>
      </c>
    </row>
    <row r="185" spans="1:20">
      <c r="A185" s="2">
        <v>100</v>
      </c>
      <c r="B185" s="2">
        <v>30</v>
      </c>
      <c r="C185">
        <f t="shared" si="20"/>
        <v>0.40806999999999999</v>
      </c>
      <c r="D185">
        <v>9.58E-3</v>
      </c>
      <c r="E185">
        <v>112.4</v>
      </c>
      <c r="F185">
        <v>79.2</v>
      </c>
      <c r="G185">
        <v>88.4</v>
      </c>
      <c r="H185">
        <v>481.9</v>
      </c>
      <c r="I185">
        <f t="shared" si="21"/>
        <v>33.200000000000003</v>
      </c>
      <c r="J185">
        <f t="shared" si="22"/>
        <v>-393.5</v>
      </c>
      <c r="K185">
        <f t="shared" si="23"/>
        <v>968253.41373279993</v>
      </c>
      <c r="L185">
        <f t="shared" si="24"/>
        <v>29725.351666400002</v>
      </c>
      <c r="M185">
        <v>162.89999999999998</v>
      </c>
      <c r="N185">
        <f t="shared" si="25"/>
        <v>97.564350365984637</v>
      </c>
      <c r="O185">
        <f t="shared" si="26"/>
        <v>9924.2541983898354</v>
      </c>
      <c r="P185">
        <f t="shared" si="27"/>
        <v>544092.88368365332</v>
      </c>
      <c r="Q185">
        <f t="shared" si="28"/>
        <v>-938528.06206639996</v>
      </c>
      <c r="T185">
        <f t="shared" si="29"/>
        <v>2916.7766179540713</v>
      </c>
    </row>
    <row r="186" spans="1:20">
      <c r="A186" s="2">
        <v>100</v>
      </c>
      <c r="B186" s="2">
        <v>30</v>
      </c>
      <c r="C186">
        <f t="shared" si="20"/>
        <v>0.40806999999999999</v>
      </c>
      <c r="D186">
        <v>9.58E-3</v>
      </c>
      <c r="E186">
        <v>116.8</v>
      </c>
      <c r="F186">
        <v>83.4</v>
      </c>
      <c r="G186">
        <v>84.6</v>
      </c>
      <c r="H186">
        <v>496.4</v>
      </c>
      <c r="I186">
        <f t="shared" si="21"/>
        <v>33.399999999999991</v>
      </c>
      <c r="J186">
        <f t="shared" si="22"/>
        <v>-411.79999999999995</v>
      </c>
      <c r="K186">
        <f t="shared" si="23"/>
        <v>964821.76539059996</v>
      </c>
      <c r="L186">
        <f t="shared" si="24"/>
        <v>30166.500511599999</v>
      </c>
      <c r="M186">
        <v>177.39999999999998</v>
      </c>
      <c r="N186">
        <f t="shared" si="25"/>
        <v>65.731001494757308</v>
      </c>
      <c r="O186">
        <f t="shared" si="26"/>
        <v>14678.336606016173</v>
      </c>
      <c r="P186">
        <f t="shared" si="27"/>
        <v>804733.36655790429</v>
      </c>
      <c r="Q186">
        <f t="shared" si="28"/>
        <v>-934655.26487899991</v>
      </c>
      <c r="T186">
        <f t="shared" si="29"/>
        <v>2930.0150313152394</v>
      </c>
    </row>
    <row r="187" spans="1:20">
      <c r="A187" s="2">
        <v>100</v>
      </c>
      <c r="B187" s="2">
        <v>30</v>
      </c>
      <c r="C187">
        <f t="shared" si="20"/>
        <v>0.40806999999999999</v>
      </c>
      <c r="D187">
        <v>9.58E-3</v>
      </c>
      <c r="E187">
        <v>108.1</v>
      </c>
      <c r="F187">
        <v>81.5</v>
      </c>
      <c r="G187">
        <v>82.9</v>
      </c>
      <c r="H187">
        <v>505.6</v>
      </c>
      <c r="I187">
        <f t="shared" si="21"/>
        <v>26.599999999999994</v>
      </c>
      <c r="J187">
        <f t="shared" si="22"/>
        <v>-422.70000000000005</v>
      </c>
      <c r="K187">
        <f t="shared" si="23"/>
        <v>960679.23054349993</v>
      </c>
      <c r="L187">
        <f t="shared" si="24"/>
        <v>30417.920043400001</v>
      </c>
      <c r="M187">
        <v>186.60000000000002</v>
      </c>
      <c r="N187">
        <f t="shared" si="25"/>
        <v>70.122047268701394</v>
      </c>
      <c r="O187">
        <f t="shared" si="26"/>
        <v>13700.102435148012</v>
      </c>
      <c r="P187">
        <f t="shared" si="27"/>
        <v>751102.10719013226</v>
      </c>
      <c r="Q187">
        <f t="shared" si="28"/>
        <v>-930261.31050009991</v>
      </c>
      <c r="T187">
        <f t="shared" si="29"/>
        <v>2349.0089770354903</v>
      </c>
    </row>
    <row r="188" spans="1:20">
      <c r="A188" s="2">
        <v>100</v>
      </c>
      <c r="B188" s="2">
        <v>30</v>
      </c>
      <c r="C188">
        <f t="shared" si="20"/>
        <v>0.40806999999999999</v>
      </c>
      <c r="D188">
        <v>9.58E-3</v>
      </c>
      <c r="E188">
        <v>116.4</v>
      </c>
      <c r="F188">
        <v>81.7</v>
      </c>
      <c r="G188">
        <v>88.1</v>
      </c>
      <c r="H188">
        <v>509.3</v>
      </c>
      <c r="I188">
        <f t="shared" si="21"/>
        <v>34.700000000000003</v>
      </c>
      <c r="J188">
        <f t="shared" si="22"/>
        <v>-421.20000000000005</v>
      </c>
      <c r="K188">
        <f t="shared" si="23"/>
        <v>967382.89840529999</v>
      </c>
      <c r="L188">
        <f t="shared" si="24"/>
        <v>30283.352082600002</v>
      </c>
      <c r="M188">
        <v>190.3</v>
      </c>
      <c r="N188">
        <f t="shared" si="25"/>
        <v>93.873175081027782</v>
      </c>
      <c r="O188">
        <f t="shared" si="26"/>
        <v>10305.211233883285</v>
      </c>
      <c r="P188">
        <f t="shared" si="27"/>
        <v>564978.68606816255</v>
      </c>
      <c r="Q188">
        <f t="shared" si="28"/>
        <v>-937099.54632269999</v>
      </c>
      <c r="T188">
        <f t="shared" si="29"/>
        <v>3044.2647181628395</v>
      </c>
    </row>
    <row r="189" spans="1:20">
      <c r="A189" s="2">
        <v>100</v>
      </c>
      <c r="B189" s="2">
        <v>30</v>
      </c>
      <c r="C189">
        <f t="shared" si="20"/>
        <v>0.40806999999999999</v>
      </c>
      <c r="D189">
        <v>9.58E-3</v>
      </c>
      <c r="E189">
        <v>116.4</v>
      </c>
      <c r="F189">
        <v>81.400000000000006</v>
      </c>
      <c r="G189">
        <v>83.2</v>
      </c>
      <c r="H189">
        <v>500.6</v>
      </c>
      <c r="I189">
        <f t="shared" si="21"/>
        <v>35</v>
      </c>
      <c r="J189">
        <f t="shared" si="22"/>
        <v>-417.40000000000003</v>
      </c>
      <c r="K189">
        <f t="shared" si="23"/>
        <v>967894.77733260009</v>
      </c>
      <c r="L189">
        <f t="shared" si="24"/>
        <v>30306.270987199998</v>
      </c>
      <c r="M189">
        <v>181.60000000000002</v>
      </c>
      <c r="N189">
        <f t="shared" si="25"/>
        <v>71.29836846412212</v>
      </c>
      <c r="O189">
        <f t="shared" si="26"/>
        <v>13575.272452688059</v>
      </c>
      <c r="P189">
        <f t="shared" si="27"/>
        <v>744258.35815175762</v>
      </c>
      <c r="Q189">
        <f t="shared" si="28"/>
        <v>-937588.50634540012</v>
      </c>
      <c r="T189">
        <f t="shared" si="29"/>
        <v>3064.9223382045925</v>
      </c>
    </row>
    <row r="190" spans="1:20">
      <c r="A190" s="2">
        <v>100</v>
      </c>
      <c r="B190" s="2">
        <v>30</v>
      </c>
      <c r="C190">
        <f t="shared" si="20"/>
        <v>0.40806999999999999</v>
      </c>
      <c r="D190">
        <v>9.58E-3</v>
      </c>
      <c r="E190">
        <v>113.6</v>
      </c>
      <c r="F190">
        <v>81.2</v>
      </c>
      <c r="G190">
        <v>89.6</v>
      </c>
      <c r="H190">
        <v>499.8</v>
      </c>
      <c r="I190">
        <f t="shared" si="21"/>
        <v>32.399999999999991</v>
      </c>
      <c r="J190">
        <f t="shared" si="22"/>
        <v>-410.20000000000005</v>
      </c>
      <c r="K190">
        <f t="shared" si="23"/>
        <v>965859.4302707999</v>
      </c>
      <c r="L190">
        <f t="shared" si="24"/>
        <v>30033.966001600002</v>
      </c>
      <c r="M190">
        <v>180.8</v>
      </c>
      <c r="N190">
        <f t="shared" si="25"/>
        <v>98.690646683788884</v>
      </c>
      <c r="O190">
        <f t="shared" si="26"/>
        <v>9786.7372717241888</v>
      </c>
      <c r="P190">
        <f t="shared" si="27"/>
        <v>536553.57849365077</v>
      </c>
      <c r="Q190">
        <f t="shared" si="28"/>
        <v>-935825.46426919987</v>
      </c>
      <c r="T190">
        <f t="shared" si="29"/>
        <v>2849.8229645093938</v>
      </c>
    </row>
    <row r="191" spans="1:20">
      <c r="A191" s="2">
        <v>100</v>
      </c>
      <c r="B191" s="2">
        <v>30</v>
      </c>
      <c r="C191">
        <f t="shared" si="20"/>
        <v>0.40806999999999999</v>
      </c>
      <c r="D191">
        <v>9.58E-3</v>
      </c>
      <c r="E191">
        <v>114.5</v>
      </c>
      <c r="F191">
        <v>85.4</v>
      </c>
      <c r="G191">
        <v>87.4</v>
      </c>
      <c r="H191">
        <v>514.79999999999995</v>
      </c>
      <c r="I191">
        <f t="shared" si="21"/>
        <v>29.099999999999994</v>
      </c>
      <c r="J191">
        <f t="shared" si="22"/>
        <v>-427.4</v>
      </c>
      <c r="K191">
        <f t="shared" si="23"/>
        <v>959457.03232859995</v>
      </c>
      <c r="L191">
        <f t="shared" si="24"/>
        <v>30420.987080399998</v>
      </c>
      <c r="M191">
        <v>195.79999999999995</v>
      </c>
      <c r="N191">
        <f t="shared" si="25"/>
        <v>75.164173915536352</v>
      </c>
      <c r="O191">
        <f t="shared" si="26"/>
        <v>12764.818428082015</v>
      </c>
      <c r="P191">
        <f t="shared" si="27"/>
        <v>699825.57171502279</v>
      </c>
      <c r="Q191">
        <f t="shared" si="28"/>
        <v>-929036.04524819995</v>
      </c>
      <c r="T191">
        <f t="shared" si="29"/>
        <v>2566.4891440501042</v>
      </c>
    </row>
    <row r="192" spans="1:20">
      <c r="A192" s="2">
        <v>100</v>
      </c>
      <c r="B192" s="2">
        <v>30</v>
      </c>
      <c r="C192">
        <f t="shared" si="20"/>
        <v>0.40806999999999999</v>
      </c>
      <c r="D192">
        <v>9.58E-3</v>
      </c>
      <c r="E192">
        <v>110</v>
      </c>
      <c r="F192">
        <v>78.900000000000006</v>
      </c>
      <c r="G192">
        <v>84.7</v>
      </c>
      <c r="H192">
        <v>497.3</v>
      </c>
      <c r="I192">
        <f t="shared" si="21"/>
        <v>31.099999999999994</v>
      </c>
      <c r="J192">
        <f t="shared" si="22"/>
        <v>-412.6</v>
      </c>
      <c r="K192">
        <f t="shared" si="23"/>
        <v>966728.20722009998</v>
      </c>
      <c r="L192">
        <f t="shared" si="24"/>
        <v>30180.4285862</v>
      </c>
      <c r="M192">
        <v>178.3</v>
      </c>
      <c r="N192">
        <f t="shared" si="25"/>
        <v>90.804326345988372</v>
      </c>
      <c r="O192">
        <f t="shared" si="26"/>
        <v>10646.279160054679</v>
      </c>
      <c r="P192">
        <f t="shared" si="27"/>
        <v>583677.58552931354</v>
      </c>
      <c r="Q192">
        <f t="shared" si="28"/>
        <v>-936547.77863389999</v>
      </c>
      <c r="T192">
        <f t="shared" si="29"/>
        <v>2734.1732776617946</v>
      </c>
    </row>
    <row r="193" spans="1:20">
      <c r="A193" s="2">
        <v>100</v>
      </c>
      <c r="B193" s="2">
        <v>30</v>
      </c>
      <c r="C193">
        <f t="shared" si="20"/>
        <v>0.40806999999999999</v>
      </c>
      <c r="D193">
        <v>9.58E-3</v>
      </c>
      <c r="E193">
        <v>117.1</v>
      </c>
      <c r="F193">
        <v>79.3</v>
      </c>
      <c r="G193">
        <v>84.5</v>
      </c>
      <c r="H193">
        <v>484.7</v>
      </c>
      <c r="I193">
        <f t="shared" si="21"/>
        <v>37.799999999999997</v>
      </c>
      <c r="J193">
        <f t="shared" si="22"/>
        <v>-400.2</v>
      </c>
      <c r="K193">
        <f t="shared" si="23"/>
        <v>972072.07974369999</v>
      </c>
      <c r="L193">
        <f t="shared" si="24"/>
        <v>29937.367317</v>
      </c>
      <c r="M193">
        <v>165.7</v>
      </c>
      <c r="N193">
        <f t="shared" si="25"/>
        <v>85.10364961917432</v>
      </c>
      <c r="O193">
        <f t="shared" si="26"/>
        <v>11422.213783939611</v>
      </c>
      <c r="P193">
        <f t="shared" si="27"/>
        <v>626217.86096160149</v>
      </c>
      <c r="Q193">
        <f t="shared" si="28"/>
        <v>-942134.71242669993</v>
      </c>
      <c r="T193">
        <f t="shared" si="29"/>
        <v>3304.7601252609602</v>
      </c>
    </row>
    <row r="194" spans="1:20">
      <c r="A194" s="2">
        <v>100</v>
      </c>
      <c r="B194" s="2">
        <v>30</v>
      </c>
      <c r="C194">
        <f t="shared" si="20"/>
        <v>0.40806999999999999</v>
      </c>
      <c r="D194">
        <v>9.58E-3</v>
      </c>
      <c r="E194">
        <v>110.1</v>
      </c>
      <c r="F194">
        <v>81.400000000000006</v>
      </c>
      <c r="G194">
        <v>87</v>
      </c>
      <c r="H194">
        <v>485.6</v>
      </c>
      <c r="I194">
        <f t="shared" si="21"/>
        <v>28.699999999999989</v>
      </c>
      <c r="J194">
        <f t="shared" si="22"/>
        <v>-398.6</v>
      </c>
      <c r="K194">
        <f t="shared" si="23"/>
        <v>962547.42805260001</v>
      </c>
      <c r="L194">
        <f t="shared" si="24"/>
        <v>29855.158941999998</v>
      </c>
      <c r="M194">
        <v>166.60000000000002</v>
      </c>
      <c r="N194">
        <f t="shared" si="25"/>
        <v>87.956417734175588</v>
      </c>
      <c r="O194">
        <f t="shared" si="26"/>
        <v>10943.45873613951</v>
      </c>
      <c r="P194">
        <f t="shared" si="27"/>
        <v>599970.32544624503</v>
      </c>
      <c r="Q194">
        <f t="shared" si="28"/>
        <v>-932692.2691106</v>
      </c>
      <c r="T194">
        <f t="shared" si="29"/>
        <v>2532.0123173277652</v>
      </c>
    </row>
    <row r="195" spans="1:20">
      <c r="A195" s="2">
        <v>100</v>
      </c>
      <c r="B195" s="2">
        <v>30</v>
      </c>
      <c r="C195">
        <f t="shared" si="20"/>
        <v>0.40806999999999999</v>
      </c>
      <c r="D195">
        <v>9.58E-3</v>
      </c>
      <c r="E195">
        <v>106.2</v>
      </c>
      <c r="F195">
        <v>79.3</v>
      </c>
      <c r="G195">
        <v>82.7</v>
      </c>
      <c r="H195">
        <v>488.2</v>
      </c>
      <c r="I195">
        <f t="shared" si="21"/>
        <v>26.900000000000006</v>
      </c>
      <c r="J195">
        <f t="shared" si="22"/>
        <v>-405.5</v>
      </c>
      <c r="K195">
        <f t="shared" si="23"/>
        <v>962820.31670369999</v>
      </c>
      <c r="L195">
        <f t="shared" si="24"/>
        <v>30079.212054200001</v>
      </c>
      <c r="M195">
        <v>169.2</v>
      </c>
      <c r="N195">
        <f t="shared" si="25"/>
        <v>80.183915946390115</v>
      </c>
      <c r="O195">
        <f t="shared" si="26"/>
        <v>12007.648982215194</v>
      </c>
      <c r="P195">
        <f t="shared" si="27"/>
        <v>658314.08893723658</v>
      </c>
      <c r="Q195">
        <f t="shared" si="28"/>
        <v>-932741.10464949999</v>
      </c>
      <c r="T195">
        <f t="shared" si="29"/>
        <v>2374.3665970772445</v>
      </c>
    </row>
    <row r="196" spans="1:20">
      <c r="A196" s="2">
        <v>100</v>
      </c>
      <c r="B196" s="2">
        <v>30</v>
      </c>
      <c r="C196">
        <f t="shared" ref="C196:C259" si="30" xml:space="preserve"> (5.7214*A196 - 164.07)/1000</f>
        <v>0.40806999999999999</v>
      </c>
      <c r="D196">
        <v>9.58E-3</v>
      </c>
      <c r="E196">
        <v>115.2</v>
      </c>
      <c r="F196">
        <v>79.400000000000006</v>
      </c>
      <c r="G196">
        <v>82.9</v>
      </c>
      <c r="H196">
        <v>495.5</v>
      </c>
      <c r="I196">
        <f t="shared" ref="I196:I259" si="31" xml:space="preserve"> E196-F196</f>
        <v>35.799999999999997</v>
      </c>
      <c r="J196">
        <f t="shared" ref="J196:J259" si="32" xml:space="preserve"> (G196 - H196)</f>
        <v>-412.6</v>
      </c>
      <c r="K196">
        <f t="shared" ref="K196:K259" si="33" xml:space="preserve"> (4181.3*(100-F196) + 2260000 + (2080*(E196-100)))*C196</f>
        <v>970288.76079459989</v>
      </c>
      <c r="L196">
        <f t="shared" ref="L196:L259" si="34" xml:space="preserve"> ((ABS(100-H196)*2080) + 2260000 + ((100-G196)*4181.3))*(D196)</f>
        <v>30216.663403399998</v>
      </c>
      <c r="M196">
        <v>176.5</v>
      </c>
      <c r="N196">
        <f t="shared" ref="N196:N259" si="35" xml:space="preserve"> ((H196 - E196) - (G196 - F196))/(LN( (H196 - E196)/(G196-F196)))</f>
        <v>80.372041558577536</v>
      </c>
      <c r="O196">
        <f t="shared" ref="O196:O259" si="36" xml:space="preserve"> K196/N196</f>
        <v>12072.46627034383</v>
      </c>
      <c r="P196">
        <f t="shared" ref="P196:P259" si="37" xml:space="preserve"> O196/0.01824</f>
        <v>661867.6683302538</v>
      </c>
      <c r="Q196">
        <f t="shared" ref="Q196:Q259" si="38" xml:space="preserve"> L196 - K196</f>
        <v>-940072.0973911999</v>
      </c>
      <c r="T196">
        <f t="shared" ref="T196:T259" si="39" xml:space="preserve"> ((I196*C196*2)/(D196) ) + G196</f>
        <v>3132.7759916492691</v>
      </c>
    </row>
    <row r="197" spans="1:20">
      <c r="A197" s="2">
        <v>100</v>
      </c>
      <c r="B197" s="2">
        <v>30</v>
      </c>
      <c r="C197">
        <f t="shared" si="30"/>
        <v>0.40806999999999999</v>
      </c>
      <c r="D197">
        <v>9.58E-3</v>
      </c>
      <c r="E197">
        <v>118.3</v>
      </c>
      <c r="F197">
        <v>80.5</v>
      </c>
      <c r="G197">
        <v>83.9</v>
      </c>
      <c r="H197">
        <v>488.3</v>
      </c>
      <c r="I197">
        <f t="shared" si="31"/>
        <v>37.799999999999997</v>
      </c>
      <c r="J197">
        <f t="shared" si="32"/>
        <v>-404.4</v>
      </c>
      <c r="K197">
        <f t="shared" si="33"/>
        <v>971043.10675449995</v>
      </c>
      <c r="L197">
        <f t="shared" si="34"/>
        <v>30033.1364694</v>
      </c>
      <c r="M197">
        <v>169.3</v>
      </c>
      <c r="N197">
        <f t="shared" si="35"/>
        <v>78.170851976814077</v>
      </c>
      <c r="O197">
        <f t="shared" si="36"/>
        <v>12422.06119286658</v>
      </c>
      <c r="P197">
        <f t="shared" si="37"/>
        <v>681034.05662645726</v>
      </c>
      <c r="Q197">
        <f t="shared" si="38"/>
        <v>-941009.97028509993</v>
      </c>
      <c r="T197">
        <f t="shared" si="39"/>
        <v>3304.1601252609603</v>
      </c>
    </row>
    <row r="198" spans="1:20">
      <c r="A198" s="2">
        <v>100</v>
      </c>
      <c r="B198" s="2">
        <v>30</v>
      </c>
      <c r="C198">
        <f t="shared" si="30"/>
        <v>0.40806999999999999</v>
      </c>
      <c r="D198">
        <v>9.58E-3</v>
      </c>
      <c r="E198">
        <v>113.8</v>
      </c>
      <c r="F198">
        <v>82</v>
      </c>
      <c r="G198">
        <v>87.6</v>
      </c>
      <c r="H198">
        <v>501.4</v>
      </c>
      <c r="I198">
        <f t="shared" si="31"/>
        <v>31.799999999999997</v>
      </c>
      <c r="J198">
        <f t="shared" si="32"/>
        <v>-413.79999999999995</v>
      </c>
      <c r="K198">
        <f t="shared" si="33"/>
        <v>964664.17691799998</v>
      </c>
      <c r="L198">
        <f t="shared" si="34"/>
        <v>30145.961949600001</v>
      </c>
      <c r="M198">
        <v>182.39999999999998</v>
      </c>
      <c r="N198">
        <f t="shared" si="35"/>
        <v>90.153720257663309</v>
      </c>
      <c r="O198">
        <f t="shared" si="36"/>
        <v>10700.214857034709</v>
      </c>
      <c r="P198">
        <f t="shared" si="37"/>
        <v>586634.58646023623</v>
      </c>
      <c r="Q198">
        <f t="shared" si="38"/>
        <v>-934518.21496839996</v>
      </c>
      <c r="T198">
        <f t="shared" si="39"/>
        <v>2796.7077244258867</v>
      </c>
    </row>
    <row r="199" spans="1:20">
      <c r="A199" s="2">
        <v>100</v>
      </c>
      <c r="B199" s="2">
        <v>30</v>
      </c>
      <c r="C199">
        <f t="shared" si="30"/>
        <v>0.40806999999999999</v>
      </c>
      <c r="D199">
        <v>9.58E-3</v>
      </c>
      <c r="E199">
        <v>114.3</v>
      </c>
      <c r="F199">
        <v>80.400000000000006</v>
      </c>
      <c r="G199">
        <v>85</v>
      </c>
      <c r="H199">
        <v>498.7</v>
      </c>
      <c r="I199">
        <f t="shared" si="31"/>
        <v>33.899999999999991</v>
      </c>
      <c r="J199">
        <f t="shared" si="32"/>
        <v>-413.7</v>
      </c>
      <c r="K199">
        <f t="shared" si="33"/>
        <v>967818.59066360001</v>
      </c>
      <c r="L199">
        <f t="shared" si="34"/>
        <v>30196.308489999999</v>
      </c>
      <c r="M199">
        <v>179.7</v>
      </c>
      <c r="N199">
        <f t="shared" si="35"/>
        <v>85.818341206381419</v>
      </c>
      <c r="O199">
        <f t="shared" si="36"/>
        <v>11277.52619147145</v>
      </c>
      <c r="P199">
        <f t="shared" si="37"/>
        <v>618285.427164005</v>
      </c>
      <c r="Q199">
        <f t="shared" si="38"/>
        <v>-937622.28217360005</v>
      </c>
      <c r="T199">
        <f t="shared" si="39"/>
        <v>2973.0110647181618</v>
      </c>
    </row>
    <row r="200" spans="1:20">
      <c r="A200" s="2">
        <v>100</v>
      </c>
      <c r="B200" s="2">
        <v>30</v>
      </c>
      <c r="C200">
        <f t="shared" si="30"/>
        <v>0.40806999999999999</v>
      </c>
      <c r="D200">
        <v>9.58E-3</v>
      </c>
      <c r="E200">
        <v>113.8</v>
      </c>
      <c r="F200">
        <v>82.2</v>
      </c>
      <c r="G200">
        <v>84.7</v>
      </c>
      <c r="H200">
        <v>501.2</v>
      </c>
      <c r="I200">
        <f t="shared" si="31"/>
        <v>31.599999999999994</v>
      </c>
      <c r="J200">
        <f t="shared" si="32"/>
        <v>-416.5</v>
      </c>
      <c r="K200">
        <f t="shared" si="33"/>
        <v>964322.92429980007</v>
      </c>
      <c r="L200">
        <f t="shared" si="34"/>
        <v>30258.1415462</v>
      </c>
      <c r="M200">
        <v>182.2</v>
      </c>
      <c r="N200">
        <f t="shared" si="35"/>
        <v>76.321089216828099</v>
      </c>
      <c r="O200">
        <f t="shared" si="36"/>
        <v>12635.078117925703</v>
      </c>
      <c r="P200">
        <f t="shared" si="37"/>
        <v>692712.61611434782</v>
      </c>
      <c r="Q200">
        <f t="shared" si="38"/>
        <v>-934064.78275360004</v>
      </c>
      <c r="T200">
        <f t="shared" si="39"/>
        <v>2776.7693110647174</v>
      </c>
    </row>
    <row r="201" spans="1:20">
      <c r="A201" s="2">
        <v>100</v>
      </c>
      <c r="B201" s="2">
        <v>30</v>
      </c>
      <c r="C201">
        <f t="shared" si="30"/>
        <v>0.40806999999999999</v>
      </c>
      <c r="D201">
        <v>9.58E-3</v>
      </c>
      <c r="E201">
        <v>114.8</v>
      </c>
      <c r="F201">
        <v>80.5</v>
      </c>
      <c r="G201">
        <v>85</v>
      </c>
      <c r="H201">
        <v>493.4</v>
      </c>
      <c r="I201">
        <f t="shared" si="31"/>
        <v>34.299999999999997</v>
      </c>
      <c r="J201">
        <f t="shared" si="32"/>
        <v>-408.4</v>
      </c>
      <c r="K201">
        <f t="shared" si="33"/>
        <v>968072.35715449997</v>
      </c>
      <c r="L201">
        <f t="shared" si="34"/>
        <v>30090.69857</v>
      </c>
      <c r="M201">
        <v>174.39999999999998</v>
      </c>
      <c r="N201">
        <f t="shared" si="35"/>
        <v>84.40117320908638</v>
      </c>
      <c r="O201">
        <f t="shared" si="36"/>
        <v>11469.892186881119</v>
      </c>
      <c r="P201">
        <f t="shared" si="37"/>
        <v>628831.8084912895</v>
      </c>
      <c r="Q201">
        <f t="shared" si="38"/>
        <v>-937981.65858449996</v>
      </c>
      <c r="T201">
        <f t="shared" si="39"/>
        <v>3007.0878914405007</v>
      </c>
    </row>
    <row r="202" spans="1:20">
      <c r="A202" s="2">
        <v>100</v>
      </c>
      <c r="B202" s="2">
        <v>30</v>
      </c>
      <c r="C202">
        <f t="shared" si="30"/>
        <v>0.40806999999999999</v>
      </c>
      <c r="D202">
        <v>9.58E-3</v>
      </c>
      <c r="E202">
        <v>120.7</v>
      </c>
      <c r="F202">
        <v>80.8</v>
      </c>
      <c r="G202">
        <v>84.9</v>
      </c>
      <c r="H202">
        <v>500.3</v>
      </c>
      <c r="I202">
        <f t="shared" si="31"/>
        <v>39.900000000000006</v>
      </c>
      <c r="J202">
        <f t="shared" si="32"/>
        <v>-415.4</v>
      </c>
      <c r="K202">
        <f t="shared" si="33"/>
        <v>972568.3132671999</v>
      </c>
      <c r="L202">
        <f t="shared" si="34"/>
        <v>30232.196415399998</v>
      </c>
      <c r="M202">
        <v>181.3</v>
      </c>
      <c r="N202">
        <f t="shared" si="35"/>
        <v>82.926044384705875</v>
      </c>
      <c r="O202">
        <f t="shared" si="36"/>
        <v>11728.140664171986</v>
      </c>
      <c r="P202">
        <f t="shared" si="37"/>
        <v>642990.16799188522</v>
      </c>
      <c r="Q202">
        <f t="shared" si="38"/>
        <v>-942336.11685179989</v>
      </c>
      <c r="T202">
        <f t="shared" si="39"/>
        <v>3484.0634655532367</v>
      </c>
    </row>
    <row r="203" spans="1:20">
      <c r="A203" s="2">
        <v>100</v>
      </c>
      <c r="B203" s="2">
        <v>30</v>
      </c>
      <c r="C203">
        <f t="shared" si="30"/>
        <v>0.40806999999999999</v>
      </c>
      <c r="D203">
        <v>9.58E-3</v>
      </c>
      <c r="E203">
        <v>117.8</v>
      </c>
      <c r="F203">
        <v>78.900000000000006</v>
      </c>
      <c r="G203">
        <v>88.2</v>
      </c>
      <c r="H203">
        <v>396.6</v>
      </c>
      <c r="I203">
        <f t="shared" si="31"/>
        <v>38.899999999999991</v>
      </c>
      <c r="J203">
        <f t="shared" si="32"/>
        <v>-308.40000000000003</v>
      </c>
      <c r="K203">
        <f t="shared" si="33"/>
        <v>973348.73490010004</v>
      </c>
      <c r="L203">
        <f t="shared" si="34"/>
        <v>28033.641117199997</v>
      </c>
      <c r="M203">
        <v>77.600000000000023</v>
      </c>
      <c r="N203">
        <f t="shared" si="35"/>
        <v>79.253510654347068</v>
      </c>
      <c r="O203">
        <f t="shared" si="36"/>
        <v>12281.458914106939</v>
      </c>
      <c r="P203">
        <f t="shared" si="37"/>
        <v>673325.59836112603</v>
      </c>
      <c r="Q203">
        <f t="shared" si="38"/>
        <v>-945315.09378290002</v>
      </c>
      <c r="T203">
        <f t="shared" si="39"/>
        <v>3402.1713987473895</v>
      </c>
    </row>
    <row r="204" spans="1:20">
      <c r="A204" s="2">
        <v>100</v>
      </c>
      <c r="B204" s="2">
        <v>30</v>
      </c>
      <c r="C204">
        <f t="shared" si="30"/>
        <v>0.40806999999999999</v>
      </c>
      <c r="D204">
        <v>9.58E-3</v>
      </c>
      <c r="E204">
        <v>113.1</v>
      </c>
      <c r="F204">
        <v>78.8</v>
      </c>
      <c r="G204">
        <v>82.2</v>
      </c>
      <c r="H204">
        <v>400.5</v>
      </c>
      <c r="I204">
        <f t="shared" si="31"/>
        <v>34.299999999999997</v>
      </c>
      <c r="J204">
        <f t="shared" si="32"/>
        <v>-318.3</v>
      </c>
      <c r="K204">
        <f t="shared" si="33"/>
        <v>969530.06888919999</v>
      </c>
      <c r="L204">
        <f t="shared" si="34"/>
        <v>28351.6952012</v>
      </c>
      <c r="M204">
        <v>81.5</v>
      </c>
      <c r="N204">
        <f t="shared" si="35"/>
        <v>64.005776140539027</v>
      </c>
      <c r="O204">
        <f t="shared" si="36"/>
        <v>15147.540227625386</v>
      </c>
      <c r="P204">
        <f t="shared" si="37"/>
        <v>830457.24932156724</v>
      </c>
      <c r="Q204">
        <f t="shared" si="38"/>
        <v>-941178.37368800002</v>
      </c>
      <c r="T204">
        <f t="shared" si="39"/>
        <v>3004.2878914405005</v>
      </c>
    </row>
    <row r="205" spans="1:20">
      <c r="A205" s="2">
        <v>100</v>
      </c>
      <c r="B205" s="2">
        <v>30</v>
      </c>
      <c r="C205">
        <f t="shared" si="30"/>
        <v>0.40806999999999999</v>
      </c>
      <c r="D205">
        <v>9.58E-3</v>
      </c>
      <c r="E205">
        <v>113.6</v>
      </c>
      <c r="F205">
        <v>81.8</v>
      </c>
      <c r="G205">
        <v>84.4</v>
      </c>
      <c r="H205">
        <v>419.5</v>
      </c>
      <c r="I205">
        <f t="shared" si="31"/>
        <v>31.799999999999997</v>
      </c>
      <c r="J205">
        <f t="shared" si="32"/>
        <v>-335.1</v>
      </c>
      <c r="K205">
        <f t="shared" si="33"/>
        <v>964835.67241620005</v>
      </c>
      <c r="L205">
        <f t="shared" si="34"/>
        <v>28642.171722399999</v>
      </c>
      <c r="M205">
        <v>100.5</v>
      </c>
      <c r="N205">
        <f t="shared" si="35"/>
        <v>63.614955309723513</v>
      </c>
      <c r="O205">
        <f t="shared" si="36"/>
        <v>15166.805788335207</v>
      </c>
      <c r="P205">
        <f t="shared" si="37"/>
        <v>831513.47523767583</v>
      </c>
      <c r="Q205">
        <f t="shared" si="38"/>
        <v>-936193.50069380004</v>
      </c>
      <c r="T205">
        <f t="shared" si="39"/>
        <v>2793.5077244258869</v>
      </c>
    </row>
    <row r="206" spans="1:20">
      <c r="A206" s="2">
        <v>100</v>
      </c>
      <c r="B206" s="2">
        <v>30</v>
      </c>
      <c r="C206">
        <f t="shared" si="30"/>
        <v>0.40806999999999999</v>
      </c>
      <c r="D206">
        <v>9.58E-3</v>
      </c>
      <c r="E206">
        <v>109.8</v>
      </c>
      <c r="F206">
        <v>79.400000000000006</v>
      </c>
      <c r="G206">
        <v>82.8</v>
      </c>
      <c r="H206">
        <v>409.1</v>
      </c>
      <c r="I206">
        <f t="shared" si="31"/>
        <v>30.399999999999991</v>
      </c>
      <c r="J206">
        <f t="shared" si="32"/>
        <v>-326.3</v>
      </c>
      <c r="K206">
        <f t="shared" si="33"/>
        <v>965705.31855459989</v>
      </c>
      <c r="L206">
        <f t="shared" si="34"/>
        <v>28499.028128799997</v>
      </c>
      <c r="M206">
        <v>90.100000000000023</v>
      </c>
      <c r="N206">
        <f t="shared" si="35"/>
        <v>66.083461939876216</v>
      </c>
      <c r="O206">
        <f t="shared" si="36"/>
        <v>14613.419003883513</v>
      </c>
      <c r="P206">
        <f t="shared" si="37"/>
        <v>801174.28749361366</v>
      </c>
      <c r="Q206">
        <f t="shared" si="38"/>
        <v>-937206.2904257999</v>
      </c>
      <c r="T206">
        <f t="shared" si="39"/>
        <v>2672.638830897703</v>
      </c>
    </row>
    <row r="207" spans="1:20">
      <c r="A207" s="2">
        <v>100</v>
      </c>
      <c r="B207" s="2">
        <v>30</v>
      </c>
      <c r="C207">
        <f t="shared" si="30"/>
        <v>0.40806999999999999</v>
      </c>
      <c r="D207">
        <v>9.58E-3</v>
      </c>
      <c r="E207">
        <v>116.4</v>
      </c>
      <c r="F207">
        <v>75.400000000000006</v>
      </c>
      <c r="G207">
        <v>81.3</v>
      </c>
      <c r="H207">
        <v>433.3</v>
      </c>
      <c r="I207">
        <f t="shared" si="31"/>
        <v>41</v>
      </c>
      <c r="J207">
        <f t="shared" si="32"/>
        <v>-352</v>
      </c>
      <c r="K207">
        <f t="shared" si="33"/>
        <v>978132.35587859992</v>
      </c>
      <c r="L207">
        <f t="shared" si="34"/>
        <v>29041.332289800001</v>
      </c>
      <c r="M207">
        <v>114.30000000000001</v>
      </c>
      <c r="N207">
        <f t="shared" si="35"/>
        <v>78.069422686572267</v>
      </c>
      <c r="O207">
        <f t="shared" si="36"/>
        <v>12529.007160787371</v>
      </c>
      <c r="P207">
        <f t="shared" si="37"/>
        <v>686897.32241158828</v>
      </c>
      <c r="Q207">
        <f t="shared" si="38"/>
        <v>-949091.02358879987</v>
      </c>
      <c r="T207">
        <f t="shared" si="39"/>
        <v>3574.1747390396658</v>
      </c>
    </row>
    <row r="208" spans="1:20">
      <c r="A208" s="2">
        <v>100</v>
      </c>
      <c r="B208" s="2">
        <v>30</v>
      </c>
      <c r="C208">
        <f t="shared" si="30"/>
        <v>0.40806999999999999</v>
      </c>
      <c r="D208">
        <v>9.58E-3</v>
      </c>
      <c r="E208">
        <v>113.5</v>
      </c>
      <c r="F208">
        <v>79.8</v>
      </c>
      <c r="G208">
        <v>81.599999999999994</v>
      </c>
      <c r="H208">
        <v>466.7</v>
      </c>
      <c r="I208">
        <f t="shared" si="31"/>
        <v>33.700000000000003</v>
      </c>
      <c r="J208">
        <f t="shared" si="32"/>
        <v>-385.1</v>
      </c>
      <c r="K208">
        <f t="shared" si="33"/>
        <v>968163.32003819989</v>
      </c>
      <c r="L208">
        <f t="shared" si="34"/>
        <v>29694.856993599999</v>
      </c>
      <c r="M208">
        <v>147.69999999999999</v>
      </c>
      <c r="N208">
        <f t="shared" si="35"/>
        <v>66.562512891556153</v>
      </c>
      <c r="O208">
        <f t="shared" si="36"/>
        <v>14545.17382202103</v>
      </c>
      <c r="P208">
        <f t="shared" si="37"/>
        <v>797432.77533010032</v>
      </c>
      <c r="Q208">
        <f t="shared" si="38"/>
        <v>-938468.46304459986</v>
      </c>
      <c r="T208">
        <f t="shared" si="39"/>
        <v>2952.5726513569939</v>
      </c>
    </row>
    <row r="209" spans="1:20">
      <c r="A209" s="2">
        <v>100</v>
      </c>
      <c r="B209" s="2">
        <v>30</v>
      </c>
      <c r="C209">
        <f t="shared" si="30"/>
        <v>0.40806999999999999</v>
      </c>
      <c r="D209">
        <v>9.58E-3</v>
      </c>
      <c r="E209">
        <v>121.7</v>
      </c>
      <c r="F209">
        <v>80.5</v>
      </c>
      <c r="G209">
        <v>82.9</v>
      </c>
      <c r="H209">
        <v>500.4</v>
      </c>
      <c r="I209">
        <f t="shared" si="31"/>
        <v>41.2</v>
      </c>
      <c r="J209">
        <f t="shared" si="32"/>
        <v>-417.5</v>
      </c>
      <c r="K209">
        <f t="shared" si="33"/>
        <v>973928.97779450007</v>
      </c>
      <c r="L209">
        <f t="shared" si="34"/>
        <v>30314.302763399999</v>
      </c>
      <c r="M209">
        <v>181.39999999999998</v>
      </c>
      <c r="N209">
        <f t="shared" si="35"/>
        <v>74.3488460067001</v>
      </c>
      <c r="O209">
        <f t="shared" si="36"/>
        <v>13099.449824772431</v>
      </c>
      <c r="P209">
        <f t="shared" si="37"/>
        <v>718171.59127041837</v>
      </c>
      <c r="Q209">
        <f t="shared" si="38"/>
        <v>-943614.67503110005</v>
      </c>
      <c r="T209">
        <f t="shared" si="39"/>
        <v>3592.8131524008354</v>
      </c>
    </row>
    <row r="210" spans="1:20">
      <c r="A210" s="2">
        <v>100</v>
      </c>
      <c r="B210" s="2">
        <v>30</v>
      </c>
      <c r="C210">
        <f t="shared" si="30"/>
        <v>0.40806999999999999</v>
      </c>
      <c r="D210">
        <v>9.58E-3</v>
      </c>
      <c r="E210">
        <v>117.1</v>
      </c>
      <c r="F210">
        <v>84.1</v>
      </c>
      <c r="G210">
        <v>84.8</v>
      </c>
      <c r="H210">
        <v>521.1</v>
      </c>
      <c r="I210">
        <f t="shared" si="31"/>
        <v>33</v>
      </c>
      <c r="J210">
        <f t="shared" si="32"/>
        <v>-436.3</v>
      </c>
      <c r="K210">
        <f t="shared" si="33"/>
        <v>963882.01690689998</v>
      </c>
      <c r="L210">
        <f t="shared" si="34"/>
        <v>30650.671220800003</v>
      </c>
      <c r="M210">
        <v>202.10000000000002</v>
      </c>
      <c r="N210">
        <f t="shared" si="35"/>
        <v>63.431000708871522</v>
      </c>
      <c r="O210">
        <f t="shared" si="36"/>
        <v>15195.756115070884</v>
      </c>
      <c r="P210">
        <f t="shared" si="37"/>
        <v>833100.66420344764</v>
      </c>
      <c r="Q210">
        <f t="shared" si="38"/>
        <v>-933231.34568609996</v>
      </c>
      <c r="T210">
        <f t="shared" si="39"/>
        <v>2896.1382045929022</v>
      </c>
    </row>
    <row r="211" spans="1:20">
      <c r="A211" s="2">
        <v>100</v>
      </c>
      <c r="B211" s="2">
        <v>30</v>
      </c>
      <c r="C211">
        <f t="shared" si="30"/>
        <v>0.40806999999999999</v>
      </c>
      <c r="D211">
        <v>9.58E-3</v>
      </c>
      <c r="E211">
        <v>118.7</v>
      </c>
      <c r="F211">
        <v>80.3</v>
      </c>
      <c r="G211">
        <v>88.1</v>
      </c>
      <c r="H211">
        <v>515.70000000000005</v>
      </c>
      <c r="I211">
        <f t="shared" si="31"/>
        <v>38.400000000000006</v>
      </c>
      <c r="J211">
        <f t="shared" si="32"/>
        <v>-427.6</v>
      </c>
      <c r="K211">
        <f t="shared" si="33"/>
        <v>971723.87361269991</v>
      </c>
      <c r="L211">
        <f t="shared" si="34"/>
        <v>30410.881042600002</v>
      </c>
      <c r="M211">
        <v>196.70000000000005</v>
      </c>
      <c r="N211">
        <f t="shared" si="35"/>
        <v>99.037802782206725</v>
      </c>
      <c r="O211">
        <f t="shared" si="36"/>
        <v>9811.6461221338941</v>
      </c>
      <c r="P211">
        <f t="shared" si="37"/>
        <v>537919.19529242837</v>
      </c>
      <c r="Q211">
        <f t="shared" si="38"/>
        <v>-941312.99257009989</v>
      </c>
      <c r="T211">
        <f t="shared" si="39"/>
        <v>3359.4753653444682</v>
      </c>
    </row>
    <row r="212" spans="1:20">
      <c r="A212" s="2">
        <v>100</v>
      </c>
      <c r="B212" s="2">
        <v>30</v>
      </c>
      <c r="C212">
        <f t="shared" si="30"/>
        <v>0.40806999999999999</v>
      </c>
      <c r="D212">
        <v>9.58E-3</v>
      </c>
      <c r="E212">
        <v>115.1</v>
      </c>
      <c r="F212">
        <v>86.2</v>
      </c>
      <c r="G212">
        <v>83.7</v>
      </c>
      <c r="H212">
        <v>486</v>
      </c>
      <c r="I212">
        <f t="shared" si="31"/>
        <v>28.899999999999991</v>
      </c>
      <c r="J212">
        <f t="shared" si="32"/>
        <v>-402.3</v>
      </c>
      <c r="K212">
        <f t="shared" si="33"/>
        <v>958601.29321579996</v>
      </c>
      <c r="L212">
        <f t="shared" si="34"/>
        <v>29995.317120199998</v>
      </c>
      <c r="M212">
        <v>167</v>
      </c>
      <c r="N212" t="e">
        <f t="shared" si="35"/>
        <v>#NUM!</v>
      </c>
      <c r="O212" t="e">
        <f t="shared" si="36"/>
        <v>#NUM!</v>
      </c>
      <c r="P212" t="e">
        <f t="shared" si="37"/>
        <v>#NUM!</v>
      </c>
      <c r="Q212">
        <f t="shared" si="38"/>
        <v>-928605.97609559994</v>
      </c>
      <c r="T212">
        <f t="shared" si="39"/>
        <v>2545.7507306889343</v>
      </c>
    </row>
    <row r="213" spans="1:20">
      <c r="A213" s="2">
        <v>100</v>
      </c>
      <c r="B213" s="2">
        <v>30</v>
      </c>
      <c r="C213">
        <f t="shared" si="30"/>
        <v>0.40806999999999999</v>
      </c>
      <c r="D213">
        <v>9.58E-3</v>
      </c>
      <c r="E213">
        <v>113</v>
      </c>
      <c r="F213">
        <v>83.8</v>
      </c>
      <c r="G213">
        <v>83.9</v>
      </c>
      <c r="H213">
        <v>512.4</v>
      </c>
      <c r="I213">
        <f t="shared" si="31"/>
        <v>29.200000000000003</v>
      </c>
      <c r="J213">
        <f t="shared" si="32"/>
        <v>-428.5</v>
      </c>
      <c r="K213">
        <f t="shared" si="33"/>
        <v>960913.87487419997</v>
      </c>
      <c r="L213">
        <f t="shared" si="34"/>
        <v>30513.3627094</v>
      </c>
      <c r="M213">
        <v>193.39999999999998</v>
      </c>
      <c r="N213">
        <f t="shared" si="35"/>
        <v>48.151662824407715</v>
      </c>
      <c r="O213">
        <f t="shared" si="36"/>
        <v>19955.985287119096</v>
      </c>
      <c r="P213">
        <f t="shared" si="37"/>
        <v>1094078.1407411785</v>
      </c>
      <c r="Q213">
        <f t="shared" si="38"/>
        <v>-930400.51216479996</v>
      </c>
      <c r="T213">
        <f t="shared" si="39"/>
        <v>2571.508350730689</v>
      </c>
    </row>
    <row r="214" spans="1:20">
      <c r="A214" s="2">
        <v>100</v>
      </c>
      <c r="B214" s="2">
        <v>30</v>
      </c>
      <c r="C214">
        <f t="shared" si="30"/>
        <v>0.40806999999999999</v>
      </c>
      <c r="D214">
        <v>9.58E-3</v>
      </c>
      <c r="E214">
        <v>120.6</v>
      </c>
      <c r="F214">
        <v>76</v>
      </c>
      <c r="G214">
        <v>82</v>
      </c>
      <c r="H214">
        <v>502.9</v>
      </c>
      <c r="I214">
        <f t="shared" si="31"/>
        <v>44.599999999999994</v>
      </c>
      <c r="J214">
        <f t="shared" si="32"/>
        <v>-420.9</v>
      </c>
      <c r="K214">
        <f t="shared" si="33"/>
        <v>980673.49754400004</v>
      </c>
      <c r="L214">
        <f t="shared" si="34"/>
        <v>30400.169932000001</v>
      </c>
      <c r="M214">
        <v>183.89999999999998</v>
      </c>
      <c r="N214">
        <f t="shared" si="35"/>
        <v>90.577656917013371</v>
      </c>
      <c r="O214">
        <f t="shared" si="36"/>
        <v>10826.880832681358</v>
      </c>
      <c r="P214">
        <f t="shared" si="37"/>
        <v>593578.99301981134</v>
      </c>
      <c r="Q214">
        <f t="shared" si="38"/>
        <v>-950273.32761200005</v>
      </c>
      <c r="T214">
        <f t="shared" si="39"/>
        <v>3881.5661795407091</v>
      </c>
    </row>
    <row r="215" spans="1:20">
      <c r="A215" s="2">
        <v>100</v>
      </c>
      <c r="B215" s="2">
        <v>30</v>
      </c>
      <c r="C215">
        <f t="shared" si="30"/>
        <v>0.40806999999999999</v>
      </c>
      <c r="D215">
        <v>9.58E-3</v>
      </c>
      <c r="E215">
        <v>121.1</v>
      </c>
      <c r="F215">
        <v>81</v>
      </c>
      <c r="G215">
        <v>87.2</v>
      </c>
      <c r="H215">
        <v>496.7</v>
      </c>
      <c r="I215">
        <f t="shared" si="31"/>
        <v>40.099999999999994</v>
      </c>
      <c r="J215">
        <f t="shared" si="32"/>
        <v>-409.5</v>
      </c>
      <c r="K215">
        <f t="shared" si="33"/>
        <v>972566.57488900004</v>
      </c>
      <c r="L215">
        <f t="shared" si="34"/>
        <v>30068.330611200003</v>
      </c>
      <c r="M215">
        <v>177.7</v>
      </c>
      <c r="N215">
        <f t="shared" si="35"/>
        <v>90.01028491154112</v>
      </c>
      <c r="O215">
        <f t="shared" si="36"/>
        <v>10805.060508860777</v>
      </c>
      <c r="P215">
        <f t="shared" si="37"/>
        <v>592382.70333666541</v>
      </c>
      <c r="Q215">
        <f t="shared" si="38"/>
        <v>-942498.24427780008</v>
      </c>
      <c r="T215">
        <f t="shared" si="39"/>
        <v>3503.4018789144043</v>
      </c>
    </row>
    <row r="216" spans="1:20">
      <c r="A216" s="2">
        <v>100</v>
      </c>
      <c r="B216" s="2">
        <v>30</v>
      </c>
      <c r="C216">
        <f t="shared" si="30"/>
        <v>0.40806999999999999</v>
      </c>
      <c r="D216">
        <v>9.58E-3</v>
      </c>
      <c r="E216">
        <v>112</v>
      </c>
      <c r="F216">
        <v>81.8</v>
      </c>
      <c r="G216">
        <v>84</v>
      </c>
      <c r="H216">
        <v>509</v>
      </c>
      <c r="I216">
        <f t="shared" si="31"/>
        <v>30.200000000000003</v>
      </c>
      <c r="J216">
        <f t="shared" si="32"/>
        <v>-425</v>
      </c>
      <c r="K216">
        <f t="shared" si="33"/>
        <v>963477.61545620009</v>
      </c>
      <c r="L216">
        <f t="shared" si="34"/>
        <v>30441.607263999998</v>
      </c>
      <c r="M216">
        <v>190</v>
      </c>
      <c r="N216">
        <f t="shared" si="35"/>
        <v>75.989144803509603</v>
      </c>
      <c r="O216">
        <f t="shared" si="36"/>
        <v>12679.1480276233</v>
      </c>
      <c r="P216">
        <f t="shared" si="37"/>
        <v>695128.72958461079</v>
      </c>
      <c r="Q216">
        <f t="shared" si="38"/>
        <v>-933036.0081922001</v>
      </c>
      <c r="T216">
        <f t="shared" si="39"/>
        <v>2656.8004175365345</v>
      </c>
    </row>
    <row r="217" spans="1:20">
      <c r="A217" s="2">
        <v>100</v>
      </c>
      <c r="B217" s="2">
        <v>30</v>
      </c>
      <c r="C217">
        <f t="shared" si="30"/>
        <v>0.40806999999999999</v>
      </c>
      <c r="D217">
        <v>9.58E-3</v>
      </c>
      <c r="E217">
        <v>124.2</v>
      </c>
      <c r="F217">
        <v>84.9</v>
      </c>
      <c r="G217">
        <v>86</v>
      </c>
      <c r="H217">
        <v>505</v>
      </c>
      <c r="I217">
        <f t="shared" si="31"/>
        <v>39.299999999999997</v>
      </c>
      <c r="J217">
        <f t="shared" si="32"/>
        <v>-419</v>
      </c>
      <c r="K217">
        <f t="shared" si="33"/>
        <v>968543.38419409993</v>
      </c>
      <c r="L217">
        <f t="shared" si="34"/>
        <v>30281.787956</v>
      </c>
      <c r="M217">
        <v>186</v>
      </c>
      <c r="N217">
        <f t="shared" si="35"/>
        <v>64.939683569983998</v>
      </c>
      <c r="O217">
        <f t="shared" si="36"/>
        <v>14914.507292760722</v>
      </c>
      <c r="P217">
        <f t="shared" si="37"/>
        <v>817681.32087503956</v>
      </c>
      <c r="Q217">
        <f t="shared" si="38"/>
        <v>-938261.59623809997</v>
      </c>
      <c r="T217">
        <f t="shared" si="39"/>
        <v>3434.0482254697281</v>
      </c>
    </row>
    <row r="218" spans="1:20">
      <c r="A218" s="2">
        <v>100</v>
      </c>
      <c r="B218" s="2">
        <v>30</v>
      </c>
      <c r="C218">
        <f t="shared" si="30"/>
        <v>0.40806999999999999</v>
      </c>
      <c r="D218">
        <v>9.58E-3</v>
      </c>
      <c r="E218">
        <v>113.6</v>
      </c>
      <c r="F218">
        <v>80.900000000000006</v>
      </c>
      <c r="G218">
        <v>88.5</v>
      </c>
      <c r="H218">
        <v>510.6</v>
      </c>
      <c r="I218">
        <f t="shared" si="31"/>
        <v>32.699999999999989</v>
      </c>
      <c r="J218">
        <f t="shared" si="32"/>
        <v>-422.1</v>
      </c>
      <c r="K218">
        <f t="shared" si="33"/>
        <v>966371.3091981</v>
      </c>
      <c r="L218">
        <f t="shared" si="34"/>
        <v>30293.233661000002</v>
      </c>
      <c r="M218">
        <v>191.60000000000002</v>
      </c>
      <c r="N218">
        <f t="shared" si="35"/>
        <v>98.43803477655301</v>
      </c>
      <c r="O218">
        <f t="shared" si="36"/>
        <v>9817.0520306677263</v>
      </c>
      <c r="P218">
        <f t="shared" si="37"/>
        <v>538215.57185678324</v>
      </c>
      <c r="Q218">
        <f t="shared" si="38"/>
        <v>-936078.07553709997</v>
      </c>
      <c r="T218">
        <f t="shared" si="39"/>
        <v>2874.2805845511471</v>
      </c>
    </row>
    <row r="219" spans="1:20">
      <c r="A219" s="2">
        <v>100</v>
      </c>
      <c r="B219" s="2">
        <v>30</v>
      </c>
      <c r="C219">
        <f t="shared" si="30"/>
        <v>0.40806999999999999</v>
      </c>
      <c r="D219">
        <v>9.58E-3</v>
      </c>
      <c r="E219">
        <v>114.1</v>
      </c>
      <c r="F219">
        <v>80.2</v>
      </c>
      <c r="G219">
        <v>86.5</v>
      </c>
      <c r="H219">
        <v>502</v>
      </c>
      <c r="I219">
        <f t="shared" si="31"/>
        <v>33.899999999999991</v>
      </c>
      <c r="J219">
        <f t="shared" si="32"/>
        <v>-415.5</v>
      </c>
      <c r="K219">
        <f t="shared" si="33"/>
        <v>967990.08616180008</v>
      </c>
      <c r="L219">
        <f t="shared" si="34"/>
        <v>30201.980328999998</v>
      </c>
      <c r="M219">
        <v>183</v>
      </c>
      <c r="N219">
        <f t="shared" si="35"/>
        <v>92.616909541704487</v>
      </c>
      <c r="O219">
        <f t="shared" si="36"/>
        <v>10451.548113100487</v>
      </c>
      <c r="P219">
        <f t="shared" si="37"/>
        <v>573001.54128840391</v>
      </c>
      <c r="Q219">
        <f t="shared" si="38"/>
        <v>-937788.10583280004</v>
      </c>
      <c r="T219">
        <f t="shared" si="39"/>
        <v>2974.5110647181618</v>
      </c>
    </row>
    <row r="220" spans="1:20">
      <c r="A220" s="2">
        <v>100</v>
      </c>
      <c r="B220" s="2">
        <v>30</v>
      </c>
      <c r="C220">
        <f t="shared" si="30"/>
        <v>0.40806999999999999</v>
      </c>
      <c r="D220">
        <v>9.58E-3</v>
      </c>
      <c r="E220">
        <v>119.7</v>
      </c>
      <c r="F220">
        <v>80.400000000000006</v>
      </c>
      <c r="G220">
        <v>84.9</v>
      </c>
      <c r="H220">
        <v>509.1</v>
      </c>
      <c r="I220">
        <f t="shared" si="31"/>
        <v>39.299999999999997</v>
      </c>
      <c r="J220">
        <f t="shared" si="32"/>
        <v>-424.20000000000005</v>
      </c>
      <c r="K220">
        <f t="shared" si="33"/>
        <v>972402.03290360002</v>
      </c>
      <c r="L220">
        <f t="shared" si="34"/>
        <v>30407.5487354</v>
      </c>
      <c r="M220">
        <v>190.10000000000002</v>
      </c>
      <c r="N220">
        <f t="shared" si="35"/>
        <v>86.290200092423305</v>
      </c>
      <c r="O220">
        <f t="shared" si="36"/>
        <v>11268.974134514512</v>
      </c>
      <c r="P220">
        <f t="shared" si="37"/>
        <v>617816.56439224305</v>
      </c>
      <c r="Q220">
        <f t="shared" si="38"/>
        <v>-941994.48416820006</v>
      </c>
      <c r="T220">
        <f t="shared" si="39"/>
        <v>3432.9482254697282</v>
      </c>
    </row>
    <row r="221" spans="1:20">
      <c r="A221" s="2">
        <v>100</v>
      </c>
      <c r="B221" s="2">
        <v>30</v>
      </c>
      <c r="C221">
        <f t="shared" si="30"/>
        <v>0.40806999999999999</v>
      </c>
      <c r="D221">
        <v>9.58E-3</v>
      </c>
      <c r="E221">
        <v>111.5</v>
      </c>
      <c r="F221">
        <v>75</v>
      </c>
      <c r="G221">
        <v>85.9</v>
      </c>
      <c r="H221">
        <v>502.5</v>
      </c>
      <c r="I221">
        <f t="shared" si="31"/>
        <v>36.5</v>
      </c>
      <c r="J221">
        <f t="shared" si="32"/>
        <v>-416.6</v>
      </c>
      <c r="K221">
        <f t="shared" si="33"/>
        <v>974655.811675</v>
      </c>
      <c r="L221">
        <f t="shared" si="34"/>
        <v>30235.977641400001</v>
      </c>
      <c r="M221">
        <v>183.5</v>
      </c>
      <c r="N221">
        <f t="shared" si="35"/>
        <v>106.17482233401623</v>
      </c>
      <c r="O221">
        <f t="shared" si="36"/>
        <v>9179.7263254071895</v>
      </c>
      <c r="P221">
        <f t="shared" si="37"/>
        <v>503274.4695946924</v>
      </c>
      <c r="Q221">
        <f t="shared" si="38"/>
        <v>-944419.83403360005</v>
      </c>
      <c r="T221">
        <f t="shared" si="39"/>
        <v>3195.4104384133611</v>
      </c>
    </row>
    <row r="222" spans="1:20">
      <c r="A222" s="2">
        <v>100</v>
      </c>
      <c r="B222" s="2">
        <v>30</v>
      </c>
      <c r="C222">
        <f t="shared" si="30"/>
        <v>0.40806999999999999</v>
      </c>
      <c r="D222">
        <v>9.58E-3</v>
      </c>
      <c r="E222">
        <v>107.5</v>
      </c>
      <c r="F222">
        <v>79</v>
      </c>
      <c r="G222">
        <v>84.9</v>
      </c>
      <c r="H222">
        <v>495.9</v>
      </c>
      <c r="I222">
        <f t="shared" si="31"/>
        <v>28.5</v>
      </c>
      <c r="J222">
        <f t="shared" si="32"/>
        <v>-411</v>
      </c>
      <c r="K222">
        <f t="shared" si="33"/>
        <v>964435.61691099987</v>
      </c>
      <c r="L222">
        <f t="shared" si="34"/>
        <v>30144.520255399999</v>
      </c>
      <c r="M222">
        <v>176.89999999999998</v>
      </c>
      <c r="N222">
        <f t="shared" si="35"/>
        <v>91.352372232209987</v>
      </c>
      <c r="O222">
        <f t="shared" si="36"/>
        <v>10557.313327994223</v>
      </c>
      <c r="P222">
        <f t="shared" si="37"/>
        <v>578800.07280670083</v>
      </c>
      <c r="Q222">
        <f t="shared" si="38"/>
        <v>-934291.09665559989</v>
      </c>
      <c r="T222">
        <f t="shared" si="39"/>
        <v>2512.873903966597</v>
      </c>
    </row>
    <row r="223" spans="1:20">
      <c r="A223" s="2">
        <v>100</v>
      </c>
      <c r="B223" s="2">
        <v>30</v>
      </c>
      <c r="C223">
        <f t="shared" si="30"/>
        <v>0.40806999999999999</v>
      </c>
      <c r="D223">
        <v>9.58E-3</v>
      </c>
      <c r="E223">
        <v>111.2</v>
      </c>
      <c r="F223">
        <v>79.3</v>
      </c>
      <c r="G223">
        <v>79.599999999999994</v>
      </c>
      <c r="H223">
        <v>498.7</v>
      </c>
      <c r="I223">
        <f t="shared" si="31"/>
        <v>31.900000000000006</v>
      </c>
      <c r="J223">
        <f t="shared" si="32"/>
        <v>-419.1</v>
      </c>
      <c r="K223">
        <f t="shared" si="33"/>
        <v>967064.24470370007</v>
      </c>
      <c r="L223">
        <f t="shared" si="34"/>
        <v>30412.615501600001</v>
      </c>
      <c r="M223">
        <v>179.7</v>
      </c>
      <c r="N223">
        <f t="shared" si="35"/>
        <v>54.050366891838351</v>
      </c>
      <c r="O223">
        <f t="shared" si="36"/>
        <v>17891.908978877396</v>
      </c>
      <c r="P223">
        <f t="shared" si="37"/>
        <v>980916.06243845378</v>
      </c>
      <c r="Q223">
        <f t="shared" si="38"/>
        <v>-936651.6292021001</v>
      </c>
      <c r="T223">
        <f t="shared" si="39"/>
        <v>2797.2269311064724</v>
      </c>
    </row>
    <row r="224" spans="1:20">
      <c r="A224" s="2">
        <v>100</v>
      </c>
      <c r="B224" s="2">
        <v>30</v>
      </c>
      <c r="C224">
        <f t="shared" si="30"/>
        <v>0.40806999999999999</v>
      </c>
      <c r="D224">
        <v>9.58E-3</v>
      </c>
      <c r="E224">
        <v>112.3</v>
      </c>
      <c r="F224">
        <v>78.7</v>
      </c>
      <c r="G224">
        <v>87.2</v>
      </c>
      <c r="H224">
        <v>487.8</v>
      </c>
      <c r="I224">
        <f t="shared" si="31"/>
        <v>33.599999999999994</v>
      </c>
      <c r="J224">
        <f t="shared" si="32"/>
        <v>-400.6</v>
      </c>
      <c r="K224">
        <f t="shared" si="33"/>
        <v>969021.66671829997</v>
      </c>
      <c r="L224">
        <f t="shared" si="34"/>
        <v>29890.985651200001</v>
      </c>
      <c r="M224">
        <v>168.8</v>
      </c>
      <c r="N224">
        <f t="shared" si="35"/>
        <v>96.879981318070094</v>
      </c>
      <c r="O224">
        <f t="shared" si="36"/>
        <v>10002.289983282208</v>
      </c>
      <c r="P224">
        <f t="shared" si="37"/>
        <v>548371.16136415617</v>
      </c>
      <c r="Q224">
        <f t="shared" si="38"/>
        <v>-939130.68106709991</v>
      </c>
      <c r="T224">
        <f t="shared" si="39"/>
        <v>2949.6534446764085</v>
      </c>
    </row>
    <row r="225" spans="1:20">
      <c r="A225" s="2">
        <v>100</v>
      </c>
      <c r="B225" s="2">
        <v>30</v>
      </c>
      <c r="C225">
        <f t="shared" si="30"/>
        <v>0.40806999999999999</v>
      </c>
      <c r="D225">
        <v>9.58E-3</v>
      </c>
      <c r="E225">
        <v>106.6</v>
      </c>
      <c r="F225">
        <v>79.400000000000006</v>
      </c>
      <c r="G225">
        <v>85.3</v>
      </c>
      <c r="H225">
        <v>489.8</v>
      </c>
      <c r="I225">
        <f t="shared" si="31"/>
        <v>27.199999999999989</v>
      </c>
      <c r="J225">
        <f t="shared" si="32"/>
        <v>-404.5</v>
      </c>
      <c r="K225">
        <f t="shared" si="33"/>
        <v>962989.20463459985</v>
      </c>
      <c r="L225">
        <f t="shared" si="34"/>
        <v>30006.946473799999</v>
      </c>
      <c r="M225">
        <v>170.8</v>
      </c>
      <c r="N225">
        <f t="shared" si="35"/>
        <v>90.40147008538689</v>
      </c>
      <c r="O225">
        <f t="shared" si="36"/>
        <v>10652.362220714196</v>
      </c>
      <c r="P225">
        <f t="shared" si="37"/>
        <v>584011.08666196256</v>
      </c>
      <c r="Q225">
        <f t="shared" si="38"/>
        <v>-932982.25816079986</v>
      </c>
      <c r="T225">
        <f t="shared" si="39"/>
        <v>2402.5242171189971</v>
      </c>
    </row>
    <row r="226" spans="1:20">
      <c r="A226" s="2">
        <v>100</v>
      </c>
      <c r="B226" s="2">
        <v>30</v>
      </c>
      <c r="C226">
        <f t="shared" si="30"/>
        <v>0.40806999999999999</v>
      </c>
      <c r="D226">
        <v>9.58E-3</v>
      </c>
      <c r="E226">
        <v>116.9</v>
      </c>
      <c r="F226">
        <v>81.3</v>
      </c>
      <c r="G226">
        <v>86.2</v>
      </c>
      <c r="H226">
        <v>488.9</v>
      </c>
      <c r="I226">
        <f t="shared" si="31"/>
        <v>35.600000000000009</v>
      </c>
      <c r="J226">
        <f t="shared" si="32"/>
        <v>-402.7</v>
      </c>
      <c r="K226">
        <f t="shared" si="33"/>
        <v>968489.79644169996</v>
      </c>
      <c r="L226">
        <f t="shared" si="34"/>
        <v>29952.9615452</v>
      </c>
      <c r="M226">
        <v>169.89999999999998</v>
      </c>
      <c r="N226">
        <f t="shared" si="35"/>
        <v>84.787284575312341</v>
      </c>
      <c r="O226">
        <f t="shared" si="36"/>
        <v>11422.583012213801</v>
      </c>
      <c r="P226">
        <f t="shared" si="37"/>
        <v>626238.10373979178</v>
      </c>
      <c r="Q226">
        <f t="shared" si="38"/>
        <v>-938536.83489649999</v>
      </c>
      <c r="T226">
        <f t="shared" si="39"/>
        <v>3119.0375782881006</v>
      </c>
    </row>
    <row r="227" spans="1:20">
      <c r="A227" s="2">
        <v>100</v>
      </c>
      <c r="B227" s="2">
        <v>30</v>
      </c>
      <c r="C227">
        <f t="shared" si="30"/>
        <v>0.40806999999999999</v>
      </c>
      <c r="D227">
        <v>9.58E-3</v>
      </c>
      <c r="E227">
        <v>115.2</v>
      </c>
      <c r="F227">
        <v>81.7</v>
      </c>
      <c r="G227">
        <v>89.7</v>
      </c>
      <c r="H227">
        <v>491.8</v>
      </c>
      <c r="I227">
        <f t="shared" si="31"/>
        <v>33.5</v>
      </c>
      <c r="J227">
        <f t="shared" si="32"/>
        <v>-402.1</v>
      </c>
      <c r="K227">
        <f t="shared" si="33"/>
        <v>966364.35568529996</v>
      </c>
      <c r="L227">
        <f t="shared" si="34"/>
        <v>29870.5491162</v>
      </c>
      <c r="M227">
        <v>172.8</v>
      </c>
      <c r="N227">
        <f t="shared" si="35"/>
        <v>95.696958120881661</v>
      </c>
      <c r="O227">
        <f t="shared" si="36"/>
        <v>10098.17213275072</v>
      </c>
      <c r="P227">
        <f t="shared" si="37"/>
        <v>553627.85815519304</v>
      </c>
      <c r="Q227">
        <f t="shared" si="38"/>
        <v>-936493.80656910001</v>
      </c>
      <c r="T227">
        <f t="shared" si="39"/>
        <v>2943.6342379958242</v>
      </c>
    </row>
    <row r="228" spans="1:20">
      <c r="A228" s="2">
        <v>100</v>
      </c>
      <c r="B228" s="2">
        <v>30</v>
      </c>
      <c r="C228">
        <f t="shared" si="30"/>
        <v>0.40806999999999999</v>
      </c>
      <c r="D228">
        <v>9.58E-3</v>
      </c>
      <c r="E228">
        <v>117.1</v>
      </c>
      <c r="F228">
        <v>85.3</v>
      </c>
      <c r="G228">
        <v>82.8</v>
      </c>
      <c r="H228">
        <v>493.9</v>
      </c>
      <c r="I228">
        <f t="shared" si="31"/>
        <v>31.799999999999997</v>
      </c>
      <c r="J228">
        <f t="shared" si="32"/>
        <v>-411.09999999999997</v>
      </c>
      <c r="K228">
        <f t="shared" si="33"/>
        <v>961834.50119769992</v>
      </c>
      <c r="L228">
        <f t="shared" si="34"/>
        <v>30188.786848799999</v>
      </c>
      <c r="M228">
        <v>174.89999999999998</v>
      </c>
      <c r="N228" t="e">
        <f t="shared" si="35"/>
        <v>#NUM!</v>
      </c>
      <c r="O228" t="e">
        <f t="shared" si="36"/>
        <v>#NUM!</v>
      </c>
      <c r="P228" t="e">
        <f t="shared" si="37"/>
        <v>#NUM!</v>
      </c>
      <c r="Q228">
        <f t="shared" si="38"/>
        <v>-931645.7143488999</v>
      </c>
      <c r="T228">
        <f t="shared" si="39"/>
        <v>2791.907724425887</v>
      </c>
    </row>
    <row r="229" spans="1:20">
      <c r="A229" s="2">
        <v>100</v>
      </c>
      <c r="B229" s="2">
        <v>30</v>
      </c>
      <c r="C229">
        <f t="shared" si="30"/>
        <v>0.40806999999999999</v>
      </c>
      <c r="D229">
        <v>9.58E-3</v>
      </c>
      <c r="E229">
        <v>114.8</v>
      </c>
      <c r="F229">
        <v>78.8</v>
      </c>
      <c r="G229">
        <v>87.5</v>
      </c>
      <c r="H229">
        <v>480.4</v>
      </c>
      <c r="I229">
        <f t="shared" si="31"/>
        <v>36</v>
      </c>
      <c r="J229">
        <f t="shared" si="32"/>
        <v>-392.9</v>
      </c>
      <c r="K229">
        <f t="shared" si="33"/>
        <v>970973.00440920005</v>
      </c>
      <c r="L229">
        <f t="shared" si="34"/>
        <v>29731.513234999999</v>
      </c>
      <c r="M229">
        <v>161.39999999999998</v>
      </c>
      <c r="N229">
        <f t="shared" si="35"/>
        <v>95.473327997205288</v>
      </c>
      <c r="O229">
        <f t="shared" si="36"/>
        <v>10170.096976588295</v>
      </c>
      <c r="P229">
        <f t="shared" si="37"/>
        <v>557571.1061726039</v>
      </c>
      <c r="Q229">
        <f t="shared" si="38"/>
        <v>-941241.49117420008</v>
      </c>
      <c r="T229">
        <f t="shared" si="39"/>
        <v>3154.4144050104383</v>
      </c>
    </row>
    <row r="230" spans="1:20">
      <c r="A230" s="2">
        <v>100</v>
      </c>
      <c r="B230" s="2">
        <v>30</v>
      </c>
      <c r="C230">
        <f t="shared" si="30"/>
        <v>0.40806999999999999</v>
      </c>
      <c r="D230">
        <v>9.58E-3</v>
      </c>
      <c r="E230">
        <v>116.5</v>
      </c>
      <c r="F230">
        <v>81.900000000000006</v>
      </c>
      <c r="G230">
        <v>86.9</v>
      </c>
      <c r="H230">
        <v>502.7</v>
      </c>
      <c r="I230">
        <f t="shared" si="31"/>
        <v>34.599999999999994</v>
      </c>
      <c r="J230">
        <f t="shared" si="32"/>
        <v>-415.79999999999995</v>
      </c>
      <c r="K230">
        <f t="shared" si="33"/>
        <v>967126.52434709994</v>
      </c>
      <c r="L230">
        <f t="shared" si="34"/>
        <v>30199.906067399999</v>
      </c>
      <c r="M230">
        <v>183.7</v>
      </c>
      <c r="N230">
        <f t="shared" si="35"/>
        <v>87.694326777933952</v>
      </c>
      <c r="O230">
        <f t="shared" si="36"/>
        <v>11028.381879207865</v>
      </c>
      <c r="P230">
        <f t="shared" si="37"/>
        <v>604626.1995179751</v>
      </c>
      <c r="Q230">
        <f t="shared" si="38"/>
        <v>-936926.61827969993</v>
      </c>
      <c r="T230">
        <f t="shared" si="39"/>
        <v>3034.5455114822544</v>
      </c>
    </row>
    <row r="231" spans="1:20">
      <c r="A231" s="2">
        <v>100</v>
      </c>
      <c r="B231" s="2">
        <v>30</v>
      </c>
      <c r="C231">
        <f t="shared" si="30"/>
        <v>0.40806999999999999</v>
      </c>
      <c r="D231">
        <v>9.58E-3</v>
      </c>
      <c r="E231">
        <v>119.2</v>
      </c>
      <c r="F231">
        <v>82.7</v>
      </c>
      <c r="G231">
        <v>83.3</v>
      </c>
      <c r="H231">
        <v>487.2</v>
      </c>
      <c r="I231">
        <f t="shared" si="31"/>
        <v>36.5</v>
      </c>
      <c r="J231">
        <f t="shared" si="32"/>
        <v>-403.9</v>
      </c>
      <c r="K231">
        <f t="shared" si="33"/>
        <v>968053.23499430006</v>
      </c>
      <c r="L231">
        <f t="shared" si="34"/>
        <v>30035.2515418</v>
      </c>
      <c r="M231">
        <v>168.2</v>
      </c>
      <c r="N231">
        <f t="shared" si="35"/>
        <v>57.237144984232337</v>
      </c>
      <c r="O231">
        <f t="shared" si="36"/>
        <v>16913.024492416225</v>
      </c>
      <c r="P231">
        <f t="shared" si="37"/>
        <v>927249.14980352111</v>
      </c>
      <c r="Q231">
        <f t="shared" si="38"/>
        <v>-938017.98345250008</v>
      </c>
      <c r="T231">
        <f t="shared" si="39"/>
        <v>3192.8104384133612</v>
      </c>
    </row>
    <row r="232" spans="1:20">
      <c r="A232" s="2">
        <v>100</v>
      </c>
      <c r="B232" s="2">
        <v>30</v>
      </c>
      <c r="C232">
        <f t="shared" si="30"/>
        <v>0.40806999999999999</v>
      </c>
      <c r="D232">
        <v>9.58E-3</v>
      </c>
      <c r="E232">
        <v>115.5</v>
      </c>
      <c r="F232">
        <v>76.3</v>
      </c>
      <c r="G232">
        <v>82.1</v>
      </c>
      <c r="H232">
        <v>480.4</v>
      </c>
      <c r="I232">
        <f t="shared" si="31"/>
        <v>39.200000000000003</v>
      </c>
      <c r="J232">
        <f t="shared" si="32"/>
        <v>-398.29999999999995</v>
      </c>
      <c r="K232">
        <f t="shared" si="33"/>
        <v>975832.8120567</v>
      </c>
      <c r="L232">
        <f t="shared" si="34"/>
        <v>29947.8202466</v>
      </c>
      <c r="M232">
        <v>161.39999999999998</v>
      </c>
      <c r="N232">
        <f t="shared" si="35"/>
        <v>86.702157914419445</v>
      </c>
      <c r="O232">
        <f t="shared" si="36"/>
        <v>11255.0002852283</v>
      </c>
      <c r="P232">
        <f t="shared" si="37"/>
        <v>617050.45423400763</v>
      </c>
      <c r="Q232">
        <f t="shared" si="38"/>
        <v>-945884.99181010004</v>
      </c>
      <c r="T232">
        <f t="shared" si="39"/>
        <v>3421.6290187891441</v>
      </c>
    </row>
    <row r="233" spans="1:20">
      <c r="A233" s="2">
        <v>100</v>
      </c>
      <c r="B233" s="2">
        <v>30</v>
      </c>
      <c r="C233">
        <f t="shared" si="30"/>
        <v>0.40806999999999999</v>
      </c>
      <c r="D233">
        <v>9.58E-3</v>
      </c>
      <c r="E233">
        <v>116</v>
      </c>
      <c r="F233">
        <v>78.5</v>
      </c>
      <c r="G233">
        <v>83.2</v>
      </c>
      <c r="H233">
        <v>469.9</v>
      </c>
      <c r="I233">
        <f t="shared" si="31"/>
        <v>37.5</v>
      </c>
      <c r="J233">
        <f t="shared" si="32"/>
        <v>-386.7</v>
      </c>
      <c r="K233">
        <f t="shared" si="33"/>
        <v>972503.42605650006</v>
      </c>
      <c r="L233">
        <f t="shared" si="34"/>
        <v>29694.530507199997</v>
      </c>
      <c r="M233">
        <v>150.89999999999998</v>
      </c>
      <c r="N233">
        <f t="shared" si="35"/>
        <v>80.806175749958314</v>
      </c>
      <c r="O233">
        <f t="shared" si="36"/>
        <v>12035.013624029865</v>
      </c>
      <c r="P233">
        <f t="shared" si="37"/>
        <v>659814.34342269006</v>
      </c>
      <c r="Q233">
        <f t="shared" si="38"/>
        <v>-942808.89554930001</v>
      </c>
      <c r="T233">
        <f t="shared" si="39"/>
        <v>3277.9025052192064</v>
      </c>
    </row>
    <row r="234" spans="1:20">
      <c r="A234" s="2">
        <v>100</v>
      </c>
      <c r="B234" s="2">
        <v>30</v>
      </c>
      <c r="C234">
        <f t="shared" si="30"/>
        <v>0.40806999999999999</v>
      </c>
      <c r="D234">
        <v>9.58E-3</v>
      </c>
      <c r="E234">
        <v>115.3</v>
      </c>
      <c r="F234">
        <v>80.599999999999994</v>
      </c>
      <c r="G234">
        <v>81.900000000000006</v>
      </c>
      <c r="H234">
        <v>480.7</v>
      </c>
      <c r="I234">
        <f t="shared" si="31"/>
        <v>34.700000000000003</v>
      </c>
      <c r="J234">
        <f t="shared" si="32"/>
        <v>-398.79999999999995</v>
      </c>
      <c r="K234">
        <f t="shared" si="33"/>
        <v>968326.12364540005</v>
      </c>
      <c r="L234">
        <f t="shared" si="34"/>
        <v>29961.809537399997</v>
      </c>
      <c r="M234">
        <v>161.69999999999999</v>
      </c>
      <c r="N234">
        <f t="shared" si="35"/>
        <v>64.572441291796864</v>
      </c>
      <c r="O234">
        <f t="shared" si="36"/>
        <v>14995.965837339558</v>
      </c>
      <c r="P234">
        <f t="shared" si="37"/>
        <v>822147.24985414243</v>
      </c>
      <c r="Q234">
        <f t="shared" si="38"/>
        <v>-938364.31410800002</v>
      </c>
      <c r="T234">
        <f t="shared" si="39"/>
        <v>3038.0647181628397</v>
      </c>
    </row>
    <row r="235" spans="1:20">
      <c r="A235" s="2">
        <v>100</v>
      </c>
      <c r="B235" s="2">
        <v>30</v>
      </c>
      <c r="C235">
        <f t="shared" si="30"/>
        <v>0.40806999999999999</v>
      </c>
      <c r="D235">
        <v>9.58E-3</v>
      </c>
      <c r="E235">
        <v>110.9</v>
      </c>
      <c r="F235">
        <v>80.7</v>
      </c>
      <c r="G235">
        <v>86.1</v>
      </c>
      <c r="H235">
        <v>456.3</v>
      </c>
      <c r="I235">
        <f t="shared" si="31"/>
        <v>30.200000000000003</v>
      </c>
      <c r="J235">
        <f t="shared" si="32"/>
        <v>-370.20000000000005</v>
      </c>
      <c r="K235">
        <f t="shared" si="33"/>
        <v>964420.84069629991</v>
      </c>
      <c r="L235">
        <f t="shared" si="34"/>
        <v>29307.366590599999</v>
      </c>
      <c r="M235">
        <v>137.30000000000001</v>
      </c>
      <c r="N235">
        <f t="shared" si="35"/>
        <v>81.764099655622019</v>
      </c>
      <c r="O235">
        <f t="shared" si="36"/>
        <v>11795.162482780268</v>
      </c>
      <c r="P235">
        <f t="shared" si="37"/>
        <v>646664.60980154981</v>
      </c>
      <c r="Q235">
        <f t="shared" si="38"/>
        <v>-935113.47410569992</v>
      </c>
      <c r="T235">
        <f t="shared" si="39"/>
        <v>2658.9004175365344</v>
      </c>
    </row>
    <row r="236" spans="1:20">
      <c r="A236" s="2">
        <v>100</v>
      </c>
      <c r="B236" s="2">
        <v>30</v>
      </c>
      <c r="C236">
        <f t="shared" si="30"/>
        <v>0.40806999999999999</v>
      </c>
      <c r="D236">
        <v>9.58E-3</v>
      </c>
      <c r="E236">
        <v>117.7</v>
      </c>
      <c r="F236">
        <v>78.900000000000006</v>
      </c>
      <c r="G236">
        <v>84.5</v>
      </c>
      <c r="H236">
        <v>495.6</v>
      </c>
      <c r="I236">
        <f t="shared" si="31"/>
        <v>38.799999999999997</v>
      </c>
      <c r="J236">
        <f t="shared" si="32"/>
        <v>-411.1</v>
      </c>
      <c r="K236">
        <f t="shared" si="33"/>
        <v>973263.85634010006</v>
      </c>
      <c r="L236">
        <f t="shared" si="34"/>
        <v>30154.565076999999</v>
      </c>
      <c r="M236">
        <v>176.60000000000002</v>
      </c>
      <c r="N236">
        <f t="shared" si="35"/>
        <v>88.393188212669372</v>
      </c>
      <c r="O236">
        <f t="shared" si="36"/>
        <v>11010.6205695226</v>
      </c>
      <c r="P236">
        <f t="shared" si="37"/>
        <v>603652.44350452849</v>
      </c>
      <c r="Q236">
        <f t="shared" si="38"/>
        <v>-943109.29126310011</v>
      </c>
      <c r="T236">
        <f t="shared" si="39"/>
        <v>3389.9521920668058</v>
      </c>
    </row>
    <row r="237" spans="1:20">
      <c r="A237" s="2">
        <v>100</v>
      </c>
      <c r="B237" s="2">
        <v>30</v>
      </c>
      <c r="C237">
        <f t="shared" si="30"/>
        <v>0.40806999999999999</v>
      </c>
      <c r="D237">
        <v>9.58E-3</v>
      </c>
      <c r="E237">
        <v>113.9</v>
      </c>
      <c r="F237">
        <v>81.3</v>
      </c>
      <c r="G237">
        <v>82.2</v>
      </c>
      <c r="H237">
        <v>500.2</v>
      </c>
      <c r="I237">
        <f t="shared" si="31"/>
        <v>32.600000000000009</v>
      </c>
      <c r="J237">
        <f t="shared" si="32"/>
        <v>-418</v>
      </c>
      <c r="K237">
        <f t="shared" si="33"/>
        <v>965943.43964170001</v>
      </c>
      <c r="L237">
        <f t="shared" si="34"/>
        <v>30338.357281200002</v>
      </c>
      <c r="M237">
        <v>181.2</v>
      </c>
      <c r="N237">
        <f t="shared" si="35"/>
        <v>63.576641877934861</v>
      </c>
      <c r="O237">
        <f t="shared" si="36"/>
        <v>15193.369940744602</v>
      </c>
      <c r="P237">
        <f t="shared" si="37"/>
        <v>832969.84324257693</v>
      </c>
      <c r="Q237">
        <f t="shared" si="38"/>
        <v>-935605.0823605</v>
      </c>
      <c r="T237">
        <f t="shared" si="39"/>
        <v>2859.4613778705643</v>
      </c>
    </row>
    <row r="238" spans="1:20">
      <c r="A238" s="2">
        <v>100</v>
      </c>
      <c r="B238" s="2">
        <v>30</v>
      </c>
      <c r="C238">
        <f t="shared" si="30"/>
        <v>0.40806999999999999</v>
      </c>
      <c r="D238">
        <v>9.58E-3</v>
      </c>
      <c r="E238">
        <v>112.2</v>
      </c>
      <c r="F238">
        <v>81.5</v>
      </c>
      <c r="G238">
        <v>86.6</v>
      </c>
      <c r="H238">
        <v>505</v>
      </c>
      <c r="I238">
        <f t="shared" si="31"/>
        <v>30.700000000000003</v>
      </c>
      <c r="J238">
        <f t="shared" si="32"/>
        <v>-418.4</v>
      </c>
      <c r="K238">
        <f t="shared" si="33"/>
        <v>964159.25150349992</v>
      </c>
      <c r="L238">
        <f t="shared" si="34"/>
        <v>30257.7538436</v>
      </c>
      <c r="M238">
        <v>186</v>
      </c>
      <c r="N238">
        <f t="shared" si="35"/>
        <v>89.248306128396464</v>
      </c>
      <c r="O238">
        <f t="shared" si="36"/>
        <v>10803.10981046989</v>
      </c>
      <c r="P238">
        <f t="shared" si="37"/>
        <v>592275.75715295458</v>
      </c>
      <c r="Q238">
        <f t="shared" si="38"/>
        <v>-933901.49765989988</v>
      </c>
      <c r="T238">
        <f t="shared" si="39"/>
        <v>2701.9964509394572</v>
      </c>
    </row>
    <row r="239" spans="1:20">
      <c r="A239" s="2">
        <v>100</v>
      </c>
      <c r="B239" s="2">
        <v>30</v>
      </c>
      <c r="C239">
        <f t="shared" si="30"/>
        <v>0.40806999999999999</v>
      </c>
      <c r="D239">
        <v>9.58E-3</v>
      </c>
      <c r="E239">
        <v>116.3</v>
      </c>
      <c r="F239">
        <v>86.8</v>
      </c>
      <c r="G239">
        <v>78.8</v>
      </c>
      <c r="H239">
        <v>520.1</v>
      </c>
      <c r="I239">
        <f t="shared" si="31"/>
        <v>29.5</v>
      </c>
      <c r="J239">
        <f t="shared" si="32"/>
        <v>-441.3</v>
      </c>
      <c r="K239">
        <f t="shared" si="33"/>
        <v>958596.07808120002</v>
      </c>
      <c r="L239">
        <f t="shared" si="34"/>
        <v>30871.085944800001</v>
      </c>
      <c r="M239">
        <v>201.10000000000002</v>
      </c>
      <c r="N239" t="e">
        <f t="shared" si="35"/>
        <v>#NUM!</v>
      </c>
      <c r="O239" t="e">
        <f t="shared" si="36"/>
        <v>#NUM!</v>
      </c>
      <c r="P239" t="e">
        <f t="shared" si="37"/>
        <v>#NUM!</v>
      </c>
      <c r="Q239">
        <f t="shared" si="38"/>
        <v>-927724.99213639996</v>
      </c>
      <c r="T239">
        <f t="shared" si="39"/>
        <v>2591.9659707724427</v>
      </c>
    </row>
    <row r="240" spans="1:20">
      <c r="A240" s="2">
        <v>100</v>
      </c>
      <c r="B240" s="2">
        <v>30</v>
      </c>
      <c r="C240">
        <f t="shared" si="30"/>
        <v>0.40806999999999999</v>
      </c>
      <c r="D240">
        <v>9.58E-3</v>
      </c>
      <c r="E240">
        <v>117</v>
      </c>
      <c r="F240">
        <v>82</v>
      </c>
      <c r="G240">
        <v>85.8</v>
      </c>
      <c r="H240">
        <v>508.4</v>
      </c>
      <c r="I240">
        <f t="shared" si="31"/>
        <v>35</v>
      </c>
      <c r="J240">
        <f t="shared" si="32"/>
        <v>-422.59999999999997</v>
      </c>
      <c r="K240">
        <f t="shared" si="33"/>
        <v>967380.2908379999</v>
      </c>
      <c r="L240">
        <f t="shared" si="34"/>
        <v>30357.549086799998</v>
      </c>
      <c r="M240">
        <v>189.39999999999998</v>
      </c>
      <c r="N240">
        <f t="shared" si="35"/>
        <v>83.629485345173237</v>
      </c>
      <c r="O240">
        <f t="shared" si="36"/>
        <v>11567.45478996103</v>
      </c>
      <c r="P240">
        <f t="shared" si="37"/>
        <v>634180.63541453017</v>
      </c>
      <c r="Q240">
        <f t="shared" si="38"/>
        <v>-937022.74175119994</v>
      </c>
      <c r="T240">
        <f t="shared" si="39"/>
        <v>3067.5223382045929</v>
      </c>
    </row>
    <row r="241" spans="1:20">
      <c r="A241" s="2">
        <v>100</v>
      </c>
      <c r="B241" s="2">
        <v>30</v>
      </c>
      <c r="C241">
        <f t="shared" si="30"/>
        <v>0.40806999999999999</v>
      </c>
      <c r="D241">
        <v>9.58E-3</v>
      </c>
      <c r="E241">
        <v>116.4</v>
      </c>
      <c r="F241">
        <v>80.099999999999994</v>
      </c>
      <c r="G241">
        <v>92.3</v>
      </c>
      <c r="H241">
        <v>507.9</v>
      </c>
      <c r="I241">
        <f t="shared" si="31"/>
        <v>36.300000000000011</v>
      </c>
      <c r="J241">
        <f t="shared" si="32"/>
        <v>-415.59999999999997</v>
      </c>
      <c r="K241">
        <f t="shared" si="33"/>
        <v>970112.91935089999</v>
      </c>
      <c r="L241">
        <f t="shared" si="34"/>
        <v>30087.216335800003</v>
      </c>
      <c r="M241">
        <v>188.89999999999998</v>
      </c>
      <c r="N241">
        <f t="shared" si="35"/>
        <v>109.35406660192091</v>
      </c>
      <c r="O241">
        <f t="shared" si="36"/>
        <v>8871.3017219778376</v>
      </c>
      <c r="P241">
        <f t="shared" si="37"/>
        <v>486365.2259856271</v>
      </c>
      <c r="Q241">
        <f t="shared" si="38"/>
        <v>-940025.70301509998</v>
      </c>
      <c r="T241">
        <f t="shared" si="39"/>
        <v>3184.7720250521929</v>
      </c>
    </row>
    <row r="242" spans="1:20">
      <c r="A242" s="2">
        <v>100</v>
      </c>
      <c r="B242" s="2">
        <v>30</v>
      </c>
      <c r="C242">
        <f t="shared" si="30"/>
        <v>0.40806999999999999</v>
      </c>
      <c r="D242">
        <v>9.58E-3</v>
      </c>
      <c r="E242">
        <v>115.7</v>
      </c>
      <c r="F242">
        <v>81</v>
      </c>
      <c r="G242">
        <v>87.7</v>
      </c>
      <c r="H242">
        <v>501.2</v>
      </c>
      <c r="I242">
        <f t="shared" si="31"/>
        <v>34.700000000000003</v>
      </c>
      <c r="J242">
        <f t="shared" si="32"/>
        <v>-413.5</v>
      </c>
      <c r="K242">
        <f t="shared" si="33"/>
        <v>967983.13264900004</v>
      </c>
      <c r="L242">
        <f t="shared" si="34"/>
        <v>30137.970984200001</v>
      </c>
      <c r="M242">
        <v>182.2</v>
      </c>
      <c r="N242">
        <f t="shared" si="35"/>
        <v>93.474694754771846</v>
      </c>
      <c r="O242">
        <f t="shared" si="36"/>
        <v>10355.563451568103</v>
      </c>
      <c r="P242">
        <f t="shared" si="37"/>
        <v>567739.22431842668</v>
      </c>
      <c r="Q242">
        <f t="shared" si="38"/>
        <v>-937845.16166480002</v>
      </c>
      <c r="T242">
        <f t="shared" si="39"/>
        <v>3043.8647181628394</v>
      </c>
    </row>
    <row r="243" spans="1:20">
      <c r="A243" s="2">
        <v>100</v>
      </c>
      <c r="B243" s="2">
        <v>30</v>
      </c>
      <c r="C243">
        <f t="shared" si="30"/>
        <v>0.40806999999999999</v>
      </c>
      <c r="D243">
        <v>9.58E-3</v>
      </c>
      <c r="E243">
        <v>119.7</v>
      </c>
      <c r="F243">
        <v>85.6</v>
      </c>
      <c r="G243">
        <v>86.7</v>
      </c>
      <c r="H243">
        <v>518.4</v>
      </c>
      <c r="I243">
        <f t="shared" si="31"/>
        <v>34.100000000000009</v>
      </c>
      <c r="J243">
        <f t="shared" si="32"/>
        <v>-431.7</v>
      </c>
      <c r="K243">
        <f t="shared" si="33"/>
        <v>963529.46483040007</v>
      </c>
      <c r="L243">
        <f t="shared" si="34"/>
        <v>30520.761918200002</v>
      </c>
      <c r="M243">
        <v>199.39999999999998</v>
      </c>
      <c r="N243">
        <f t="shared" si="35"/>
        <v>67.471035048761109</v>
      </c>
      <c r="O243">
        <f t="shared" si="36"/>
        <v>14280.638560443904</v>
      </c>
      <c r="P243">
        <f t="shared" si="37"/>
        <v>782929.74563837191</v>
      </c>
      <c r="Q243">
        <f t="shared" si="38"/>
        <v>-933008.70291220013</v>
      </c>
      <c r="T243">
        <f t="shared" si="39"/>
        <v>2991.7494780793322</v>
      </c>
    </row>
    <row r="244" spans="1:20">
      <c r="A244" s="2">
        <v>100</v>
      </c>
      <c r="B244" s="2">
        <v>30</v>
      </c>
      <c r="C244">
        <f t="shared" si="30"/>
        <v>0.40806999999999999</v>
      </c>
      <c r="D244">
        <v>9.58E-3</v>
      </c>
      <c r="E244">
        <v>112.8</v>
      </c>
      <c r="F244">
        <v>85.2</v>
      </c>
      <c r="G244">
        <v>88.4</v>
      </c>
      <c r="H244">
        <v>512.9</v>
      </c>
      <c r="I244">
        <f t="shared" si="31"/>
        <v>27.599999999999994</v>
      </c>
      <c r="J244">
        <f t="shared" si="32"/>
        <v>-424.5</v>
      </c>
      <c r="K244">
        <f t="shared" si="33"/>
        <v>958355.34942680004</v>
      </c>
      <c r="L244">
        <f t="shared" si="34"/>
        <v>30343.0700664</v>
      </c>
      <c r="M244">
        <v>193.89999999999998</v>
      </c>
      <c r="N244">
        <f t="shared" si="35"/>
        <v>82.19835631496025</v>
      </c>
      <c r="O244">
        <f t="shared" si="36"/>
        <v>11659.05733874605</v>
      </c>
      <c r="P244">
        <f t="shared" si="37"/>
        <v>639202.70497511246</v>
      </c>
      <c r="Q244">
        <f t="shared" si="38"/>
        <v>-928012.27936040005</v>
      </c>
      <c r="T244">
        <f t="shared" si="39"/>
        <v>2439.7010438413358</v>
      </c>
    </row>
    <row r="245" spans="1:20">
      <c r="A245" s="2">
        <v>100</v>
      </c>
      <c r="B245" s="2">
        <v>30</v>
      </c>
      <c r="C245">
        <f t="shared" si="30"/>
        <v>0.40806999999999999</v>
      </c>
      <c r="D245">
        <v>9.58E-3</v>
      </c>
      <c r="E245">
        <v>118.4</v>
      </c>
      <c r="F245">
        <v>80.7</v>
      </c>
      <c r="G245">
        <v>87.2</v>
      </c>
      <c r="H245">
        <v>511.9</v>
      </c>
      <c r="I245">
        <f t="shared" si="31"/>
        <v>37.700000000000003</v>
      </c>
      <c r="J245">
        <f t="shared" si="32"/>
        <v>-424.7</v>
      </c>
      <c r="K245">
        <f t="shared" si="33"/>
        <v>970786.73269629991</v>
      </c>
      <c r="L245">
        <f t="shared" si="34"/>
        <v>30371.211891200001</v>
      </c>
      <c r="M245">
        <v>192.89999999999998</v>
      </c>
      <c r="N245">
        <f t="shared" si="35"/>
        <v>94.314817560413886</v>
      </c>
      <c r="O245">
        <f t="shared" si="36"/>
        <v>10293.045756828793</v>
      </c>
      <c r="P245">
        <f t="shared" si="37"/>
        <v>564311.71912438562</v>
      </c>
      <c r="Q245">
        <f t="shared" si="38"/>
        <v>-940415.52080509986</v>
      </c>
      <c r="T245">
        <f t="shared" si="39"/>
        <v>3298.9409185803756</v>
      </c>
    </row>
    <row r="246" spans="1:20">
      <c r="A246" s="2">
        <v>100</v>
      </c>
      <c r="B246" s="2">
        <v>30</v>
      </c>
      <c r="C246">
        <f t="shared" si="30"/>
        <v>0.40806999999999999</v>
      </c>
      <c r="D246">
        <v>9.58E-3</v>
      </c>
      <c r="E246">
        <v>118.6</v>
      </c>
      <c r="F246">
        <v>84.3</v>
      </c>
      <c r="G246">
        <v>86.9</v>
      </c>
      <c r="H246">
        <v>513.4</v>
      </c>
      <c r="I246">
        <f t="shared" si="31"/>
        <v>34.299999999999997</v>
      </c>
      <c r="J246">
        <f t="shared" si="32"/>
        <v>-426.5</v>
      </c>
      <c r="K246">
        <f t="shared" si="33"/>
        <v>964813.94268870004</v>
      </c>
      <c r="L246">
        <f t="shared" si="34"/>
        <v>30413.118547399998</v>
      </c>
      <c r="M246">
        <v>194.39999999999998</v>
      </c>
      <c r="N246">
        <f t="shared" si="35"/>
        <v>78.082882276401932</v>
      </c>
      <c r="O246">
        <f t="shared" si="36"/>
        <v>12356.279821656692</v>
      </c>
      <c r="P246">
        <f t="shared" si="37"/>
        <v>677427.62180135376</v>
      </c>
      <c r="Q246">
        <f t="shared" si="38"/>
        <v>-934400.82414130005</v>
      </c>
      <c r="T246">
        <f t="shared" si="39"/>
        <v>3008.9878914405008</v>
      </c>
    </row>
    <row r="247" spans="1:20">
      <c r="A247" s="2">
        <v>100</v>
      </c>
      <c r="B247" s="2">
        <v>30</v>
      </c>
      <c r="C247">
        <f t="shared" si="30"/>
        <v>0.40806999999999999</v>
      </c>
      <c r="D247">
        <v>9.58E-3</v>
      </c>
      <c r="E247">
        <v>115.4</v>
      </c>
      <c r="F247">
        <v>81.7</v>
      </c>
      <c r="G247">
        <v>85</v>
      </c>
      <c r="H247">
        <v>515.6</v>
      </c>
      <c r="I247">
        <f t="shared" si="31"/>
        <v>33.700000000000003</v>
      </c>
      <c r="J247">
        <f t="shared" si="32"/>
        <v>-430.6</v>
      </c>
      <c r="K247">
        <f t="shared" si="33"/>
        <v>966534.11280530004</v>
      </c>
      <c r="L247">
        <f t="shared" si="34"/>
        <v>30533.06465</v>
      </c>
      <c r="M247">
        <v>196.60000000000002</v>
      </c>
      <c r="N247">
        <f t="shared" si="35"/>
        <v>82.721244172493627</v>
      </c>
      <c r="O247">
        <f t="shared" si="36"/>
        <v>11684.230846308896</v>
      </c>
      <c r="P247">
        <f t="shared" si="37"/>
        <v>640582.83148623339</v>
      </c>
      <c r="Q247">
        <f t="shared" si="38"/>
        <v>-936001.04815530009</v>
      </c>
      <c r="T247">
        <f t="shared" si="39"/>
        <v>2955.972651356994</v>
      </c>
    </row>
    <row r="248" spans="1:20">
      <c r="A248" s="2">
        <v>100</v>
      </c>
      <c r="B248" s="2">
        <v>30</v>
      </c>
      <c r="C248">
        <f t="shared" si="30"/>
        <v>0.40806999999999999</v>
      </c>
      <c r="D248">
        <v>9.58E-3</v>
      </c>
      <c r="E248">
        <v>118</v>
      </c>
      <c r="F248">
        <v>81.400000000000006</v>
      </c>
      <c r="G248">
        <v>85.2</v>
      </c>
      <c r="H248">
        <v>523.29999999999995</v>
      </c>
      <c r="I248">
        <f t="shared" si="31"/>
        <v>36.599999999999994</v>
      </c>
      <c r="J248">
        <f t="shared" si="32"/>
        <v>-438.09999999999997</v>
      </c>
      <c r="K248">
        <f t="shared" si="33"/>
        <v>969252.83429260005</v>
      </c>
      <c r="L248">
        <f t="shared" si="34"/>
        <v>30678.486559200002</v>
      </c>
      <c r="M248">
        <v>204.29999999999995</v>
      </c>
      <c r="N248">
        <f t="shared" si="35"/>
        <v>85.981181331271713</v>
      </c>
      <c r="O248">
        <f t="shared" si="36"/>
        <v>11272.848538312404</v>
      </c>
      <c r="P248">
        <f t="shared" si="37"/>
        <v>618028.9768811625</v>
      </c>
      <c r="Q248">
        <f t="shared" si="38"/>
        <v>-938574.34773340006</v>
      </c>
      <c r="T248">
        <f t="shared" si="39"/>
        <v>3203.2296450939452</v>
      </c>
    </row>
    <row r="249" spans="1:20">
      <c r="A249" s="2">
        <v>100</v>
      </c>
      <c r="B249" s="2">
        <v>30</v>
      </c>
      <c r="C249">
        <f t="shared" si="30"/>
        <v>0.40806999999999999</v>
      </c>
      <c r="D249">
        <v>9.58E-3</v>
      </c>
      <c r="E249">
        <v>115.5</v>
      </c>
      <c r="F249">
        <v>82.6</v>
      </c>
      <c r="G249">
        <v>81.8</v>
      </c>
      <c r="H249">
        <v>516</v>
      </c>
      <c r="I249">
        <f t="shared" si="31"/>
        <v>32.900000000000006</v>
      </c>
      <c r="J249">
        <f t="shared" si="32"/>
        <v>-434.2</v>
      </c>
      <c r="K249">
        <f t="shared" si="33"/>
        <v>965083.35458340007</v>
      </c>
      <c r="L249">
        <f t="shared" si="34"/>
        <v>30669.2171428</v>
      </c>
      <c r="M249">
        <v>197</v>
      </c>
      <c r="N249" t="e">
        <f t="shared" si="35"/>
        <v>#NUM!</v>
      </c>
      <c r="O249" t="e">
        <f t="shared" si="36"/>
        <v>#NUM!</v>
      </c>
      <c r="P249" t="e">
        <f t="shared" si="37"/>
        <v>#NUM!</v>
      </c>
      <c r="Q249">
        <f t="shared" si="38"/>
        <v>-934414.13744060008</v>
      </c>
      <c r="T249">
        <f t="shared" si="39"/>
        <v>2884.6189979123183</v>
      </c>
    </row>
    <row r="250" spans="1:20">
      <c r="A250" s="2">
        <v>100</v>
      </c>
      <c r="B250" s="2">
        <v>30</v>
      </c>
      <c r="C250">
        <f t="shared" si="30"/>
        <v>0.40806999999999999</v>
      </c>
      <c r="D250">
        <v>9.58E-3</v>
      </c>
      <c r="E250">
        <v>115.7</v>
      </c>
      <c r="F250">
        <v>80.5</v>
      </c>
      <c r="G250">
        <v>83</v>
      </c>
      <c r="H250">
        <v>506.8</v>
      </c>
      <c r="I250">
        <f t="shared" si="31"/>
        <v>35.200000000000003</v>
      </c>
      <c r="J250">
        <f t="shared" si="32"/>
        <v>-423.8</v>
      </c>
      <c r="K250">
        <f t="shared" si="33"/>
        <v>968836.26419450005</v>
      </c>
      <c r="L250">
        <f t="shared" si="34"/>
        <v>30437.826037999999</v>
      </c>
      <c r="M250">
        <v>187.8</v>
      </c>
      <c r="N250">
        <f t="shared" si="35"/>
        <v>76.909793018086376</v>
      </c>
      <c r="O250">
        <f t="shared" si="36"/>
        <v>12597.046828180451</v>
      </c>
      <c r="P250">
        <f t="shared" si="37"/>
        <v>690627.56733445462</v>
      </c>
      <c r="Q250">
        <f t="shared" si="38"/>
        <v>-938398.43815649999</v>
      </c>
      <c r="T250">
        <f t="shared" si="39"/>
        <v>3081.7607515657623</v>
      </c>
    </row>
    <row r="251" spans="1:20">
      <c r="A251" s="2">
        <v>100</v>
      </c>
      <c r="B251" s="2">
        <v>30</v>
      </c>
      <c r="C251">
        <f t="shared" si="30"/>
        <v>0.40806999999999999</v>
      </c>
      <c r="D251">
        <v>9.58E-3</v>
      </c>
      <c r="E251">
        <v>120.7</v>
      </c>
      <c r="F251">
        <v>83.5</v>
      </c>
      <c r="G251">
        <v>87.2</v>
      </c>
      <c r="H251">
        <v>508.4</v>
      </c>
      <c r="I251">
        <f t="shared" si="31"/>
        <v>37.200000000000003</v>
      </c>
      <c r="J251">
        <f t="shared" si="32"/>
        <v>-421.2</v>
      </c>
      <c r="K251">
        <f t="shared" si="33"/>
        <v>967961.40292150003</v>
      </c>
      <c r="L251">
        <f t="shared" si="34"/>
        <v>30301.469491200001</v>
      </c>
      <c r="M251">
        <v>189.39999999999998</v>
      </c>
      <c r="N251">
        <f t="shared" si="35"/>
        <v>82.546933614449145</v>
      </c>
      <c r="O251">
        <f t="shared" si="36"/>
        <v>11726.194548213558</v>
      </c>
      <c r="P251">
        <f t="shared" si="37"/>
        <v>642883.47303802404</v>
      </c>
      <c r="Q251">
        <f t="shared" si="38"/>
        <v>-937659.93343029998</v>
      </c>
      <c r="T251">
        <f t="shared" si="39"/>
        <v>3256.3448851774533</v>
      </c>
    </row>
    <row r="252" spans="1:20">
      <c r="A252" s="2">
        <v>100</v>
      </c>
      <c r="B252" s="2">
        <v>30</v>
      </c>
      <c r="C252">
        <f t="shared" si="30"/>
        <v>0.40806999999999999</v>
      </c>
      <c r="D252">
        <v>9.58E-3</v>
      </c>
      <c r="E252">
        <v>120.4</v>
      </c>
      <c r="F252">
        <v>82.2</v>
      </c>
      <c r="G252">
        <v>84</v>
      </c>
      <c r="H252">
        <v>525.79999999999995</v>
      </c>
      <c r="I252">
        <f t="shared" si="31"/>
        <v>38.200000000000003</v>
      </c>
      <c r="J252">
        <f t="shared" si="32"/>
        <v>-441.79999999999995</v>
      </c>
      <c r="K252">
        <f t="shared" si="33"/>
        <v>969924.90925979998</v>
      </c>
      <c r="L252">
        <f t="shared" si="34"/>
        <v>30776.370783999999</v>
      </c>
      <c r="M252">
        <v>206.79999999999995</v>
      </c>
      <c r="N252">
        <f t="shared" si="35"/>
        <v>74.504979816281349</v>
      </c>
      <c r="O252">
        <f t="shared" si="36"/>
        <v>13018.256117262181</v>
      </c>
      <c r="P252">
        <f t="shared" si="37"/>
        <v>713720.18186744419</v>
      </c>
      <c r="Q252">
        <f t="shared" si="38"/>
        <v>-939148.53847579996</v>
      </c>
      <c r="T252">
        <f t="shared" si="39"/>
        <v>3338.3369519832986</v>
      </c>
    </row>
    <row r="253" spans="1:20">
      <c r="A253" s="2">
        <v>100</v>
      </c>
      <c r="B253" s="2">
        <v>30</v>
      </c>
      <c r="C253">
        <f t="shared" si="30"/>
        <v>0.40806999999999999</v>
      </c>
      <c r="D253">
        <v>9.58E-3</v>
      </c>
      <c r="E253">
        <v>118.7</v>
      </c>
      <c r="F253">
        <v>82.4</v>
      </c>
      <c r="G253">
        <v>87.8</v>
      </c>
      <c r="H253">
        <v>509.7</v>
      </c>
      <c r="I253">
        <f t="shared" si="31"/>
        <v>36.299999999999997</v>
      </c>
      <c r="J253">
        <f t="shared" si="32"/>
        <v>-421.9</v>
      </c>
      <c r="K253">
        <f t="shared" si="33"/>
        <v>968140.7211215999</v>
      </c>
      <c r="L253">
        <f t="shared" si="34"/>
        <v>30303.339698799999</v>
      </c>
      <c r="M253">
        <v>190.7</v>
      </c>
      <c r="N253">
        <f t="shared" si="35"/>
        <v>90.044888269460444</v>
      </c>
      <c r="O253">
        <f t="shared" si="36"/>
        <v>10751.756593049755</v>
      </c>
      <c r="P253">
        <f t="shared" si="37"/>
        <v>589460.33953123656</v>
      </c>
      <c r="Q253">
        <f t="shared" si="38"/>
        <v>-937837.3814227999</v>
      </c>
      <c r="T253">
        <f t="shared" si="39"/>
        <v>3180.272025052192</v>
      </c>
    </row>
    <row r="254" spans="1:20">
      <c r="A254" s="2">
        <v>100</v>
      </c>
      <c r="B254" s="2">
        <v>30</v>
      </c>
      <c r="C254">
        <f t="shared" si="30"/>
        <v>0.40806999999999999</v>
      </c>
      <c r="D254">
        <v>9.58E-3</v>
      </c>
      <c r="E254">
        <v>112.1</v>
      </c>
      <c r="F254">
        <v>83.7</v>
      </c>
      <c r="G254">
        <v>85.9</v>
      </c>
      <c r="H254">
        <v>518.20000000000005</v>
      </c>
      <c r="I254">
        <f t="shared" si="31"/>
        <v>28.399999999999991</v>
      </c>
      <c r="J254">
        <f t="shared" si="32"/>
        <v>-432.30000000000007</v>
      </c>
      <c r="K254">
        <f t="shared" si="33"/>
        <v>960320.59414329997</v>
      </c>
      <c r="L254">
        <f t="shared" si="34"/>
        <v>30548.8221214</v>
      </c>
      <c r="M254">
        <v>199.20000000000005</v>
      </c>
      <c r="N254">
        <f t="shared" si="35"/>
        <v>77.403028558208888</v>
      </c>
      <c r="O254">
        <f t="shared" si="36"/>
        <v>12406.757358610541</v>
      </c>
      <c r="P254">
        <f t="shared" si="37"/>
        <v>680195.0306255779</v>
      </c>
      <c r="Q254">
        <f t="shared" si="38"/>
        <v>-929771.77202189993</v>
      </c>
      <c r="T254">
        <f t="shared" si="39"/>
        <v>2505.3546972860117</v>
      </c>
    </row>
    <row r="255" spans="1:20">
      <c r="A255" s="2">
        <v>100</v>
      </c>
      <c r="B255" s="2">
        <v>30</v>
      </c>
      <c r="C255">
        <f t="shared" si="30"/>
        <v>0.40806999999999999</v>
      </c>
      <c r="D255">
        <v>9.58E-3</v>
      </c>
      <c r="E255">
        <v>112.9</v>
      </c>
      <c r="F255">
        <v>84.1</v>
      </c>
      <c r="G255">
        <v>88.2</v>
      </c>
      <c r="H255">
        <v>509.6</v>
      </c>
      <c r="I255">
        <f t="shared" si="31"/>
        <v>28.800000000000011</v>
      </c>
      <c r="J255">
        <f t="shared" si="32"/>
        <v>-421.40000000000003</v>
      </c>
      <c r="K255">
        <f t="shared" si="33"/>
        <v>960317.11738689989</v>
      </c>
      <c r="L255">
        <f t="shared" si="34"/>
        <v>30285.3243172</v>
      </c>
      <c r="M255">
        <v>190.60000000000002</v>
      </c>
      <c r="N255">
        <f t="shared" si="35"/>
        <v>85.866884801108725</v>
      </c>
      <c r="O255">
        <f t="shared" si="36"/>
        <v>11183.78894973607</v>
      </c>
      <c r="P255">
        <f t="shared" si="37"/>
        <v>613146.32399868814</v>
      </c>
      <c r="Q255">
        <f t="shared" si="38"/>
        <v>-930031.7930696999</v>
      </c>
      <c r="T255">
        <f t="shared" si="39"/>
        <v>2541.7315240083512</v>
      </c>
    </row>
    <row r="256" spans="1:20">
      <c r="A256" s="2">
        <v>100</v>
      </c>
      <c r="B256" s="2">
        <v>30</v>
      </c>
      <c r="C256">
        <f t="shared" si="30"/>
        <v>0.40806999999999999</v>
      </c>
      <c r="D256">
        <v>9.58E-3</v>
      </c>
      <c r="E256">
        <v>109</v>
      </c>
      <c r="F256">
        <v>80.099999999999994</v>
      </c>
      <c r="G256">
        <v>85.7</v>
      </c>
      <c r="H256">
        <v>526.29999999999995</v>
      </c>
      <c r="I256">
        <f t="shared" si="31"/>
        <v>28.900000000000006</v>
      </c>
      <c r="J256">
        <f t="shared" si="32"/>
        <v>-440.59999999999997</v>
      </c>
      <c r="K256">
        <f t="shared" si="33"/>
        <v>963831.90591089998</v>
      </c>
      <c r="L256">
        <f t="shared" si="34"/>
        <v>30718.237332199998</v>
      </c>
      <c r="M256">
        <v>207.29999999999995</v>
      </c>
      <c r="N256">
        <f t="shared" si="35"/>
        <v>95.499024728959455</v>
      </c>
      <c r="O256">
        <f t="shared" si="36"/>
        <v>10092.583758278153</v>
      </c>
      <c r="P256">
        <f t="shared" si="37"/>
        <v>553321.47797577595</v>
      </c>
      <c r="Q256">
        <f t="shared" si="38"/>
        <v>-933113.66857869993</v>
      </c>
      <c r="T256">
        <f t="shared" si="39"/>
        <v>2547.7507306889352</v>
      </c>
    </row>
    <row r="257" spans="1:20">
      <c r="A257" s="2">
        <v>100</v>
      </c>
      <c r="B257" s="2">
        <v>30</v>
      </c>
      <c r="C257">
        <f t="shared" si="30"/>
        <v>0.40806999999999999</v>
      </c>
      <c r="D257">
        <v>9.58E-3</v>
      </c>
      <c r="E257">
        <v>114.9</v>
      </c>
      <c r="F257">
        <v>83</v>
      </c>
      <c r="G257">
        <v>86.5</v>
      </c>
      <c r="H257">
        <v>509.8</v>
      </c>
      <c r="I257">
        <f t="shared" si="31"/>
        <v>31.900000000000006</v>
      </c>
      <c r="J257">
        <f t="shared" si="32"/>
        <v>-423.3</v>
      </c>
      <c r="K257">
        <f t="shared" si="33"/>
        <v>963891.577987</v>
      </c>
      <c r="L257">
        <f t="shared" si="34"/>
        <v>30357.406249</v>
      </c>
      <c r="M257">
        <v>190.8</v>
      </c>
      <c r="N257">
        <f t="shared" si="35"/>
        <v>82.820736318410709</v>
      </c>
      <c r="O257">
        <f t="shared" si="36"/>
        <v>11638.287955823582</v>
      </c>
      <c r="P257">
        <f t="shared" si="37"/>
        <v>638064.03266576654</v>
      </c>
      <c r="Q257">
        <f t="shared" si="38"/>
        <v>-933534.171738</v>
      </c>
      <c r="T257">
        <f t="shared" si="39"/>
        <v>2804.1269311064725</v>
      </c>
    </row>
    <row r="258" spans="1:20">
      <c r="A258" s="2">
        <v>100</v>
      </c>
      <c r="B258" s="2">
        <v>30</v>
      </c>
      <c r="C258">
        <f t="shared" si="30"/>
        <v>0.40806999999999999</v>
      </c>
      <c r="D258">
        <v>9.58E-3</v>
      </c>
      <c r="E258">
        <v>110.4</v>
      </c>
      <c r="F258">
        <v>81.8</v>
      </c>
      <c r="G258">
        <v>84.7</v>
      </c>
      <c r="H258">
        <v>530.5</v>
      </c>
      <c r="I258">
        <f t="shared" si="31"/>
        <v>28.600000000000009</v>
      </c>
      <c r="J258">
        <f t="shared" si="32"/>
        <v>-445.8</v>
      </c>
      <c r="K258">
        <f t="shared" si="33"/>
        <v>962119.55849620001</v>
      </c>
      <c r="L258">
        <f t="shared" si="34"/>
        <v>30841.985066200003</v>
      </c>
      <c r="M258">
        <v>211.5</v>
      </c>
      <c r="N258">
        <f t="shared" si="35"/>
        <v>83.846116358589128</v>
      </c>
      <c r="O258">
        <f t="shared" si="36"/>
        <v>11474.825552819313</v>
      </c>
      <c r="P258">
        <f t="shared" si="37"/>
        <v>629102.27811509394</v>
      </c>
      <c r="Q258">
        <f t="shared" si="38"/>
        <v>-931277.57342999999</v>
      </c>
      <c r="T258">
        <f t="shared" si="39"/>
        <v>2521.193110647182</v>
      </c>
    </row>
    <row r="259" spans="1:20">
      <c r="A259" s="2">
        <v>100</v>
      </c>
      <c r="B259" s="2">
        <v>30</v>
      </c>
      <c r="C259">
        <f t="shared" si="30"/>
        <v>0.40806999999999999</v>
      </c>
      <c r="D259">
        <v>9.58E-3</v>
      </c>
      <c r="E259">
        <v>116.5</v>
      </c>
      <c r="F259">
        <v>80</v>
      </c>
      <c r="G259">
        <v>87.6</v>
      </c>
      <c r="H259">
        <v>519.70000000000005</v>
      </c>
      <c r="I259">
        <f t="shared" si="31"/>
        <v>36.5</v>
      </c>
      <c r="J259">
        <f t="shared" si="32"/>
        <v>-432.1</v>
      </c>
      <c r="K259">
        <f t="shared" si="33"/>
        <v>970368.42421999993</v>
      </c>
      <c r="L259">
        <f t="shared" si="34"/>
        <v>30510.6150696</v>
      </c>
      <c r="M259">
        <v>200.70000000000005</v>
      </c>
      <c r="N259">
        <f t="shared" si="35"/>
        <v>99.615125293028086</v>
      </c>
      <c r="O259">
        <f t="shared" si="36"/>
        <v>9741.175563104116</v>
      </c>
      <c r="P259">
        <f t="shared" si="37"/>
        <v>534055.67780176073</v>
      </c>
      <c r="Q259">
        <f t="shared" si="38"/>
        <v>-939857.80915039987</v>
      </c>
      <c r="T259">
        <f t="shared" si="39"/>
        <v>3197.110438413361</v>
      </c>
    </row>
    <row r="260" spans="1:20">
      <c r="A260" s="2">
        <v>100</v>
      </c>
      <c r="B260" s="2">
        <v>30</v>
      </c>
      <c r="C260">
        <f t="shared" ref="C260:C323" si="40" xml:space="preserve"> (5.7214*A260 - 164.07)/1000</f>
        <v>0.40806999999999999</v>
      </c>
      <c r="D260">
        <v>9.58E-3</v>
      </c>
      <c r="E260">
        <v>114.5</v>
      </c>
      <c r="F260">
        <v>83.3</v>
      </c>
      <c r="G260">
        <v>84.4</v>
      </c>
      <c r="H260">
        <v>509.3</v>
      </c>
      <c r="I260">
        <f t="shared" ref="I260:I323" si="41" xml:space="preserve"> E260-F260</f>
        <v>31.200000000000003</v>
      </c>
      <c r="J260">
        <f t="shared" ref="J260:J323" si="42" xml:space="preserve"> (G260 - H260)</f>
        <v>-424.9</v>
      </c>
      <c r="K260">
        <f t="shared" ref="K260:K323" si="43" xml:space="preserve"> (4181.3*(100-F260) + 2260000 + (2080*(E260-100)))*C260</f>
        <v>963040.18481969996</v>
      </c>
      <c r="L260">
        <f t="shared" ref="L260:L323" si="44" xml:space="preserve"> ((ABS(100-H260)*2080) + 2260000 + ((100-G260)*4181.3))*(D260)</f>
        <v>30431.562442399998</v>
      </c>
      <c r="M260">
        <v>190.3</v>
      </c>
      <c r="N260">
        <f t="shared" ref="N260:N323" si="45" xml:space="preserve"> ((H260 - E260) - (G260 - F260))/(LN( (H260 - E260)/(G260-F260)))</f>
        <v>66.920852271242595</v>
      </c>
      <c r="O260">
        <f t="shared" ref="O260:O323" si="46" xml:space="preserve"> K260/N260</f>
        <v>14390.734010922633</v>
      </c>
      <c r="P260">
        <f t="shared" ref="P260:P323" si="47" xml:space="preserve"> O260/0.01824</f>
        <v>788965.68042339</v>
      </c>
      <c r="Q260">
        <f t="shared" ref="Q260:Q323" si="48" xml:space="preserve"> L260 - K260</f>
        <v>-932608.62237729994</v>
      </c>
      <c r="T260">
        <f t="shared" ref="T260:T323" si="49" xml:space="preserve"> ((I260*C260*2)/(D260) ) + G260</f>
        <v>2742.3924843423802</v>
      </c>
    </row>
    <row r="261" spans="1:20">
      <c r="A261" s="2">
        <v>100</v>
      </c>
      <c r="B261" s="2">
        <v>30</v>
      </c>
      <c r="C261">
        <f t="shared" si="40"/>
        <v>0.40806999999999999</v>
      </c>
      <c r="D261">
        <v>9.58E-3</v>
      </c>
      <c r="E261">
        <v>115.7</v>
      </c>
      <c r="F261">
        <v>84.7</v>
      </c>
      <c r="G261">
        <v>85.3</v>
      </c>
      <c r="H261">
        <v>536.20000000000005</v>
      </c>
      <c r="I261">
        <f t="shared" si="41"/>
        <v>31</v>
      </c>
      <c r="J261">
        <f t="shared" si="42"/>
        <v>-450.90000000000003</v>
      </c>
      <c r="K261">
        <f t="shared" si="43"/>
        <v>961669.95921230002</v>
      </c>
      <c r="L261">
        <f t="shared" si="44"/>
        <v>30931.531433799999</v>
      </c>
      <c r="M261">
        <v>217.20000000000005</v>
      </c>
      <c r="N261">
        <f t="shared" si="45"/>
        <v>64.084659726752534</v>
      </c>
      <c r="O261">
        <f t="shared" si="46"/>
        <v>15006.24273129822</v>
      </c>
      <c r="P261">
        <f t="shared" si="47"/>
        <v>822710.67605801648</v>
      </c>
      <c r="Q261">
        <f t="shared" si="48"/>
        <v>-930738.42777850002</v>
      </c>
      <c r="T261">
        <f t="shared" si="49"/>
        <v>2726.254070981211</v>
      </c>
    </row>
    <row r="262" spans="1:20">
      <c r="A262" s="2">
        <v>100</v>
      </c>
      <c r="B262" s="2">
        <v>30</v>
      </c>
      <c r="C262">
        <f t="shared" si="40"/>
        <v>0.40806999999999999</v>
      </c>
      <c r="D262">
        <v>9.58E-3</v>
      </c>
      <c r="E262">
        <v>115.2</v>
      </c>
      <c r="F262">
        <v>82.1</v>
      </c>
      <c r="G262">
        <v>87</v>
      </c>
      <c r="H262">
        <v>529.6</v>
      </c>
      <c r="I262">
        <f t="shared" si="41"/>
        <v>33.100000000000009</v>
      </c>
      <c r="J262">
        <f t="shared" si="42"/>
        <v>-442.6</v>
      </c>
      <c r="K262">
        <f t="shared" si="43"/>
        <v>965681.85044890002</v>
      </c>
      <c r="L262">
        <f t="shared" si="44"/>
        <v>30731.920542</v>
      </c>
      <c r="M262">
        <v>210.60000000000002</v>
      </c>
      <c r="N262">
        <f t="shared" si="45"/>
        <v>92.279683677351898</v>
      </c>
      <c r="O262">
        <f t="shared" si="46"/>
        <v>10464.728659293251</v>
      </c>
      <c r="P262">
        <f t="shared" si="47"/>
        <v>573724.15895248088</v>
      </c>
      <c r="Q262">
        <f t="shared" si="48"/>
        <v>-934949.92990690004</v>
      </c>
      <c r="T262">
        <f t="shared" si="49"/>
        <v>2906.8574112734868</v>
      </c>
    </row>
    <row r="263" spans="1:20">
      <c r="A263" s="2">
        <v>100</v>
      </c>
      <c r="B263" s="2">
        <v>30</v>
      </c>
      <c r="C263">
        <f t="shared" si="40"/>
        <v>0.40806999999999999</v>
      </c>
      <c r="D263">
        <v>9.58E-3</v>
      </c>
      <c r="E263">
        <v>113</v>
      </c>
      <c r="F263">
        <v>83.1</v>
      </c>
      <c r="G263">
        <v>87.2</v>
      </c>
      <c r="H263">
        <v>538</v>
      </c>
      <c r="I263">
        <f t="shared" si="41"/>
        <v>29.900000000000006</v>
      </c>
      <c r="J263">
        <f t="shared" si="42"/>
        <v>-450.8</v>
      </c>
      <c r="K263">
        <f t="shared" si="43"/>
        <v>962108.25903790002</v>
      </c>
      <c r="L263">
        <f t="shared" si="44"/>
        <v>30891.290931200001</v>
      </c>
      <c r="M263">
        <v>219</v>
      </c>
      <c r="N263">
        <f t="shared" si="45"/>
        <v>90.689664285786876</v>
      </c>
      <c r="O263">
        <f t="shared" si="46"/>
        <v>10608.797227499321</v>
      </c>
      <c r="P263">
        <f t="shared" si="47"/>
        <v>581622.65501641016</v>
      </c>
      <c r="Q263">
        <f t="shared" si="48"/>
        <v>-931216.96810669999</v>
      </c>
      <c r="T263">
        <f t="shared" si="49"/>
        <v>2634.4427974947807</v>
      </c>
    </row>
    <row r="264" spans="1:20">
      <c r="A264" s="2">
        <v>100</v>
      </c>
      <c r="B264" s="2">
        <v>30</v>
      </c>
      <c r="C264">
        <f t="shared" si="40"/>
        <v>0.40806999999999999</v>
      </c>
      <c r="D264">
        <v>9.58E-3</v>
      </c>
      <c r="E264">
        <v>116.9</v>
      </c>
      <c r="F264">
        <v>85.9</v>
      </c>
      <c r="G264">
        <v>87.3</v>
      </c>
      <c r="H264">
        <v>516</v>
      </c>
      <c r="I264">
        <f t="shared" si="41"/>
        <v>31</v>
      </c>
      <c r="J264">
        <f t="shared" si="42"/>
        <v>-428.7</v>
      </c>
      <c r="K264">
        <f t="shared" si="43"/>
        <v>960640.98622309999</v>
      </c>
      <c r="L264">
        <f t="shared" si="44"/>
        <v>30448.904445800003</v>
      </c>
      <c r="M264">
        <v>197</v>
      </c>
      <c r="N264">
        <f t="shared" si="45"/>
        <v>70.355264137292139</v>
      </c>
      <c r="O264">
        <f t="shared" si="46"/>
        <v>13654.145116255881</v>
      </c>
      <c r="P264">
        <f t="shared" si="47"/>
        <v>748582.51733859</v>
      </c>
      <c r="Q264">
        <f t="shared" si="48"/>
        <v>-930192.08177729999</v>
      </c>
      <c r="T264">
        <f t="shared" si="49"/>
        <v>2728.254070981211</v>
      </c>
    </row>
    <row r="265" spans="1:20">
      <c r="A265" s="2">
        <v>100</v>
      </c>
      <c r="B265" s="2">
        <v>30</v>
      </c>
      <c r="C265">
        <f t="shared" si="40"/>
        <v>0.40806999999999999</v>
      </c>
      <c r="D265">
        <v>9.58E-3</v>
      </c>
      <c r="E265">
        <v>113.5</v>
      </c>
      <c r="F265">
        <v>82.5</v>
      </c>
      <c r="G265">
        <v>88.7</v>
      </c>
      <c r="H265">
        <v>538.5</v>
      </c>
      <c r="I265">
        <f t="shared" si="41"/>
        <v>31</v>
      </c>
      <c r="J265">
        <f t="shared" si="42"/>
        <v>-449.8</v>
      </c>
      <c r="K265">
        <f t="shared" si="43"/>
        <v>963556.40969250002</v>
      </c>
      <c r="L265">
        <f t="shared" si="44"/>
        <v>30841.1688502</v>
      </c>
      <c r="M265">
        <v>219.5</v>
      </c>
      <c r="N265">
        <f t="shared" si="45"/>
        <v>99.064707181363985</v>
      </c>
      <c r="O265">
        <f t="shared" si="46"/>
        <v>9726.5356867048195</v>
      </c>
      <c r="P265">
        <f t="shared" si="47"/>
        <v>533253.0529991677</v>
      </c>
      <c r="Q265">
        <f t="shared" si="48"/>
        <v>-932715.2408423</v>
      </c>
      <c r="T265">
        <f t="shared" si="49"/>
        <v>2729.6540709812107</v>
      </c>
    </row>
    <row r="266" spans="1:20">
      <c r="A266" s="2">
        <v>100</v>
      </c>
      <c r="B266" s="2">
        <v>30</v>
      </c>
      <c r="C266">
        <f t="shared" si="40"/>
        <v>0.40806999999999999</v>
      </c>
      <c r="D266">
        <v>9.58E-3</v>
      </c>
      <c r="E266">
        <v>118.3</v>
      </c>
      <c r="F266">
        <v>86.1</v>
      </c>
      <c r="G266">
        <v>86.4</v>
      </c>
      <c r="H266">
        <v>524.5</v>
      </c>
      <c r="I266">
        <f t="shared" si="41"/>
        <v>32.200000000000003</v>
      </c>
      <c r="J266">
        <f t="shared" si="42"/>
        <v>-438.1</v>
      </c>
      <c r="K266">
        <f t="shared" si="43"/>
        <v>961488.03344489995</v>
      </c>
      <c r="L266">
        <f t="shared" si="44"/>
        <v>30654.330014400002</v>
      </c>
      <c r="M266">
        <v>205.5</v>
      </c>
      <c r="N266">
        <f t="shared" si="45"/>
        <v>56.290420098504818</v>
      </c>
      <c r="O266">
        <f t="shared" si="46"/>
        <v>17080.846647837308</v>
      </c>
      <c r="P266">
        <f t="shared" si="47"/>
        <v>936449.92586827348</v>
      </c>
      <c r="Q266">
        <f t="shared" si="48"/>
        <v>-930833.7034305</v>
      </c>
      <c r="T266">
        <f t="shared" si="49"/>
        <v>2829.5845511482257</v>
      </c>
    </row>
    <row r="267" spans="1:20">
      <c r="A267" s="2">
        <v>100</v>
      </c>
      <c r="B267" s="2">
        <v>30</v>
      </c>
      <c r="C267">
        <f t="shared" si="40"/>
        <v>0.40806999999999999</v>
      </c>
      <c r="D267">
        <v>9.58E-3</v>
      </c>
      <c r="E267">
        <v>113.4</v>
      </c>
      <c r="F267">
        <v>80.2</v>
      </c>
      <c r="G267">
        <v>86.2</v>
      </c>
      <c r="H267">
        <v>532.1</v>
      </c>
      <c r="I267">
        <f t="shared" si="41"/>
        <v>33.200000000000003</v>
      </c>
      <c r="J267">
        <f t="shared" si="42"/>
        <v>-445.90000000000003</v>
      </c>
      <c r="K267">
        <f t="shared" si="43"/>
        <v>967395.93624180008</v>
      </c>
      <c r="L267">
        <f t="shared" si="44"/>
        <v>30813.782025199998</v>
      </c>
      <c r="M267">
        <v>213.10000000000002</v>
      </c>
      <c r="N267">
        <f t="shared" si="45"/>
        <v>97.211208895436855</v>
      </c>
      <c r="O267">
        <f t="shared" si="46"/>
        <v>9951.485504951992</v>
      </c>
      <c r="P267">
        <f t="shared" si="47"/>
        <v>545585.82812236797</v>
      </c>
      <c r="Q267">
        <f t="shared" si="48"/>
        <v>-936582.15421660012</v>
      </c>
      <c r="T267">
        <f t="shared" si="49"/>
        <v>2914.576617954071</v>
      </c>
    </row>
    <row r="268" spans="1:20">
      <c r="A268" s="2">
        <v>100</v>
      </c>
      <c r="B268" s="2">
        <v>30</v>
      </c>
      <c r="C268">
        <f t="shared" si="40"/>
        <v>0.40806999999999999</v>
      </c>
      <c r="D268">
        <v>9.58E-3</v>
      </c>
      <c r="E268">
        <v>109.8</v>
      </c>
      <c r="F268">
        <v>78.5</v>
      </c>
      <c r="G268">
        <v>84.8</v>
      </c>
      <c r="H268">
        <v>521.1</v>
      </c>
      <c r="I268">
        <f t="shared" si="41"/>
        <v>31.299999999999997</v>
      </c>
      <c r="J268">
        <f t="shared" si="42"/>
        <v>-436.3</v>
      </c>
      <c r="K268">
        <f t="shared" si="43"/>
        <v>967240.95533650008</v>
      </c>
      <c r="L268">
        <f t="shared" si="44"/>
        <v>30650.671220800003</v>
      </c>
      <c r="M268">
        <v>202.10000000000002</v>
      </c>
      <c r="N268">
        <f t="shared" si="45"/>
        <v>96.918396036674523</v>
      </c>
      <c r="O268">
        <f t="shared" si="46"/>
        <v>9979.9521544959334</v>
      </c>
      <c r="P268">
        <f t="shared" si="47"/>
        <v>547146.49969824194</v>
      </c>
      <c r="Q268">
        <f t="shared" si="48"/>
        <v>-936590.28411570005</v>
      </c>
      <c r="T268">
        <f t="shared" si="49"/>
        <v>2751.3116910229642</v>
      </c>
    </row>
    <row r="269" spans="1:20">
      <c r="A269" s="2">
        <v>100</v>
      </c>
      <c r="B269" s="2">
        <v>30</v>
      </c>
      <c r="C269">
        <f t="shared" si="40"/>
        <v>0.40806999999999999</v>
      </c>
      <c r="D269">
        <v>9.58E-3</v>
      </c>
      <c r="E269">
        <v>114.7</v>
      </c>
      <c r="F269">
        <v>82.4</v>
      </c>
      <c r="G269">
        <v>80.5</v>
      </c>
      <c r="H269">
        <v>512.9</v>
      </c>
      <c r="I269">
        <f t="shared" si="41"/>
        <v>32.299999999999997</v>
      </c>
      <c r="J269">
        <f t="shared" si="42"/>
        <v>-432.4</v>
      </c>
      <c r="K269">
        <f t="shared" si="43"/>
        <v>964745.57872159989</v>
      </c>
      <c r="L269">
        <f t="shared" si="44"/>
        <v>30659.519213</v>
      </c>
      <c r="M269">
        <v>193.89999999999998</v>
      </c>
      <c r="N269" t="e">
        <f t="shared" si="45"/>
        <v>#NUM!</v>
      </c>
      <c r="O269" t="e">
        <f t="shared" si="46"/>
        <v>#NUM!</v>
      </c>
      <c r="P269" t="e">
        <f t="shared" si="47"/>
        <v>#NUM!</v>
      </c>
      <c r="Q269">
        <f t="shared" si="48"/>
        <v>-934086.05950859992</v>
      </c>
      <c r="T269">
        <f t="shared" si="49"/>
        <v>2832.20375782881</v>
      </c>
    </row>
    <row r="270" spans="1:20">
      <c r="A270" s="2">
        <v>100</v>
      </c>
      <c r="B270" s="2">
        <v>30</v>
      </c>
      <c r="C270">
        <f t="shared" si="40"/>
        <v>0.40806999999999999</v>
      </c>
      <c r="D270">
        <v>9.58E-3</v>
      </c>
      <c r="E270">
        <v>115.7</v>
      </c>
      <c r="F270">
        <v>81.3</v>
      </c>
      <c r="G270">
        <v>82</v>
      </c>
      <c r="H270">
        <v>524.9</v>
      </c>
      <c r="I270">
        <f t="shared" si="41"/>
        <v>34.400000000000006</v>
      </c>
      <c r="J270">
        <f t="shared" si="42"/>
        <v>-442.9</v>
      </c>
      <c r="K270">
        <f t="shared" si="43"/>
        <v>967471.25372170005</v>
      </c>
      <c r="L270">
        <f t="shared" si="44"/>
        <v>30838.550732</v>
      </c>
      <c r="M270">
        <v>205.89999999999998</v>
      </c>
      <c r="N270">
        <f t="shared" si="45"/>
        <v>64.119880696148627</v>
      </c>
      <c r="O270">
        <f t="shared" si="46"/>
        <v>15088.475574468925</v>
      </c>
      <c r="P270">
        <f t="shared" si="47"/>
        <v>827219.05561781384</v>
      </c>
      <c r="Q270">
        <f t="shared" si="48"/>
        <v>-936632.70298970002</v>
      </c>
      <c r="T270">
        <f t="shared" si="49"/>
        <v>3012.607098121086</v>
      </c>
    </row>
    <row r="271" spans="1:20">
      <c r="A271" s="2">
        <v>100</v>
      </c>
      <c r="B271" s="2">
        <v>30</v>
      </c>
      <c r="C271">
        <f t="shared" si="40"/>
        <v>0.40806999999999999</v>
      </c>
      <c r="D271">
        <v>9.58E-3</v>
      </c>
      <c r="E271">
        <v>110.5</v>
      </c>
      <c r="F271">
        <v>81.400000000000006</v>
      </c>
      <c r="G271">
        <v>83.2</v>
      </c>
      <c r="H271">
        <v>534.70000000000005</v>
      </c>
      <c r="I271">
        <f t="shared" si="41"/>
        <v>29.099999999999994</v>
      </c>
      <c r="J271">
        <f t="shared" si="42"/>
        <v>-451.50000000000006</v>
      </c>
      <c r="K271">
        <f t="shared" si="43"/>
        <v>962886.94229260006</v>
      </c>
      <c r="L271">
        <f t="shared" si="44"/>
        <v>30985.761227199997</v>
      </c>
      <c r="M271">
        <v>215.70000000000005</v>
      </c>
      <c r="N271">
        <f t="shared" si="45"/>
        <v>77.328386591712956</v>
      </c>
      <c r="O271">
        <f t="shared" si="46"/>
        <v>12451.920759404409</v>
      </c>
      <c r="P271">
        <f t="shared" si="47"/>
        <v>682671.09426559263</v>
      </c>
      <c r="Q271">
        <f t="shared" si="48"/>
        <v>-931901.18106540001</v>
      </c>
      <c r="T271">
        <f t="shared" si="49"/>
        <v>2562.2891440501039</v>
      </c>
    </row>
    <row r="272" spans="1:20">
      <c r="A272" s="2">
        <v>100</v>
      </c>
      <c r="B272" s="2">
        <v>30</v>
      </c>
      <c r="C272">
        <f t="shared" si="40"/>
        <v>0.40806999999999999</v>
      </c>
      <c r="D272">
        <v>9.58E-3</v>
      </c>
      <c r="E272">
        <v>114.5</v>
      </c>
      <c r="F272">
        <v>81.7</v>
      </c>
      <c r="G272">
        <v>84.8</v>
      </c>
      <c r="H272">
        <v>519.9</v>
      </c>
      <c r="I272">
        <f t="shared" si="41"/>
        <v>32.799999999999997</v>
      </c>
      <c r="J272">
        <f t="shared" si="42"/>
        <v>-435.09999999999997</v>
      </c>
      <c r="K272">
        <f t="shared" si="43"/>
        <v>965770.20576529996</v>
      </c>
      <c r="L272">
        <f t="shared" si="44"/>
        <v>30626.759540800002</v>
      </c>
      <c r="M272">
        <v>200.89999999999998</v>
      </c>
      <c r="N272">
        <f t="shared" si="45"/>
        <v>82.54894865211935</v>
      </c>
      <c r="O272">
        <f t="shared" si="46"/>
        <v>11699.364092876365</v>
      </c>
      <c r="P272">
        <f t="shared" si="47"/>
        <v>641412.50509190606</v>
      </c>
      <c r="Q272">
        <f t="shared" si="48"/>
        <v>-935143.44622449996</v>
      </c>
      <c r="T272">
        <f t="shared" si="49"/>
        <v>2879.0997912317325</v>
      </c>
    </row>
    <row r="273" spans="1:20">
      <c r="A273" s="2">
        <v>100</v>
      </c>
      <c r="B273" s="2">
        <v>30</v>
      </c>
      <c r="C273">
        <f t="shared" si="40"/>
        <v>0.40806999999999999</v>
      </c>
      <c r="D273">
        <v>9.58E-3</v>
      </c>
      <c r="E273">
        <v>114</v>
      </c>
      <c r="F273">
        <v>79.5</v>
      </c>
      <c r="G273">
        <v>84.1</v>
      </c>
      <c r="H273">
        <v>522.1</v>
      </c>
      <c r="I273">
        <f t="shared" si="41"/>
        <v>34.5</v>
      </c>
      <c r="J273">
        <f t="shared" si="42"/>
        <v>-438</v>
      </c>
      <c r="K273">
        <f t="shared" si="43"/>
        <v>969099.59176549991</v>
      </c>
      <c r="L273">
        <f t="shared" si="44"/>
        <v>30698.637418599999</v>
      </c>
      <c r="M273">
        <v>203.10000000000002</v>
      </c>
      <c r="N273">
        <f t="shared" si="45"/>
        <v>89.957410237642364</v>
      </c>
      <c r="O273">
        <f t="shared" si="46"/>
        <v>10772.871175430788</v>
      </c>
      <c r="P273">
        <f t="shared" si="47"/>
        <v>590617.93724949495</v>
      </c>
      <c r="Q273">
        <f t="shared" si="48"/>
        <v>-938400.95434689987</v>
      </c>
      <c r="T273">
        <f t="shared" si="49"/>
        <v>3023.2263048016698</v>
      </c>
    </row>
    <row r="274" spans="1:20">
      <c r="A274" s="2">
        <v>100</v>
      </c>
      <c r="B274" s="2">
        <v>30</v>
      </c>
      <c r="C274">
        <f t="shared" si="40"/>
        <v>0.40806999999999999</v>
      </c>
      <c r="D274">
        <v>9.58E-3</v>
      </c>
      <c r="E274">
        <v>114.6</v>
      </c>
      <c r="F274">
        <v>80.400000000000006</v>
      </c>
      <c r="G274">
        <v>86.9</v>
      </c>
      <c r="H274">
        <v>528.20000000000005</v>
      </c>
      <c r="I274">
        <f t="shared" si="41"/>
        <v>34.199999999999989</v>
      </c>
      <c r="J274">
        <f t="shared" si="42"/>
        <v>-441.30000000000007</v>
      </c>
      <c r="K274">
        <f t="shared" si="43"/>
        <v>968073.22634359996</v>
      </c>
      <c r="L274">
        <f t="shared" si="44"/>
        <v>30708.029267399997</v>
      </c>
      <c r="M274">
        <v>209.20000000000005</v>
      </c>
      <c r="N274">
        <f t="shared" si="45"/>
        <v>98.023230774509727</v>
      </c>
      <c r="O274">
        <f t="shared" si="46"/>
        <v>9875.9571450009862</v>
      </c>
      <c r="P274">
        <f t="shared" si="47"/>
        <v>541445.01891452773</v>
      </c>
      <c r="Q274">
        <f t="shared" si="48"/>
        <v>-937365.19707619993</v>
      </c>
      <c r="T274">
        <f t="shared" si="49"/>
        <v>3000.4686847599155</v>
      </c>
    </row>
    <row r="275" spans="1:20">
      <c r="A275" s="2">
        <v>100</v>
      </c>
      <c r="B275" s="2">
        <v>30</v>
      </c>
      <c r="C275">
        <f t="shared" si="40"/>
        <v>0.40806999999999999</v>
      </c>
      <c r="D275">
        <v>9.58E-3</v>
      </c>
      <c r="E275">
        <v>115.1</v>
      </c>
      <c r="F275">
        <v>83.6</v>
      </c>
      <c r="G275">
        <v>82.8</v>
      </c>
      <c r="H275">
        <v>523.79999999999995</v>
      </c>
      <c r="I275">
        <f t="shared" si="41"/>
        <v>31.5</v>
      </c>
      <c r="J275">
        <f t="shared" si="42"/>
        <v>-440.99999999999994</v>
      </c>
      <c r="K275">
        <f t="shared" si="43"/>
        <v>963037.57725239987</v>
      </c>
      <c r="L275">
        <f t="shared" si="44"/>
        <v>30784.586208799999</v>
      </c>
      <c r="M275">
        <v>204.79999999999995</v>
      </c>
      <c r="N275" t="e">
        <f t="shared" si="45"/>
        <v>#NUM!</v>
      </c>
      <c r="O275" t="e">
        <f t="shared" si="46"/>
        <v>#NUM!</v>
      </c>
      <c r="P275" t="e">
        <f t="shared" si="47"/>
        <v>#NUM!</v>
      </c>
      <c r="Q275">
        <f t="shared" si="48"/>
        <v>-932252.9910435999</v>
      </c>
      <c r="T275">
        <f t="shared" si="49"/>
        <v>2766.3501043841338</v>
      </c>
    </row>
    <row r="276" spans="1:20">
      <c r="A276" s="2">
        <v>100</v>
      </c>
      <c r="B276" s="2">
        <v>30</v>
      </c>
      <c r="C276">
        <f t="shared" si="40"/>
        <v>0.40806999999999999</v>
      </c>
      <c r="D276">
        <v>9.58E-3</v>
      </c>
      <c r="E276">
        <v>112.7</v>
      </c>
      <c r="F276">
        <v>81.400000000000006</v>
      </c>
      <c r="G276">
        <v>85.5</v>
      </c>
      <c r="H276">
        <v>535</v>
      </c>
      <c r="I276">
        <f t="shared" si="41"/>
        <v>31.299999999999997</v>
      </c>
      <c r="J276">
        <f t="shared" si="42"/>
        <v>-449.5</v>
      </c>
      <c r="K276">
        <f t="shared" si="43"/>
        <v>964754.27061260003</v>
      </c>
      <c r="L276">
        <f t="shared" si="44"/>
        <v>30899.608383000003</v>
      </c>
      <c r="M276">
        <v>216</v>
      </c>
      <c r="N276">
        <f t="shared" si="45"/>
        <v>90.23181313558166</v>
      </c>
      <c r="O276">
        <f t="shared" si="46"/>
        <v>10691.95261723232</v>
      </c>
      <c r="P276">
        <f t="shared" si="47"/>
        <v>586181.61278685974</v>
      </c>
      <c r="Q276">
        <f t="shared" si="48"/>
        <v>-933854.66222960001</v>
      </c>
      <c r="T276">
        <f t="shared" si="49"/>
        <v>2752.011691022964</v>
      </c>
    </row>
    <row r="277" spans="1:20">
      <c r="A277" s="2">
        <v>100</v>
      </c>
      <c r="B277" s="2">
        <v>30</v>
      </c>
      <c r="C277">
        <f t="shared" si="40"/>
        <v>0.40806999999999999</v>
      </c>
      <c r="D277">
        <v>9.58E-3</v>
      </c>
      <c r="E277">
        <v>115.7</v>
      </c>
      <c r="F277">
        <v>78.900000000000006</v>
      </c>
      <c r="G277">
        <v>88.9</v>
      </c>
      <c r="H277">
        <v>524.70000000000005</v>
      </c>
      <c r="I277">
        <f t="shared" si="41"/>
        <v>36.799999999999997</v>
      </c>
      <c r="J277">
        <f t="shared" si="42"/>
        <v>-435.80000000000007</v>
      </c>
      <c r="K277">
        <f t="shared" si="43"/>
        <v>971566.28514010005</v>
      </c>
      <c r="L277">
        <f t="shared" si="44"/>
        <v>30558.173159400001</v>
      </c>
      <c r="M277">
        <v>205.70000000000005</v>
      </c>
      <c r="N277">
        <f t="shared" si="45"/>
        <v>107.51442100420884</v>
      </c>
      <c r="O277">
        <f t="shared" si="46"/>
        <v>9036.613656711841</v>
      </c>
      <c r="P277">
        <f t="shared" si="47"/>
        <v>495428.38030218426</v>
      </c>
      <c r="Q277">
        <f t="shared" si="48"/>
        <v>-941008.11198070005</v>
      </c>
      <c r="T277">
        <f t="shared" si="49"/>
        <v>3223.9680584551143</v>
      </c>
    </row>
    <row r="278" spans="1:20">
      <c r="A278" s="2">
        <v>100</v>
      </c>
      <c r="B278" s="2">
        <v>30</v>
      </c>
      <c r="C278">
        <f t="shared" si="40"/>
        <v>0.40806999999999999</v>
      </c>
      <c r="D278">
        <v>9.58E-3</v>
      </c>
      <c r="E278">
        <v>115.1</v>
      </c>
      <c r="F278">
        <v>77.900000000000006</v>
      </c>
      <c r="G278">
        <v>86.7</v>
      </c>
      <c r="H278">
        <v>532.4</v>
      </c>
      <c r="I278">
        <f t="shared" si="41"/>
        <v>37.199999999999989</v>
      </c>
      <c r="J278">
        <f t="shared" si="42"/>
        <v>-445.7</v>
      </c>
      <c r="K278">
        <f t="shared" si="43"/>
        <v>972763.27687109995</v>
      </c>
      <c r="L278">
        <f t="shared" si="44"/>
        <v>30799.731518200002</v>
      </c>
      <c r="M278">
        <v>213.39999999999998</v>
      </c>
      <c r="N278">
        <f t="shared" si="45"/>
        <v>105.85496739448601</v>
      </c>
      <c r="O278">
        <f t="shared" si="46"/>
        <v>9189.5855321171366</v>
      </c>
      <c r="P278">
        <f t="shared" si="47"/>
        <v>503814.99627835181</v>
      </c>
      <c r="Q278">
        <f t="shared" si="48"/>
        <v>-941963.54535289994</v>
      </c>
      <c r="T278">
        <f t="shared" si="49"/>
        <v>3255.8448851774515</v>
      </c>
    </row>
    <row r="279" spans="1:20">
      <c r="A279" s="2">
        <v>100</v>
      </c>
      <c r="B279" s="2">
        <v>30</v>
      </c>
      <c r="C279">
        <f t="shared" si="40"/>
        <v>0.40806999999999999</v>
      </c>
      <c r="D279">
        <v>9.58E-3</v>
      </c>
      <c r="E279">
        <v>112.3</v>
      </c>
      <c r="F279">
        <v>80.3</v>
      </c>
      <c r="G279">
        <v>82.7</v>
      </c>
      <c r="H279">
        <v>511.7</v>
      </c>
      <c r="I279">
        <f t="shared" si="41"/>
        <v>32</v>
      </c>
      <c r="J279">
        <f t="shared" si="42"/>
        <v>-429</v>
      </c>
      <c r="K279">
        <f t="shared" si="43"/>
        <v>966291.64577269997</v>
      </c>
      <c r="L279">
        <f t="shared" si="44"/>
        <v>30547.482454200002</v>
      </c>
      <c r="M279">
        <v>192.7</v>
      </c>
      <c r="N279">
        <f t="shared" si="45"/>
        <v>77.622526673231391</v>
      </c>
      <c r="O279">
        <f t="shared" si="46"/>
        <v>12448.598199341166</v>
      </c>
      <c r="P279">
        <f t="shared" si="47"/>
        <v>682488.93636738847</v>
      </c>
      <c r="Q279">
        <f t="shared" si="48"/>
        <v>-935744.16331849992</v>
      </c>
      <c r="T279">
        <f t="shared" si="49"/>
        <v>2808.8461377870563</v>
      </c>
    </row>
    <row r="280" spans="1:20">
      <c r="A280" s="2">
        <v>100</v>
      </c>
      <c r="B280" s="2">
        <v>30</v>
      </c>
      <c r="C280">
        <f t="shared" si="40"/>
        <v>0.40806999999999999</v>
      </c>
      <c r="D280">
        <v>9.58E-3</v>
      </c>
      <c r="E280">
        <v>113.6</v>
      </c>
      <c r="F280">
        <v>77</v>
      </c>
      <c r="G280">
        <v>83.4</v>
      </c>
      <c r="H280">
        <v>512.5</v>
      </c>
      <c r="I280">
        <f t="shared" si="41"/>
        <v>36.599999999999994</v>
      </c>
      <c r="J280">
        <f t="shared" si="42"/>
        <v>-429.1</v>
      </c>
      <c r="K280">
        <f t="shared" si="43"/>
        <v>973025.73525299993</v>
      </c>
      <c r="L280">
        <f t="shared" si="44"/>
        <v>30535.383776400002</v>
      </c>
      <c r="M280">
        <v>193.5</v>
      </c>
      <c r="N280">
        <f t="shared" si="45"/>
        <v>94.980831292447917</v>
      </c>
      <c r="O280">
        <f t="shared" si="46"/>
        <v>10244.443241995154</v>
      </c>
      <c r="P280">
        <f t="shared" si="47"/>
        <v>561647.10756552382</v>
      </c>
      <c r="Q280">
        <f t="shared" si="48"/>
        <v>-942490.35147659993</v>
      </c>
      <c r="T280">
        <f t="shared" si="49"/>
        <v>3201.4296450939455</v>
      </c>
    </row>
    <row r="281" spans="1:20">
      <c r="A281" s="2">
        <v>100</v>
      </c>
      <c r="B281" s="2">
        <v>30</v>
      </c>
      <c r="C281">
        <f t="shared" si="40"/>
        <v>0.40806999999999999</v>
      </c>
      <c r="D281">
        <v>9.58E-3</v>
      </c>
      <c r="E281">
        <v>110.6</v>
      </c>
      <c r="F281">
        <v>76.3</v>
      </c>
      <c r="G281">
        <v>85.4</v>
      </c>
      <c r="H281">
        <v>521</v>
      </c>
      <c r="I281">
        <f t="shared" si="41"/>
        <v>34.299999999999997</v>
      </c>
      <c r="J281">
        <f t="shared" si="42"/>
        <v>-435.6</v>
      </c>
      <c r="K281">
        <f t="shared" si="43"/>
        <v>971673.76261670003</v>
      </c>
      <c r="L281">
        <f t="shared" si="44"/>
        <v>30624.644468399998</v>
      </c>
      <c r="M281">
        <v>202</v>
      </c>
      <c r="N281">
        <f t="shared" si="45"/>
        <v>105.35966754549416</v>
      </c>
      <c r="O281">
        <f t="shared" si="46"/>
        <v>9222.4452226667527</v>
      </c>
      <c r="P281">
        <f t="shared" si="47"/>
        <v>505616.51440058951</v>
      </c>
      <c r="Q281">
        <f t="shared" si="48"/>
        <v>-941049.11814829998</v>
      </c>
      <c r="T281">
        <f t="shared" si="49"/>
        <v>3007.4878914405008</v>
      </c>
    </row>
    <row r="282" spans="1:20">
      <c r="A282" s="2">
        <v>100</v>
      </c>
      <c r="B282" s="2">
        <v>30</v>
      </c>
      <c r="C282">
        <f t="shared" si="40"/>
        <v>0.40806999999999999</v>
      </c>
      <c r="D282">
        <v>9.58E-3</v>
      </c>
      <c r="E282">
        <v>116.5</v>
      </c>
      <c r="F282">
        <v>80.7</v>
      </c>
      <c r="G282">
        <v>83.8</v>
      </c>
      <c r="H282">
        <v>526.6</v>
      </c>
      <c r="I282">
        <f t="shared" si="41"/>
        <v>35.799999999999997</v>
      </c>
      <c r="J282">
        <f t="shared" si="42"/>
        <v>-442.8</v>
      </c>
      <c r="K282">
        <f t="shared" si="43"/>
        <v>969174.04005629988</v>
      </c>
      <c r="L282">
        <f t="shared" si="44"/>
        <v>30800.323274800001</v>
      </c>
      <c r="M282">
        <v>207.60000000000002</v>
      </c>
      <c r="N282">
        <f t="shared" si="45"/>
        <v>83.316292713620342</v>
      </c>
      <c r="O282">
        <f t="shared" si="46"/>
        <v>11632.467174068845</v>
      </c>
      <c r="P282">
        <f t="shared" si="47"/>
        <v>637744.91085903754</v>
      </c>
      <c r="Q282">
        <f t="shared" si="48"/>
        <v>-938373.71678149991</v>
      </c>
      <c r="T282">
        <f t="shared" si="49"/>
        <v>3133.6759916492692</v>
      </c>
    </row>
    <row r="283" spans="1:20">
      <c r="A283" s="2">
        <v>100</v>
      </c>
      <c r="B283" s="2">
        <v>30</v>
      </c>
      <c r="C283">
        <f t="shared" si="40"/>
        <v>0.40806999999999999</v>
      </c>
      <c r="D283">
        <v>9.58E-3</v>
      </c>
      <c r="E283">
        <v>112.5</v>
      </c>
      <c r="F283">
        <v>79.7</v>
      </c>
      <c r="G283">
        <v>85.4</v>
      </c>
      <c r="H283">
        <v>540.5</v>
      </c>
      <c r="I283">
        <f t="shared" si="41"/>
        <v>32.799999999999997</v>
      </c>
      <c r="J283">
        <f t="shared" si="42"/>
        <v>-455.1</v>
      </c>
      <c r="K283">
        <f t="shared" si="43"/>
        <v>967485.16074730002</v>
      </c>
      <c r="L283">
        <f t="shared" si="44"/>
        <v>31013.209268399998</v>
      </c>
      <c r="M283">
        <v>221.5</v>
      </c>
      <c r="N283">
        <f t="shared" si="45"/>
        <v>97.78502853359555</v>
      </c>
      <c r="O283">
        <f t="shared" si="46"/>
        <v>9894.0009043910595</v>
      </c>
      <c r="P283">
        <f t="shared" si="47"/>
        <v>542434.26010915893</v>
      </c>
      <c r="Q283">
        <f t="shared" si="48"/>
        <v>-936471.95147890004</v>
      </c>
      <c r="T283">
        <f t="shared" si="49"/>
        <v>2879.6997912317324</v>
      </c>
    </row>
    <row r="284" spans="1:20">
      <c r="A284" s="2">
        <v>100</v>
      </c>
      <c r="B284" s="2">
        <v>30</v>
      </c>
      <c r="C284">
        <f t="shared" si="40"/>
        <v>0.40806999999999999</v>
      </c>
      <c r="D284">
        <v>9.58E-3</v>
      </c>
      <c r="E284">
        <v>116.6</v>
      </c>
      <c r="F284">
        <v>81.5</v>
      </c>
      <c r="G284">
        <v>86.4</v>
      </c>
      <c r="H284">
        <v>519.70000000000005</v>
      </c>
      <c r="I284">
        <f t="shared" si="41"/>
        <v>35.099999999999994</v>
      </c>
      <c r="J284">
        <f t="shared" si="42"/>
        <v>-433.30000000000007</v>
      </c>
      <c r="K284">
        <f t="shared" si="43"/>
        <v>967893.90814349987</v>
      </c>
      <c r="L284">
        <f t="shared" si="44"/>
        <v>30558.683294400002</v>
      </c>
      <c r="M284">
        <v>200.70000000000005</v>
      </c>
      <c r="N284">
        <f t="shared" si="45"/>
        <v>90.295819296743275</v>
      </c>
      <c r="O284">
        <f t="shared" si="46"/>
        <v>10719.144204923441</v>
      </c>
      <c r="P284">
        <f t="shared" si="47"/>
        <v>587672.3796558904</v>
      </c>
      <c r="Q284">
        <f t="shared" si="48"/>
        <v>-937335.22484909988</v>
      </c>
      <c r="T284">
        <f t="shared" si="49"/>
        <v>3076.6415448851772</v>
      </c>
    </row>
    <row r="285" spans="1:20">
      <c r="A285" s="2">
        <v>100</v>
      </c>
      <c r="B285" s="2">
        <v>30</v>
      </c>
      <c r="C285">
        <f t="shared" si="40"/>
        <v>0.40806999999999999</v>
      </c>
      <c r="D285">
        <v>9.58E-3</v>
      </c>
      <c r="E285">
        <v>116.1</v>
      </c>
      <c r="F285">
        <v>80.5</v>
      </c>
      <c r="G285">
        <v>86.9</v>
      </c>
      <c r="H285">
        <v>541.29999999999995</v>
      </c>
      <c r="I285">
        <f t="shared" si="41"/>
        <v>35.599999999999994</v>
      </c>
      <c r="J285">
        <f t="shared" si="42"/>
        <v>-454.4</v>
      </c>
      <c r="K285">
        <f t="shared" si="43"/>
        <v>969175.77843449998</v>
      </c>
      <c r="L285">
        <f t="shared" si="44"/>
        <v>30969.065107399998</v>
      </c>
      <c r="M285">
        <v>222.29999999999995</v>
      </c>
      <c r="N285">
        <f t="shared" si="45"/>
        <v>99.803118661817678</v>
      </c>
      <c r="O285">
        <f t="shared" si="46"/>
        <v>9710.8766883181961</v>
      </c>
      <c r="P285">
        <f t="shared" si="47"/>
        <v>532394.55528060289</v>
      </c>
      <c r="Q285">
        <f t="shared" si="48"/>
        <v>-938206.71332710003</v>
      </c>
      <c r="T285">
        <f t="shared" si="49"/>
        <v>3119.7375782880999</v>
      </c>
    </row>
    <row r="286" spans="1:20">
      <c r="A286" s="2">
        <v>100</v>
      </c>
      <c r="B286" s="2">
        <v>30</v>
      </c>
      <c r="C286">
        <f t="shared" si="40"/>
        <v>0.40806999999999999</v>
      </c>
      <c r="D286">
        <v>9.58E-3</v>
      </c>
      <c r="E286">
        <v>107.6</v>
      </c>
      <c r="F286">
        <v>82.5</v>
      </c>
      <c r="G286">
        <v>90.8</v>
      </c>
      <c r="H286">
        <v>522</v>
      </c>
      <c r="I286">
        <f t="shared" si="41"/>
        <v>25.099999999999994</v>
      </c>
      <c r="J286">
        <f t="shared" si="42"/>
        <v>-431.2</v>
      </c>
      <c r="K286">
        <f t="shared" si="43"/>
        <v>958548.57465249998</v>
      </c>
      <c r="L286">
        <f t="shared" si="44"/>
        <v>30428.2638568</v>
      </c>
      <c r="M286">
        <v>203</v>
      </c>
      <c r="N286">
        <f t="shared" si="45"/>
        <v>103.84658978835317</v>
      </c>
      <c r="O286">
        <f t="shared" si="46"/>
        <v>9230.4290069234921</v>
      </c>
      <c r="P286">
        <f t="shared" si="47"/>
        <v>506054.22187080549</v>
      </c>
      <c r="Q286">
        <f t="shared" si="48"/>
        <v>-928120.31079569994</v>
      </c>
      <c r="T286">
        <f t="shared" si="49"/>
        <v>2229.120876826722</v>
      </c>
    </row>
    <row r="287" spans="1:20">
      <c r="A287" s="2">
        <v>100</v>
      </c>
      <c r="B287" s="2">
        <v>30</v>
      </c>
      <c r="C287">
        <f t="shared" si="40"/>
        <v>0.40806999999999999</v>
      </c>
      <c r="D287">
        <v>9.58E-3</v>
      </c>
      <c r="E287">
        <v>111.3</v>
      </c>
      <c r="F287">
        <v>77.7</v>
      </c>
      <c r="G287">
        <v>85.7</v>
      </c>
      <c r="H287">
        <v>534.5</v>
      </c>
      <c r="I287">
        <f t="shared" si="41"/>
        <v>33.599999999999994</v>
      </c>
      <c r="J287">
        <f t="shared" si="42"/>
        <v>-448.8</v>
      </c>
      <c r="K287">
        <f t="shared" si="43"/>
        <v>969879.14420930005</v>
      </c>
      <c r="L287">
        <f t="shared" si="44"/>
        <v>30881.633812199998</v>
      </c>
      <c r="M287">
        <v>215.5</v>
      </c>
      <c r="N287">
        <f t="shared" si="45"/>
        <v>104.62646171415356</v>
      </c>
      <c r="O287">
        <f t="shared" si="46"/>
        <v>9269.9220476276278</v>
      </c>
      <c r="P287">
        <f t="shared" si="47"/>
        <v>508219.41050590068</v>
      </c>
      <c r="Q287">
        <f t="shared" si="48"/>
        <v>-938997.51039710001</v>
      </c>
      <c r="T287">
        <f t="shared" si="49"/>
        <v>2948.1534446764085</v>
      </c>
    </row>
    <row r="288" spans="1:20">
      <c r="A288" s="2">
        <v>100</v>
      </c>
      <c r="B288" s="2">
        <v>30</v>
      </c>
      <c r="C288">
        <f t="shared" si="40"/>
        <v>0.40806999999999999</v>
      </c>
      <c r="D288">
        <v>9.58E-3</v>
      </c>
      <c r="E288">
        <v>111</v>
      </c>
      <c r="F288">
        <v>80.400000000000006</v>
      </c>
      <c r="G288">
        <v>84.3</v>
      </c>
      <c r="H288">
        <v>521.1</v>
      </c>
      <c r="I288">
        <f t="shared" si="41"/>
        <v>30.599999999999994</v>
      </c>
      <c r="J288">
        <f t="shared" si="42"/>
        <v>-436.8</v>
      </c>
      <c r="K288">
        <f t="shared" si="43"/>
        <v>965017.5981836</v>
      </c>
      <c r="L288">
        <f t="shared" si="44"/>
        <v>30670.6996478</v>
      </c>
      <c r="M288">
        <v>202.10000000000002</v>
      </c>
      <c r="N288">
        <f t="shared" si="45"/>
        <v>87.253053252054173</v>
      </c>
      <c r="O288">
        <f t="shared" si="46"/>
        <v>11059.986581740402</v>
      </c>
      <c r="P288">
        <f t="shared" si="47"/>
        <v>606358.91347260983</v>
      </c>
      <c r="Q288">
        <f t="shared" si="48"/>
        <v>-934346.89853580005</v>
      </c>
      <c r="T288">
        <f t="shared" si="49"/>
        <v>2691.1772442588722</v>
      </c>
    </row>
    <row r="289" spans="1:20">
      <c r="A289" s="2">
        <v>100</v>
      </c>
      <c r="B289" s="2">
        <v>30</v>
      </c>
      <c r="C289">
        <f t="shared" si="40"/>
        <v>0.40806999999999999</v>
      </c>
      <c r="D289">
        <v>9.58E-3</v>
      </c>
      <c r="E289">
        <v>124.1</v>
      </c>
      <c r="F289">
        <v>81.8</v>
      </c>
      <c r="G289">
        <v>87.6</v>
      </c>
      <c r="H289">
        <v>519.29999999999995</v>
      </c>
      <c r="I289">
        <f t="shared" si="41"/>
        <v>42.3</v>
      </c>
      <c r="J289">
        <f t="shared" si="42"/>
        <v>-431.69999999999993</v>
      </c>
      <c r="K289">
        <f t="shared" si="43"/>
        <v>973747.92121619999</v>
      </c>
      <c r="L289">
        <f t="shared" si="44"/>
        <v>30502.644509600002</v>
      </c>
      <c r="M289">
        <v>200.29999999999995</v>
      </c>
      <c r="N289">
        <f t="shared" si="45"/>
        <v>92.24135007387703</v>
      </c>
      <c r="O289">
        <f t="shared" si="46"/>
        <v>10556.52286568134</v>
      </c>
      <c r="P289">
        <f t="shared" si="47"/>
        <v>578756.73605709104</v>
      </c>
      <c r="Q289">
        <f t="shared" si="48"/>
        <v>-943245.27670659998</v>
      </c>
      <c r="T289">
        <f t="shared" si="49"/>
        <v>3691.2244258872647</v>
      </c>
    </row>
    <row r="290" spans="1:20">
      <c r="A290" s="2">
        <v>100</v>
      </c>
      <c r="B290" s="2">
        <v>30</v>
      </c>
      <c r="C290">
        <f t="shared" si="40"/>
        <v>0.40806999999999999</v>
      </c>
      <c r="D290">
        <v>9.58E-3</v>
      </c>
      <c r="E290">
        <v>121.2</v>
      </c>
      <c r="F290">
        <v>82.2</v>
      </c>
      <c r="G290">
        <v>82.6</v>
      </c>
      <c r="H290">
        <v>524.9</v>
      </c>
      <c r="I290">
        <f t="shared" si="41"/>
        <v>39</v>
      </c>
      <c r="J290">
        <f t="shared" si="42"/>
        <v>-442.29999999999995</v>
      </c>
      <c r="K290">
        <f t="shared" si="43"/>
        <v>970603.93773980008</v>
      </c>
      <c r="L290">
        <f t="shared" si="44"/>
        <v>30814.516619600003</v>
      </c>
      <c r="M290">
        <v>205.89999999999998</v>
      </c>
      <c r="N290">
        <f t="shared" si="45"/>
        <v>58.305937737268302</v>
      </c>
      <c r="O290">
        <f t="shared" si="46"/>
        <v>16646.742603016301</v>
      </c>
      <c r="P290">
        <f t="shared" si="47"/>
        <v>912650.36200747266</v>
      </c>
      <c r="Q290">
        <f t="shared" si="48"/>
        <v>-939789.42112020007</v>
      </c>
      <c r="T290">
        <f t="shared" si="49"/>
        <v>3405.0906054279744</v>
      </c>
    </row>
    <row r="291" spans="1:20">
      <c r="A291" s="2">
        <v>100</v>
      </c>
      <c r="B291" s="2">
        <v>30</v>
      </c>
      <c r="C291">
        <f t="shared" si="40"/>
        <v>0.40806999999999999</v>
      </c>
      <c r="D291">
        <v>9.58E-3</v>
      </c>
      <c r="E291">
        <v>117.4</v>
      </c>
      <c r="F291">
        <v>80.599999999999994</v>
      </c>
      <c r="G291">
        <v>80</v>
      </c>
      <c r="H291">
        <v>536.1</v>
      </c>
      <c r="I291">
        <f t="shared" si="41"/>
        <v>36.800000000000011</v>
      </c>
      <c r="J291">
        <f t="shared" si="42"/>
        <v>-456.1</v>
      </c>
      <c r="K291">
        <f t="shared" si="43"/>
        <v>970108.57340540003</v>
      </c>
      <c r="L291">
        <f t="shared" si="44"/>
        <v>31141.840120000001</v>
      </c>
      <c r="M291">
        <v>217.10000000000002</v>
      </c>
      <c r="N291" t="e">
        <f t="shared" si="45"/>
        <v>#NUM!</v>
      </c>
      <c r="O291" t="e">
        <f t="shared" si="46"/>
        <v>#NUM!</v>
      </c>
      <c r="P291" t="e">
        <f t="shared" si="47"/>
        <v>#NUM!</v>
      </c>
      <c r="Q291">
        <f t="shared" si="48"/>
        <v>-938966.73328540009</v>
      </c>
      <c r="T291">
        <f t="shared" si="49"/>
        <v>3215.068058455116</v>
      </c>
    </row>
    <row r="292" spans="1:20">
      <c r="A292" s="2">
        <v>100</v>
      </c>
      <c r="B292" s="2">
        <v>30</v>
      </c>
      <c r="C292">
        <f t="shared" si="40"/>
        <v>0.40806999999999999</v>
      </c>
      <c r="D292">
        <v>9.58E-3</v>
      </c>
      <c r="E292">
        <v>119.8</v>
      </c>
      <c r="F292">
        <v>80</v>
      </c>
      <c r="G292">
        <v>84.2</v>
      </c>
      <c r="H292">
        <v>532.79999999999995</v>
      </c>
      <c r="I292">
        <f t="shared" si="41"/>
        <v>39.799999999999997</v>
      </c>
      <c r="J292">
        <f t="shared" si="42"/>
        <v>-448.59999999999997</v>
      </c>
      <c r="K292">
        <f t="shared" si="43"/>
        <v>973169.41669999994</v>
      </c>
      <c r="L292">
        <f t="shared" si="44"/>
        <v>30907.844213200002</v>
      </c>
      <c r="M292">
        <v>213.79999999999995</v>
      </c>
      <c r="N292">
        <f t="shared" si="45"/>
        <v>89.094954773803224</v>
      </c>
      <c r="O292">
        <f t="shared" si="46"/>
        <v>10922.834173615216</v>
      </c>
      <c r="P292">
        <f t="shared" si="47"/>
        <v>598839.59285171144</v>
      </c>
      <c r="Q292">
        <f t="shared" si="48"/>
        <v>-942261.57248679991</v>
      </c>
      <c r="T292">
        <f t="shared" si="49"/>
        <v>3474.8442588726512</v>
      </c>
    </row>
    <row r="293" spans="1:20">
      <c r="A293" s="2">
        <v>100</v>
      </c>
      <c r="B293" s="2">
        <v>30</v>
      </c>
      <c r="C293">
        <f t="shared" si="40"/>
        <v>0.40806999999999999</v>
      </c>
      <c r="D293">
        <v>9.58E-3</v>
      </c>
      <c r="E293">
        <v>111.5</v>
      </c>
      <c r="F293">
        <v>80.5</v>
      </c>
      <c r="G293">
        <v>84.6</v>
      </c>
      <c r="H293">
        <v>527.6</v>
      </c>
      <c r="I293">
        <f t="shared" si="41"/>
        <v>31</v>
      </c>
      <c r="J293">
        <f t="shared" si="42"/>
        <v>-443</v>
      </c>
      <c r="K293">
        <f t="shared" si="43"/>
        <v>965271.36467449996</v>
      </c>
      <c r="L293">
        <f t="shared" si="44"/>
        <v>30788.204191600002</v>
      </c>
      <c r="M293">
        <v>208.60000000000002</v>
      </c>
      <c r="N293">
        <f t="shared" si="45"/>
        <v>89.178673549827565</v>
      </c>
      <c r="O293">
        <f t="shared" si="46"/>
        <v>10824.01572316688</v>
      </c>
      <c r="P293">
        <f t="shared" si="47"/>
        <v>593421.91464730701</v>
      </c>
      <c r="Q293">
        <f t="shared" si="48"/>
        <v>-934483.16048289998</v>
      </c>
      <c r="T293">
        <f t="shared" si="49"/>
        <v>2725.5540709812108</v>
      </c>
    </row>
    <row r="294" spans="1:20">
      <c r="A294" s="2">
        <v>100</v>
      </c>
      <c r="B294" s="2">
        <v>30</v>
      </c>
      <c r="C294">
        <f t="shared" si="40"/>
        <v>0.40806999999999999</v>
      </c>
      <c r="D294">
        <v>9.58E-3</v>
      </c>
      <c r="E294">
        <v>119.5</v>
      </c>
      <c r="F294">
        <v>80.099999999999994</v>
      </c>
      <c r="G294">
        <v>86.4</v>
      </c>
      <c r="H294">
        <v>528.5</v>
      </c>
      <c r="I294">
        <f t="shared" si="41"/>
        <v>39.400000000000006</v>
      </c>
      <c r="J294">
        <f t="shared" si="42"/>
        <v>-442.1</v>
      </c>
      <c r="K294">
        <f t="shared" si="43"/>
        <v>972744.15471090004</v>
      </c>
      <c r="L294">
        <f t="shared" si="44"/>
        <v>30734.0356144</v>
      </c>
      <c r="M294">
        <v>209.5</v>
      </c>
      <c r="N294">
        <f t="shared" si="45"/>
        <v>96.497490409806204</v>
      </c>
      <c r="O294">
        <f t="shared" si="46"/>
        <v>10080.512462861401</v>
      </c>
      <c r="P294">
        <f t="shared" si="47"/>
        <v>552659.6744989804</v>
      </c>
      <c r="Q294">
        <f t="shared" si="48"/>
        <v>-942010.11909649998</v>
      </c>
      <c r="T294">
        <f t="shared" si="49"/>
        <v>3442.9674321503139</v>
      </c>
    </row>
    <row r="295" spans="1:20">
      <c r="A295" s="2">
        <v>100</v>
      </c>
      <c r="B295" s="2">
        <v>30</v>
      </c>
      <c r="C295">
        <f t="shared" si="40"/>
        <v>0.40806999999999999</v>
      </c>
      <c r="D295">
        <v>9.58E-3</v>
      </c>
      <c r="E295">
        <v>119.1</v>
      </c>
      <c r="F295">
        <v>78.7</v>
      </c>
      <c r="G295">
        <v>85.2</v>
      </c>
      <c r="H295">
        <v>532</v>
      </c>
      <c r="I295">
        <f t="shared" si="41"/>
        <v>40.399999999999991</v>
      </c>
      <c r="J295">
        <f t="shared" si="42"/>
        <v>-446.8</v>
      </c>
      <c r="K295">
        <f t="shared" si="43"/>
        <v>974793.40879829996</v>
      </c>
      <c r="L295">
        <f t="shared" si="44"/>
        <v>30851.846239200004</v>
      </c>
      <c r="M295">
        <v>213</v>
      </c>
      <c r="N295">
        <f t="shared" si="45"/>
        <v>97.894609350119609</v>
      </c>
      <c r="O295">
        <f t="shared" si="46"/>
        <v>9957.5800472522023</v>
      </c>
      <c r="P295">
        <f t="shared" si="47"/>
        <v>545919.95873093221</v>
      </c>
      <c r="Q295">
        <f t="shared" si="48"/>
        <v>-943941.56255909998</v>
      </c>
      <c r="T295">
        <f t="shared" si="49"/>
        <v>3526.9594989561579</v>
      </c>
    </row>
    <row r="296" spans="1:20">
      <c r="A296" s="2">
        <v>100</v>
      </c>
      <c r="B296" s="2">
        <v>30</v>
      </c>
      <c r="C296">
        <f t="shared" si="40"/>
        <v>0.40806999999999999</v>
      </c>
      <c r="D296">
        <v>9.58E-3</v>
      </c>
      <c r="E296">
        <v>120.6</v>
      </c>
      <c r="F296">
        <v>79.400000000000006</v>
      </c>
      <c r="G296">
        <v>83.8</v>
      </c>
      <c r="H296">
        <v>544.70000000000005</v>
      </c>
      <c r="I296">
        <f t="shared" si="41"/>
        <v>41.199999999999989</v>
      </c>
      <c r="J296">
        <f t="shared" si="42"/>
        <v>-460.90000000000003</v>
      </c>
      <c r="K296">
        <f t="shared" si="43"/>
        <v>974872.20303459989</v>
      </c>
      <c r="L296">
        <f t="shared" si="44"/>
        <v>31160.991114799999</v>
      </c>
      <c r="M296">
        <v>225.70000000000005</v>
      </c>
      <c r="N296">
        <f t="shared" si="45"/>
        <v>91.870948204596317</v>
      </c>
      <c r="O296">
        <f t="shared" si="46"/>
        <v>10611.321882338283</v>
      </c>
      <c r="P296">
        <f t="shared" si="47"/>
        <v>581761.06811065145</v>
      </c>
      <c r="Q296">
        <f t="shared" si="48"/>
        <v>-943711.21191979991</v>
      </c>
      <c r="T296">
        <f t="shared" si="49"/>
        <v>3593.7131524008341</v>
      </c>
    </row>
    <row r="297" spans="1:20">
      <c r="A297" s="2">
        <v>100</v>
      </c>
      <c r="B297" s="2">
        <v>30</v>
      </c>
      <c r="C297">
        <f t="shared" si="40"/>
        <v>0.40806999999999999</v>
      </c>
      <c r="D297">
        <v>9.58E-3</v>
      </c>
      <c r="E297">
        <v>111.5</v>
      </c>
      <c r="F297">
        <v>78.2</v>
      </c>
      <c r="G297">
        <v>83.7</v>
      </c>
      <c r="H297">
        <v>528.4</v>
      </c>
      <c r="I297">
        <f t="shared" si="41"/>
        <v>33.299999999999997</v>
      </c>
      <c r="J297">
        <f t="shared" si="42"/>
        <v>-444.7</v>
      </c>
      <c r="K297">
        <f t="shared" si="43"/>
        <v>969195.76978379989</v>
      </c>
      <c r="L297">
        <f t="shared" si="44"/>
        <v>30840.1964802</v>
      </c>
      <c r="M297">
        <v>209.39999999999998</v>
      </c>
      <c r="N297">
        <f t="shared" si="45"/>
        <v>95.053294121993673</v>
      </c>
      <c r="O297">
        <f t="shared" si="46"/>
        <v>10196.340681680225</v>
      </c>
      <c r="P297">
        <f t="shared" si="47"/>
        <v>559009.90579387208</v>
      </c>
      <c r="Q297">
        <f t="shared" si="48"/>
        <v>-938355.57330359984</v>
      </c>
      <c r="T297">
        <f t="shared" si="49"/>
        <v>2920.5958246346554</v>
      </c>
    </row>
    <row r="298" spans="1:20">
      <c r="A298" s="2">
        <v>100</v>
      </c>
      <c r="B298" s="2">
        <v>30</v>
      </c>
      <c r="C298">
        <f t="shared" si="40"/>
        <v>0.40806999999999999</v>
      </c>
      <c r="D298">
        <v>9.58E-3</v>
      </c>
      <c r="E298">
        <v>121.1</v>
      </c>
      <c r="F298">
        <v>80.5</v>
      </c>
      <c r="G298">
        <v>87.8</v>
      </c>
      <c r="H298">
        <v>513.1</v>
      </c>
      <c r="I298">
        <f t="shared" si="41"/>
        <v>40.599999999999994</v>
      </c>
      <c r="J298">
        <f t="shared" si="42"/>
        <v>-425.3</v>
      </c>
      <c r="K298">
        <f t="shared" si="43"/>
        <v>973419.70643450005</v>
      </c>
      <c r="L298">
        <f t="shared" si="44"/>
        <v>30371.089458799997</v>
      </c>
      <c r="M298">
        <v>194.10000000000002</v>
      </c>
      <c r="N298">
        <f t="shared" si="45"/>
        <v>96.576092787294996</v>
      </c>
      <c r="O298">
        <f t="shared" si="46"/>
        <v>10079.303048409902</v>
      </c>
      <c r="P298">
        <f t="shared" si="47"/>
        <v>552593.36888212187</v>
      </c>
      <c r="Q298">
        <f t="shared" si="48"/>
        <v>-943048.61697570002</v>
      </c>
      <c r="T298">
        <f t="shared" si="49"/>
        <v>3546.597912317327</v>
      </c>
    </row>
    <row r="299" spans="1:20">
      <c r="A299" s="2">
        <v>100</v>
      </c>
      <c r="B299" s="2">
        <v>30</v>
      </c>
      <c r="C299">
        <f t="shared" si="40"/>
        <v>0.40806999999999999</v>
      </c>
      <c r="D299">
        <v>9.58E-3</v>
      </c>
      <c r="E299">
        <v>118.1</v>
      </c>
      <c r="F299">
        <v>77.2</v>
      </c>
      <c r="G299">
        <v>86</v>
      </c>
      <c r="H299">
        <v>523.4</v>
      </c>
      <c r="I299">
        <f t="shared" si="41"/>
        <v>40.899999999999991</v>
      </c>
      <c r="J299">
        <f t="shared" si="42"/>
        <v>-437.4</v>
      </c>
      <c r="K299">
        <f t="shared" si="43"/>
        <v>976504.01783480006</v>
      </c>
      <c r="L299">
        <f t="shared" si="44"/>
        <v>30648.433716000003</v>
      </c>
      <c r="M299">
        <v>204.39999999999998</v>
      </c>
      <c r="N299">
        <f t="shared" si="45"/>
        <v>103.52816108086904</v>
      </c>
      <c r="O299">
        <f t="shared" si="46"/>
        <v>9432.2550274221776</v>
      </c>
      <c r="P299">
        <f t="shared" si="47"/>
        <v>517119.24492446153</v>
      </c>
      <c r="Q299">
        <f t="shared" si="48"/>
        <v>-945855.5841188</v>
      </c>
      <c r="T299">
        <f t="shared" si="49"/>
        <v>3570.3555323590804</v>
      </c>
    </row>
    <row r="300" spans="1:20">
      <c r="A300" s="2">
        <v>100</v>
      </c>
      <c r="B300" s="2">
        <v>30</v>
      </c>
      <c r="C300">
        <f t="shared" si="40"/>
        <v>0.40806999999999999</v>
      </c>
      <c r="D300">
        <v>9.58E-3</v>
      </c>
      <c r="E300">
        <v>116.2</v>
      </c>
      <c r="F300">
        <v>81.3</v>
      </c>
      <c r="G300">
        <v>83.9</v>
      </c>
      <c r="H300">
        <v>525.70000000000005</v>
      </c>
      <c r="I300">
        <f t="shared" si="41"/>
        <v>34.900000000000006</v>
      </c>
      <c r="J300">
        <f t="shared" si="42"/>
        <v>-441.80000000000007</v>
      </c>
      <c r="K300">
        <f t="shared" si="43"/>
        <v>967895.64652169996</v>
      </c>
      <c r="L300">
        <f t="shared" si="44"/>
        <v>30778.383829400002</v>
      </c>
      <c r="M300">
        <v>206.70000000000005</v>
      </c>
      <c r="N300">
        <f t="shared" si="45"/>
        <v>80.424151587259644</v>
      </c>
      <c r="O300">
        <f t="shared" si="46"/>
        <v>12034.887871605832</v>
      </c>
      <c r="P300">
        <f t="shared" si="47"/>
        <v>659807.44910119695</v>
      </c>
      <c r="Q300">
        <f t="shared" si="48"/>
        <v>-937117.2626922999</v>
      </c>
      <c r="T300">
        <f t="shared" si="49"/>
        <v>3057.1031315240089</v>
      </c>
    </row>
    <row r="301" spans="1:20">
      <c r="A301" s="2">
        <v>100</v>
      </c>
      <c r="B301" s="2">
        <v>30</v>
      </c>
      <c r="C301">
        <f t="shared" si="40"/>
        <v>0.40806999999999999</v>
      </c>
      <c r="D301">
        <v>9.58E-3</v>
      </c>
      <c r="E301">
        <v>117.3</v>
      </c>
      <c r="F301">
        <v>79.8</v>
      </c>
      <c r="G301">
        <v>83.3</v>
      </c>
      <c r="H301">
        <v>531.6</v>
      </c>
      <c r="I301">
        <f t="shared" si="41"/>
        <v>37.5</v>
      </c>
      <c r="J301">
        <f t="shared" si="42"/>
        <v>-448.3</v>
      </c>
      <c r="K301">
        <f t="shared" si="43"/>
        <v>971388.70531819994</v>
      </c>
      <c r="L301">
        <f t="shared" si="44"/>
        <v>30919.9837018</v>
      </c>
      <c r="M301">
        <v>212.60000000000002</v>
      </c>
      <c r="N301">
        <f t="shared" si="45"/>
        <v>86.05254594467597</v>
      </c>
      <c r="O301">
        <f t="shared" si="46"/>
        <v>11288.320347229648</v>
      </c>
      <c r="P301">
        <f t="shared" si="47"/>
        <v>618877.21201916935</v>
      </c>
      <c r="Q301">
        <f t="shared" si="48"/>
        <v>-940468.72161639994</v>
      </c>
      <c r="T301">
        <f t="shared" si="49"/>
        <v>3278.0025052192068</v>
      </c>
    </row>
    <row r="302" spans="1:20">
      <c r="A302" s="2">
        <v>100</v>
      </c>
      <c r="B302" s="2">
        <v>30</v>
      </c>
      <c r="C302">
        <f t="shared" si="40"/>
        <v>0.40806999999999999</v>
      </c>
      <c r="D302">
        <v>9.58E-3</v>
      </c>
      <c r="E302">
        <v>112.6</v>
      </c>
      <c r="F302">
        <v>82.8</v>
      </c>
      <c r="G302">
        <v>85.9</v>
      </c>
      <c r="H302">
        <v>537.5</v>
      </c>
      <c r="I302">
        <f t="shared" si="41"/>
        <v>29.799999999999997</v>
      </c>
      <c r="J302">
        <f t="shared" si="42"/>
        <v>-451.6</v>
      </c>
      <c r="K302">
        <f t="shared" si="43"/>
        <v>962280.62372519996</v>
      </c>
      <c r="L302">
        <f t="shared" si="44"/>
        <v>30933.4016414</v>
      </c>
      <c r="M302">
        <v>218.5</v>
      </c>
      <c r="N302">
        <f t="shared" si="45"/>
        <v>85.723836481453233</v>
      </c>
      <c r="O302">
        <f t="shared" si="46"/>
        <v>11225.356484522179</v>
      </c>
      <c r="P302">
        <f t="shared" si="47"/>
        <v>615425.24586196162</v>
      </c>
      <c r="Q302">
        <f t="shared" si="48"/>
        <v>-931347.22208380001</v>
      </c>
      <c r="T302">
        <f t="shared" si="49"/>
        <v>2624.6235908141962</v>
      </c>
    </row>
    <row r="303" spans="1:20">
      <c r="A303" s="2">
        <v>100</v>
      </c>
      <c r="B303" s="2">
        <v>30</v>
      </c>
      <c r="C303">
        <f t="shared" si="40"/>
        <v>0.40806999999999999</v>
      </c>
      <c r="D303">
        <v>9.58E-3</v>
      </c>
      <c r="E303">
        <v>113.4</v>
      </c>
      <c r="F303">
        <v>83.1</v>
      </c>
      <c r="G303">
        <v>86.2</v>
      </c>
      <c r="H303">
        <v>476.3</v>
      </c>
      <c r="I303">
        <f t="shared" si="41"/>
        <v>30.300000000000011</v>
      </c>
      <c r="J303">
        <f t="shared" si="42"/>
        <v>-390.1</v>
      </c>
      <c r="K303">
        <f t="shared" si="43"/>
        <v>962447.77327790007</v>
      </c>
      <c r="L303">
        <f t="shared" si="44"/>
        <v>29701.888905199998</v>
      </c>
      <c r="M303">
        <v>157.30000000000001</v>
      </c>
      <c r="N303">
        <f t="shared" si="45"/>
        <v>75.544984160312083</v>
      </c>
      <c r="O303">
        <f t="shared" si="46"/>
        <v>12740.061884658209</v>
      </c>
      <c r="P303">
        <f t="shared" si="47"/>
        <v>698468.30507994571</v>
      </c>
      <c r="Q303">
        <f t="shared" si="48"/>
        <v>-932745.88437270012</v>
      </c>
      <c r="T303">
        <f t="shared" si="49"/>
        <v>2667.5196242171196</v>
      </c>
    </row>
    <row r="304" spans="1:20">
      <c r="A304" s="2">
        <v>100</v>
      </c>
      <c r="B304" s="2">
        <v>30</v>
      </c>
      <c r="C304">
        <f t="shared" si="40"/>
        <v>0.40806999999999999</v>
      </c>
      <c r="D304">
        <v>9.58E-3</v>
      </c>
      <c r="E304">
        <v>112.3</v>
      </c>
      <c r="F304">
        <v>80.2</v>
      </c>
      <c r="G304">
        <v>88</v>
      </c>
      <c r="H304">
        <v>515.29999999999995</v>
      </c>
      <c r="I304">
        <f t="shared" si="41"/>
        <v>32.099999999999994</v>
      </c>
      <c r="J304">
        <f t="shared" si="42"/>
        <v>-427.29999999999995</v>
      </c>
      <c r="K304">
        <f t="shared" si="43"/>
        <v>966462.27208180004</v>
      </c>
      <c r="L304">
        <f t="shared" si="44"/>
        <v>30406.916168</v>
      </c>
      <c r="M304">
        <v>196.29999999999995</v>
      </c>
      <c r="N304">
        <f t="shared" si="45"/>
        <v>100.18219297243688</v>
      </c>
      <c r="O304">
        <f t="shared" si="46"/>
        <v>9647.0464800835689</v>
      </c>
      <c r="P304">
        <f t="shared" si="47"/>
        <v>528895.09210984479</v>
      </c>
      <c r="Q304">
        <f t="shared" si="48"/>
        <v>-936055.35591380007</v>
      </c>
      <c r="T304">
        <f t="shared" si="49"/>
        <v>2822.6653444676404</v>
      </c>
    </row>
    <row r="305" spans="1:20">
      <c r="A305" s="2">
        <v>100</v>
      </c>
      <c r="B305" s="2">
        <v>30</v>
      </c>
      <c r="C305">
        <f t="shared" si="40"/>
        <v>0.40806999999999999</v>
      </c>
      <c r="D305">
        <v>9.58E-3</v>
      </c>
      <c r="E305">
        <v>120.1</v>
      </c>
      <c r="F305">
        <v>81.099999999999994</v>
      </c>
      <c r="G305">
        <v>84.9</v>
      </c>
      <c r="H305">
        <v>535.20000000000005</v>
      </c>
      <c r="I305">
        <f t="shared" si="41"/>
        <v>39</v>
      </c>
      <c r="J305">
        <f t="shared" si="42"/>
        <v>-450.30000000000007</v>
      </c>
      <c r="K305">
        <f t="shared" si="43"/>
        <v>971547.16297989991</v>
      </c>
      <c r="L305">
        <f t="shared" si="44"/>
        <v>30927.6277754</v>
      </c>
      <c r="M305">
        <v>216.20000000000005</v>
      </c>
      <c r="N305">
        <f t="shared" si="45"/>
        <v>87.631487930877839</v>
      </c>
      <c r="O305">
        <f t="shared" si="46"/>
        <v>11086.735897332235</v>
      </c>
      <c r="P305">
        <f t="shared" si="47"/>
        <v>607825.43296777608</v>
      </c>
      <c r="Q305">
        <f t="shared" si="48"/>
        <v>-940619.53520449996</v>
      </c>
      <c r="T305">
        <f t="shared" si="49"/>
        <v>3407.3906054279746</v>
      </c>
    </row>
    <row r="306" spans="1:20">
      <c r="A306" s="2">
        <v>100</v>
      </c>
      <c r="B306" s="2">
        <v>30</v>
      </c>
      <c r="C306">
        <f t="shared" si="40"/>
        <v>0.40806999999999999</v>
      </c>
      <c r="D306">
        <v>9.58E-3</v>
      </c>
      <c r="E306">
        <v>115.2</v>
      </c>
      <c r="F306">
        <v>84</v>
      </c>
      <c r="G306">
        <v>88.3</v>
      </c>
      <c r="H306">
        <v>525.20000000000005</v>
      </c>
      <c r="I306">
        <f t="shared" si="41"/>
        <v>31.200000000000003</v>
      </c>
      <c r="J306">
        <f t="shared" si="42"/>
        <v>-436.90000000000003</v>
      </c>
      <c r="K306">
        <f t="shared" si="43"/>
        <v>962439.95057599992</v>
      </c>
      <c r="L306">
        <f t="shared" si="44"/>
        <v>30592.1704718</v>
      </c>
      <c r="M306">
        <v>206.20000000000005</v>
      </c>
      <c r="N306">
        <f t="shared" si="45"/>
        <v>89.017279008012707</v>
      </c>
      <c r="O306">
        <f t="shared" si="46"/>
        <v>10811.832953121022</v>
      </c>
      <c r="P306">
        <f t="shared" si="47"/>
        <v>592753.99962286302</v>
      </c>
      <c r="Q306">
        <f t="shared" si="48"/>
        <v>-931847.78010419989</v>
      </c>
      <c r="T306">
        <f t="shared" si="49"/>
        <v>2746.2924843423802</v>
      </c>
    </row>
    <row r="307" spans="1:20">
      <c r="A307" s="2">
        <v>100</v>
      </c>
      <c r="B307" s="2">
        <v>30</v>
      </c>
      <c r="C307">
        <f t="shared" si="40"/>
        <v>0.40806999999999999</v>
      </c>
      <c r="D307">
        <v>9.58E-3</v>
      </c>
      <c r="E307">
        <v>117.8</v>
      </c>
      <c r="F307">
        <v>81.5</v>
      </c>
      <c r="G307">
        <v>82.2</v>
      </c>
      <c r="H307">
        <v>523.6</v>
      </c>
      <c r="I307">
        <f t="shared" si="41"/>
        <v>36.299999999999997</v>
      </c>
      <c r="J307">
        <f t="shared" si="42"/>
        <v>-441.40000000000003</v>
      </c>
      <c r="K307">
        <f t="shared" si="43"/>
        <v>968912.45086349989</v>
      </c>
      <c r="L307">
        <f t="shared" si="44"/>
        <v>30804.635041200003</v>
      </c>
      <c r="M307">
        <v>204.60000000000002</v>
      </c>
      <c r="N307">
        <f t="shared" si="45"/>
        <v>63.669587099724254</v>
      </c>
      <c r="O307">
        <f t="shared" si="46"/>
        <v>15217.822118838527</v>
      </c>
      <c r="P307">
        <f t="shared" si="47"/>
        <v>834310.42318193684</v>
      </c>
      <c r="Q307">
        <f t="shared" si="48"/>
        <v>-938107.81582229992</v>
      </c>
      <c r="T307">
        <f t="shared" si="49"/>
        <v>3174.6720250521917</v>
      </c>
    </row>
    <row r="308" spans="1:20">
      <c r="A308" s="2">
        <v>100</v>
      </c>
      <c r="B308" s="2">
        <v>30</v>
      </c>
      <c r="C308">
        <f t="shared" si="40"/>
        <v>0.40806999999999999</v>
      </c>
      <c r="D308">
        <v>9.58E-3</v>
      </c>
      <c r="E308">
        <v>120</v>
      </c>
      <c r="F308">
        <v>83.2</v>
      </c>
      <c r="G308">
        <v>84.1</v>
      </c>
      <c r="H308">
        <v>524.20000000000005</v>
      </c>
      <c r="I308">
        <f t="shared" si="41"/>
        <v>36.799999999999997</v>
      </c>
      <c r="J308">
        <f t="shared" si="42"/>
        <v>-440.1</v>
      </c>
      <c r="K308">
        <f t="shared" si="43"/>
        <v>967879.13192879991</v>
      </c>
      <c r="L308">
        <f t="shared" si="44"/>
        <v>30740.4828586</v>
      </c>
      <c r="M308">
        <v>205.20000000000005</v>
      </c>
      <c r="N308">
        <f t="shared" si="45"/>
        <v>66.036048648092574</v>
      </c>
      <c r="O308">
        <f t="shared" si="46"/>
        <v>14656.829894330098</v>
      </c>
      <c r="P308">
        <f t="shared" si="47"/>
        <v>803554.27052248351</v>
      </c>
      <c r="Q308">
        <f t="shared" si="48"/>
        <v>-937138.64907019993</v>
      </c>
      <c r="T308">
        <f t="shared" si="49"/>
        <v>3219.1680584551141</v>
      </c>
    </row>
    <row r="309" spans="1:20">
      <c r="A309" s="2">
        <v>100</v>
      </c>
      <c r="B309" s="2">
        <v>30</v>
      </c>
      <c r="C309">
        <f t="shared" si="40"/>
        <v>0.40806999999999999</v>
      </c>
      <c r="D309">
        <v>9.58E-3</v>
      </c>
      <c r="E309">
        <v>117.2</v>
      </c>
      <c r="F309">
        <v>85.4</v>
      </c>
      <c r="G309">
        <v>89.9</v>
      </c>
      <c r="H309">
        <v>528.9</v>
      </c>
      <c r="I309">
        <f t="shared" si="41"/>
        <v>31.799999999999997</v>
      </c>
      <c r="J309">
        <f t="shared" si="42"/>
        <v>-439</v>
      </c>
      <c r="K309">
        <f t="shared" si="43"/>
        <v>961748.75344859995</v>
      </c>
      <c r="L309">
        <f t="shared" si="44"/>
        <v>30601.807185399997</v>
      </c>
      <c r="M309">
        <v>209.89999999999998</v>
      </c>
      <c r="N309">
        <f t="shared" si="45"/>
        <v>90.163947399519856</v>
      </c>
      <c r="O309">
        <f t="shared" si="46"/>
        <v>10666.666458014031</v>
      </c>
      <c r="P309">
        <f t="shared" si="47"/>
        <v>584795.31019813765</v>
      </c>
      <c r="Q309">
        <f t="shared" si="48"/>
        <v>-931146.9462631999</v>
      </c>
      <c r="T309">
        <f t="shared" si="49"/>
        <v>2799.0077244258869</v>
      </c>
    </row>
    <row r="310" spans="1:20">
      <c r="A310" s="2">
        <v>100</v>
      </c>
      <c r="B310" s="2">
        <v>30</v>
      </c>
      <c r="C310">
        <f t="shared" si="40"/>
        <v>0.40806999999999999</v>
      </c>
      <c r="D310">
        <v>9.58E-3</v>
      </c>
      <c r="E310">
        <v>114.5</v>
      </c>
      <c r="F310">
        <v>80.099999999999994</v>
      </c>
      <c r="G310">
        <v>85.3</v>
      </c>
      <c r="H310">
        <v>536.4</v>
      </c>
      <c r="I310">
        <f t="shared" si="41"/>
        <v>34.400000000000006</v>
      </c>
      <c r="J310">
        <f t="shared" si="42"/>
        <v>-451.09999999999997</v>
      </c>
      <c r="K310">
        <f t="shared" si="43"/>
        <v>968500.22671089997</v>
      </c>
      <c r="L310">
        <f t="shared" si="44"/>
        <v>30935.5167138</v>
      </c>
      <c r="M310">
        <v>217.39999999999998</v>
      </c>
      <c r="N310">
        <f t="shared" si="45"/>
        <v>94.788353578177748</v>
      </c>
      <c r="O310">
        <f t="shared" si="46"/>
        <v>10217.50236343243</v>
      </c>
      <c r="P310">
        <f t="shared" si="47"/>
        <v>560170.08571449725</v>
      </c>
      <c r="Q310">
        <f t="shared" si="48"/>
        <v>-937564.70999709994</v>
      </c>
      <c r="T310">
        <f t="shared" si="49"/>
        <v>3015.9070981210862</v>
      </c>
    </row>
    <row r="311" spans="1:20">
      <c r="A311" s="2">
        <v>100</v>
      </c>
      <c r="B311" s="2">
        <v>30</v>
      </c>
      <c r="C311">
        <f t="shared" si="40"/>
        <v>0.40806999999999999</v>
      </c>
      <c r="D311">
        <v>9.58E-3</v>
      </c>
      <c r="E311">
        <v>114.8</v>
      </c>
      <c r="F311">
        <v>81.5</v>
      </c>
      <c r="G311">
        <v>88.9</v>
      </c>
      <c r="H311">
        <v>527.1</v>
      </c>
      <c r="I311">
        <f t="shared" si="41"/>
        <v>33.299999999999997</v>
      </c>
      <c r="J311">
        <f t="shared" si="42"/>
        <v>-438.20000000000005</v>
      </c>
      <c r="K311">
        <f t="shared" si="43"/>
        <v>966366.09406349994</v>
      </c>
      <c r="L311">
        <f t="shared" si="44"/>
        <v>30605.996519400003</v>
      </c>
      <c r="M311">
        <v>208.10000000000002</v>
      </c>
      <c r="N311">
        <f t="shared" si="45"/>
        <v>100.71459756782041</v>
      </c>
      <c r="O311">
        <f t="shared" si="46"/>
        <v>9595.0946277947114</v>
      </c>
      <c r="P311">
        <f t="shared" si="47"/>
        <v>526046.8545940083</v>
      </c>
      <c r="Q311">
        <f t="shared" si="48"/>
        <v>-935760.0975440999</v>
      </c>
      <c r="T311">
        <f t="shared" si="49"/>
        <v>2925.7958246346557</v>
      </c>
    </row>
    <row r="312" spans="1:20">
      <c r="A312" s="2">
        <v>100</v>
      </c>
      <c r="B312" s="2">
        <v>30</v>
      </c>
      <c r="C312">
        <f t="shared" si="40"/>
        <v>0.40806999999999999</v>
      </c>
      <c r="D312">
        <v>9.58E-3</v>
      </c>
      <c r="E312">
        <v>119.3</v>
      </c>
      <c r="F312">
        <v>79.400000000000006</v>
      </c>
      <c r="G312">
        <v>85</v>
      </c>
      <c r="H312">
        <v>533.1</v>
      </c>
      <c r="I312">
        <f t="shared" si="41"/>
        <v>39.899999999999991</v>
      </c>
      <c r="J312">
        <f t="shared" si="42"/>
        <v>-448.1</v>
      </c>
      <c r="K312">
        <f t="shared" si="43"/>
        <v>973768.78175459988</v>
      </c>
      <c r="L312">
        <f t="shared" si="44"/>
        <v>30881.77665</v>
      </c>
      <c r="M312">
        <v>214.10000000000002</v>
      </c>
      <c r="N312">
        <f t="shared" si="45"/>
        <v>94.872511072840595</v>
      </c>
      <c r="O312">
        <f t="shared" si="46"/>
        <v>10263.971836973578</v>
      </c>
      <c r="P312">
        <f t="shared" si="47"/>
        <v>562717.75422004273</v>
      </c>
      <c r="Q312">
        <f t="shared" si="48"/>
        <v>-942887.00510459987</v>
      </c>
      <c r="T312">
        <f t="shared" si="49"/>
        <v>3484.1634655532353</v>
      </c>
    </row>
    <row r="313" spans="1:20">
      <c r="A313" s="2">
        <v>100</v>
      </c>
      <c r="B313" s="2">
        <v>30</v>
      </c>
      <c r="C313">
        <f t="shared" si="40"/>
        <v>0.40806999999999999</v>
      </c>
      <c r="D313">
        <v>9.58E-3</v>
      </c>
      <c r="E313">
        <v>112.5</v>
      </c>
      <c r="F313">
        <v>81.099999999999994</v>
      </c>
      <c r="G313">
        <v>81.900000000000006</v>
      </c>
      <c r="H313">
        <v>540.1</v>
      </c>
      <c r="I313">
        <f t="shared" si="41"/>
        <v>31.400000000000006</v>
      </c>
      <c r="J313">
        <f t="shared" si="42"/>
        <v>-458.20000000000005</v>
      </c>
      <c r="K313">
        <f t="shared" si="43"/>
        <v>965096.39241989993</v>
      </c>
      <c r="L313">
        <f t="shared" si="44"/>
        <v>31145.437697399997</v>
      </c>
      <c r="M313">
        <v>221.10000000000002</v>
      </c>
      <c r="N313">
        <f t="shared" si="45"/>
        <v>67.947374587776892</v>
      </c>
      <c r="O313">
        <f t="shared" si="46"/>
        <v>14203.58620586809</v>
      </c>
      <c r="P313">
        <f t="shared" si="47"/>
        <v>778705.38409364538</v>
      </c>
      <c r="Q313">
        <f t="shared" si="48"/>
        <v>-933950.95472249994</v>
      </c>
      <c r="T313">
        <f t="shared" si="49"/>
        <v>2756.9308977035494</v>
      </c>
    </row>
    <row r="314" spans="1:20">
      <c r="A314" s="2">
        <v>100</v>
      </c>
      <c r="B314" s="2">
        <v>30</v>
      </c>
      <c r="C314">
        <f t="shared" si="40"/>
        <v>0.40806999999999999</v>
      </c>
      <c r="D314">
        <v>9.58E-3</v>
      </c>
      <c r="E314">
        <v>113</v>
      </c>
      <c r="F314">
        <v>84.2</v>
      </c>
      <c r="G314">
        <v>86.5</v>
      </c>
      <c r="H314">
        <v>547.70000000000005</v>
      </c>
      <c r="I314">
        <f t="shared" si="41"/>
        <v>28.799999999999997</v>
      </c>
      <c r="J314">
        <f t="shared" si="42"/>
        <v>-461.20000000000005</v>
      </c>
      <c r="K314">
        <f t="shared" si="43"/>
        <v>960231.36963780003</v>
      </c>
      <c r="L314">
        <f t="shared" si="44"/>
        <v>31112.616808999999</v>
      </c>
      <c r="M314">
        <v>228.70000000000005</v>
      </c>
      <c r="N314">
        <f t="shared" si="45"/>
        <v>82.491581291066936</v>
      </c>
      <c r="O314">
        <f t="shared" si="46"/>
        <v>11640.355956442116</v>
      </c>
      <c r="P314">
        <f t="shared" si="47"/>
        <v>638177.40989265987</v>
      </c>
      <c r="Q314">
        <f t="shared" si="48"/>
        <v>-929118.7528288</v>
      </c>
      <c r="T314">
        <f t="shared" si="49"/>
        <v>2540.0315240083505</v>
      </c>
    </row>
    <row r="315" spans="1:20">
      <c r="A315" s="2">
        <v>100</v>
      </c>
      <c r="B315" s="2">
        <v>30</v>
      </c>
      <c r="C315">
        <f t="shared" si="40"/>
        <v>0.40806999999999999</v>
      </c>
      <c r="D315">
        <v>9.58E-3</v>
      </c>
      <c r="E315">
        <v>113.6</v>
      </c>
      <c r="F315">
        <v>79.8</v>
      </c>
      <c r="G315">
        <v>86.5</v>
      </c>
      <c r="H315">
        <v>536.70000000000005</v>
      </c>
      <c r="I315">
        <f t="shared" si="41"/>
        <v>33.799999999999997</v>
      </c>
      <c r="J315">
        <f t="shared" si="42"/>
        <v>-450.20000000000005</v>
      </c>
      <c r="K315">
        <f t="shared" si="43"/>
        <v>968248.19859819987</v>
      </c>
      <c r="L315">
        <f t="shared" si="44"/>
        <v>30893.426409</v>
      </c>
      <c r="M315">
        <v>217.70000000000005</v>
      </c>
      <c r="N315">
        <f t="shared" si="45"/>
        <v>100.44624204724822</v>
      </c>
      <c r="O315">
        <f t="shared" si="46"/>
        <v>9639.4666327362665</v>
      </c>
      <c r="P315">
        <f t="shared" si="47"/>
        <v>528479.53030352341</v>
      </c>
      <c r="Q315">
        <f t="shared" si="48"/>
        <v>-937354.77218919992</v>
      </c>
      <c r="T315">
        <f t="shared" si="49"/>
        <v>2965.9918580375779</v>
      </c>
    </row>
    <row r="316" spans="1:20">
      <c r="A316" s="2">
        <v>100</v>
      </c>
      <c r="B316" s="2">
        <v>30</v>
      </c>
      <c r="C316">
        <f t="shared" si="40"/>
        <v>0.40806999999999999</v>
      </c>
      <c r="D316">
        <v>9.58E-3</v>
      </c>
      <c r="E316">
        <v>124.9</v>
      </c>
      <c r="F316">
        <v>82.3</v>
      </c>
      <c r="G316">
        <v>84</v>
      </c>
      <c r="H316">
        <v>531.5</v>
      </c>
      <c r="I316">
        <f t="shared" si="41"/>
        <v>42.600000000000009</v>
      </c>
      <c r="J316">
        <f t="shared" si="42"/>
        <v>-447.5</v>
      </c>
      <c r="K316">
        <f t="shared" si="43"/>
        <v>973573.81815069984</v>
      </c>
      <c r="L316">
        <f t="shared" si="44"/>
        <v>30889.951263999999</v>
      </c>
      <c r="M316">
        <v>212.5</v>
      </c>
      <c r="N316">
        <f t="shared" si="45"/>
        <v>73.924610752689105</v>
      </c>
      <c r="O316">
        <f t="shared" si="46"/>
        <v>13169.820013090632</v>
      </c>
      <c r="P316">
        <f t="shared" si="47"/>
        <v>722029.6059808461</v>
      </c>
      <c r="Q316">
        <f t="shared" si="48"/>
        <v>-942683.86688669981</v>
      </c>
      <c r="T316">
        <f t="shared" si="49"/>
        <v>3713.1820459290198</v>
      </c>
    </row>
    <row r="317" spans="1:20">
      <c r="A317" s="2">
        <v>100</v>
      </c>
      <c r="B317" s="2">
        <v>30</v>
      </c>
      <c r="C317">
        <f t="shared" si="40"/>
        <v>0.40806999999999999</v>
      </c>
      <c r="D317">
        <v>9.58E-3</v>
      </c>
      <c r="E317">
        <v>116.9</v>
      </c>
      <c r="F317">
        <v>79.8</v>
      </c>
      <c r="G317">
        <v>85</v>
      </c>
      <c r="H317">
        <v>544.20000000000005</v>
      </c>
      <c r="I317">
        <f t="shared" si="41"/>
        <v>37.100000000000009</v>
      </c>
      <c r="J317">
        <f t="shared" si="42"/>
        <v>-459.20000000000005</v>
      </c>
      <c r="K317">
        <f t="shared" si="43"/>
        <v>971049.19107819989</v>
      </c>
      <c r="L317">
        <f t="shared" si="44"/>
        <v>31102.95969</v>
      </c>
      <c r="M317">
        <v>225.20000000000005</v>
      </c>
      <c r="N317">
        <f t="shared" si="45"/>
        <v>95.739735614170527</v>
      </c>
      <c r="O317">
        <f t="shared" si="46"/>
        <v>10142.593196533478</v>
      </c>
      <c r="P317">
        <f t="shared" si="47"/>
        <v>556063.22349415999</v>
      </c>
      <c r="Q317">
        <f t="shared" si="48"/>
        <v>-939946.23138819984</v>
      </c>
      <c r="T317">
        <f t="shared" si="49"/>
        <v>3245.6256784968691</v>
      </c>
    </row>
    <row r="318" spans="1:20">
      <c r="A318" s="2">
        <v>100</v>
      </c>
      <c r="B318" s="2">
        <v>30</v>
      </c>
      <c r="C318">
        <f t="shared" si="40"/>
        <v>0.40806999999999999</v>
      </c>
      <c r="D318">
        <v>9.58E-3</v>
      </c>
      <c r="E318">
        <v>118.2</v>
      </c>
      <c r="F318">
        <v>79.8</v>
      </c>
      <c r="G318">
        <v>84</v>
      </c>
      <c r="H318">
        <v>538.29999999999995</v>
      </c>
      <c r="I318">
        <f t="shared" si="41"/>
        <v>38.400000000000006</v>
      </c>
      <c r="J318">
        <f t="shared" si="42"/>
        <v>-454.29999999999995</v>
      </c>
      <c r="K318">
        <f t="shared" si="43"/>
        <v>972152.6123581999</v>
      </c>
      <c r="L318">
        <f t="shared" si="44"/>
        <v>31025.450783999997</v>
      </c>
      <c r="M318">
        <v>219.29999999999995</v>
      </c>
      <c r="N318">
        <f t="shared" si="45"/>
        <v>90.306869046706808</v>
      </c>
      <c r="O318">
        <f t="shared" si="46"/>
        <v>10764.990776675046</v>
      </c>
      <c r="P318">
        <f t="shared" si="47"/>
        <v>590185.89784402668</v>
      </c>
      <c r="Q318">
        <f t="shared" si="48"/>
        <v>-941127.16157419991</v>
      </c>
      <c r="T318">
        <f t="shared" si="49"/>
        <v>3355.3753653444683</v>
      </c>
    </row>
    <row r="319" spans="1:20">
      <c r="A319" s="2">
        <v>100</v>
      </c>
      <c r="B319" s="2">
        <v>30</v>
      </c>
      <c r="C319">
        <f t="shared" si="40"/>
        <v>0.40806999999999999</v>
      </c>
      <c r="D319">
        <v>9.58E-3</v>
      </c>
      <c r="E319">
        <v>114.5</v>
      </c>
      <c r="F319">
        <v>79.7</v>
      </c>
      <c r="G319">
        <v>89.1</v>
      </c>
      <c r="H319">
        <v>534.6</v>
      </c>
      <c r="I319">
        <f t="shared" si="41"/>
        <v>34.799999999999997</v>
      </c>
      <c r="J319">
        <f t="shared" si="42"/>
        <v>-445.5</v>
      </c>
      <c r="K319">
        <f t="shared" si="43"/>
        <v>969182.73194730002</v>
      </c>
      <c r="L319">
        <f t="shared" si="44"/>
        <v>30747.433148600001</v>
      </c>
      <c r="M319">
        <v>215.60000000000002</v>
      </c>
      <c r="N319">
        <f t="shared" si="45"/>
        <v>108.08511706886952</v>
      </c>
      <c r="O319">
        <f t="shared" si="46"/>
        <v>8966.8472240239844</v>
      </c>
      <c r="P319">
        <f t="shared" si="47"/>
        <v>491603.46622938511</v>
      </c>
      <c r="Q319">
        <f t="shared" si="48"/>
        <v>-938435.29879869998</v>
      </c>
      <c r="T319">
        <f t="shared" si="49"/>
        <v>3053.7839248434234</v>
      </c>
    </row>
    <row r="320" spans="1:20">
      <c r="A320" s="2">
        <v>100</v>
      </c>
      <c r="B320" s="2">
        <v>30</v>
      </c>
      <c r="C320">
        <f t="shared" si="40"/>
        <v>0.40806999999999999</v>
      </c>
      <c r="D320">
        <v>9.58E-3</v>
      </c>
      <c r="E320">
        <v>110.6</v>
      </c>
      <c r="F320">
        <v>80.8</v>
      </c>
      <c r="G320">
        <v>86.7</v>
      </c>
      <c r="H320">
        <v>529.20000000000005</v>
      </c>
      <c r="I320">
        <f t="shared" si="41"/>
        <v>29.799999999999997</v>
      </c>
      <c r="J320">
        <f t="shared" si="42"/>
        <v>-442.50000000000006</v>
      </c>
      <c r="K320">
        <f t="shared" si="43"/>
        <v>963995.57870720001</v>
      </c>
      <c r="L320">
        <f t="shared" si="44"/>
        <v>30735.9670382</v>
      </c>
      <c r="M320">
        <v>210.20000000000005</v>
      </c>
      <c r="N320">
        <f t="shared" si="45"/>
        <v>96.833303232291982</v>
      </c>
      <c r="O320">
        <f t="shared" si="46"/>
        <v>9955.2070055349159</v>
      </c>
      <c r="P320">
        <f t="shared" si="47"/>
        <v>545789.85775958968</v>
      </c>
      <c r="Q320">
        <f t="shared" si="48"/>
        <v>-933259.61166900001</v>
      </c>
      <c r="T320">
        <f t="shared" si="49"/>
        <v>2625.4235908141959</v>
      </c>
    </row>
    <row r="321" spans="1:20">
      <c r="A321" s="2">
        <v>100</v>
      </c>
      <c r="B321" s="2">
        <v>30</v>
      </c>
      <c r="C321">
        <f t="shared" si="40"/>
        <v>0.40806999999999999</v>
      </c>
      <c r="D321">
        <v>9.58E-3</v>
      </c>
      <c r="E321">
        <v>118.5</v>
      </c>
      <c r="F321">
        <v>77.400000000000006</v>
      </c>
      <c r="G321">
        <v>82.4</v>
      </c>
      <c r="H321">
        <v>539.29999999999995</v>
      </c>
      <c r="I321">
        <f t="shared" si="41"/>
        <v>41.099999999999994</v>
      </c>
      <c r="J321">
        <f t="shared" si="42"/>
        <v>-456.9</v>
      </c>
      <c r="K321">
        <f t="shared" si="43"/>
        <v>976502.27945659996</v>
      </c>
      <c r="L321">
        <f t="shared" si="44"/>
        <v>31109.4681504</v>
      </c>
      <c r="M321">
        <v>220.29999999999995</v>
      </c>
      <c r="N321">
        <f t="shared" si="45"/>
        <v>93.802456177112646</v>
      </c>
      <c r="O321">
        <f t="shared" si="46"/>
        <v>10410.199468687921</v>
      </c>
      <c r="P321">
        <f t="shared" si="47"/>
        <v>570734.61999385536</v>
      </c>
      <c r="Q321">
        <f t="shared" si="48"/>
        <v>-945392.81130619999</v>
      </c>
      <c r="T321">
        <f t="shared" si="49"/>
        <v>3583.7939457202501</v>
      </c>
    </row>
    <row r="322" spans="1:20">
      <c r="A322" s="2">
        <v>100</v>
      </c>
      <c r="B322" s="2">
        <v>30</v>
      </c>
      <c r="C322">
        <f t="shared" si="40"/>
        <v>0.40806999999999999</v>
      </c>
      <c r="D322">
        <v>9.58E-3</v>
      </c>
      <c r="E322">
        <v>112.9</v>
      </c>
      <c r="F322">
        <v>83.5</v>
      </c>
      <c r="G322">
        <v>86.7</v>
      </c>
      <c r="H322">
        <v>532</v>
      </c>
      <c r="I322">
        <f t="shared" si="41"/>
        <v>29.400000000000006</v>
      </c>
      <c r="J322">
        <f t="shared" si="42"/>
        <v>-445.3</v>
      </c>
      <c r="K322">
        <f t="shared" si="43"/>
        <v>961340.87524150009</v>
      </c>
      <c r="L322">
        <f t="shared" si="44"/>
        <v>30791.7609582</v>
      </c>
      <c r="M322">
        <v>213</v>
      </c>
      <c r="N322">
        <f t="shared" si="45"/>
        <v>85.313542481949042</v>
      </c>
      <c r="O322">
        <f t="shared" si="46"/>
        <v>11268.326777602795</v>
      </c>
      <c r="P322">
        <f t="shared" si="47"/>
        <v>617781.07333348657</v>
      </c>
      <c r="Q322">
        <f t="shared" si="48"/>
        <v>-930549.11428330012</v>
      </c>
      <c r="T322">
        <f t="shared" si="49"/>
        <v>2591.3467640918584</v>
      </c>
    </row>
    <row r="323" spans="1:20">
      <c r="A323" s="2">
        <v>100</v>
      </c>
      <c r="B323" s="2">
        <v>30</v>
      </c>
      <c r="C323">
        <f t="shared" si="40"/>
        <v>0.40806999999999999</v>
      </c>
      <c r="D323">
        <v>9.58E-3</v>
      </c>
      <c r="E323">
        <v>110.7</v>
      </c>
      <c r="F323">
        <v>83.3</v>
      </c>
      <c r="G323">
        <v>86.3</v>
      </c>
      <c r="H323">
        <v>540.6</v>
      </c>
      <c r="I323">
        <f t="shared" si="41"/>
        <v>27.400000000000006</v>
      </c>
      <c r="J323">
        <f t="shared" si="42"/>
        <v>-454.3</v>
      </c>
      <c r="K323">
        <f t="shared" si="43"/>
        <v>959814.79953969992</v>
      </c>
      <c r="L323">
        <f t="shared" si="44"/>
        <v>30979.150739799999</v>
      </c>
      <c r="M323">
        <v>221.60000000000002</v>
      </c>
      <c r="N323">
        <f t="shared" si="45"/>
        <v>85.982906381545135</v>
      </c>
      <c r="O323">
        <f t="shared" si="46"/>
        <v>11162.855966749559</v>
      </c>
      <c r="P323">
        <f t="shared" si="47"/>
        <v>611998.68238758552</v>
      </c>
      <c r="Q323">
        <f t="shared" si="48"/>
        <v>-928835.64879989997</v>
      </c>
      <c r="T323">
        <f t="shared" si="49"/>
        <v>2420.5626304801676</v>
      </c>
    </row>
    <row r="324" spans="1:20">
      <c r="A324" s="2">
        <v>100</v>
      </c>
      <c r="B324" s="2">
        <v>30</v>
      </c>
      <c r="C324">
        <f t="shared" ref="C324:C387" si="50" xml:space="preserve"> (5.7214*A324 - 164.07)/1000</f>
        <v>0.40806999999999999</v>
      </c>
      <c r="D324">
        <v>9.58E-3</v>
      </c>
      <c r="E324">
        <v>114</v>
      </c>
      <c r="F324">
        <v>78.099999999999994</v>
      </c>
      <c r="G324">
        <v>86.2</v>
      </c>
      <c r="H324">
        <v>550.9</v>
      </c>
      <c r="I324">
        <f t="shared" ref="I324:I387" si="51" xml:space="preserve"> E324-F324</f>
        <v>35.900000000000006</v>
      </c>
      <c r="J324">
        <f t="shared" ref="J324:J387" si="52" xml:space="preserve"> (G324 - H324)</f>
        <v>-464.7</v>
      </c>
      <c r="K324">
        <f t="shared" ref="K324:K387" si="53" xml:space="preserve"> (4181.3*(100-F324) + 2260000 + (2080*(E324-100)))*C324</f>
        <v>971488.36009290011</v>
      </c>
      <c r="L324">
        <f t="shared" ref="L324:L387" si="54" xml:space="preserve"> ((ABS(100-H324)*2080) + 2260000 + ((100-G324)*4181.3))*(D324)</f>
        <v>31188.398345199999</v>
      </c>
      <c r="M324">
        <v>231.89999999999998</v>
      </c>
      <c r="N324">
        <f t="shared" ref="N324:N387" si="55" xml:space="preserve"> ((H324 - E324) - (G324 - F324))/(LN( (H324 - E324)/(G324-F324)))</f>
        <v>107.52687432485676</v>
      </c>
      <c r="O324">
        <f t="shared" ref="O324:O387" si="56" xml:space="preserve"> K324/N324</f>
        <v>9034.8423702698783</v>
      </c>
      <c r="P324">
        <f t="shared" ref="P324:P387" si="57" xml:space="preserve"> O324/0.01824</f>
        <v>495331.27029988368</v>
      </c>
      <c r="Q324">
        <f t="shared" ref="Q324:Q387" si="58" xml:space="preserve"> L324 - K324</f>
        <v>-940299.96174770012</v>
      </c>
      <c r="T324">
        <f t="shared" ref="T324:T387" si="59" xml:space="preserve"> ((I324*C324*2)/(D324) ) + G324</f>
        <v>3144.5951983298542</v>
      </c>
    </row>
    <row r="325" spans="1:20">
      <c r="A325" s="2">
        <v>100</v>
      </c>
      <c r="B325" s="2">
        <v>30</v>
      </c>
      <c r="C325">
        <f t="shared" si="50"/>
        <v>0.40806999999999999</v>
      </c>
      <c r="D325">
        <v>9.58E-3</v>
      </c>
      <c r="E325">
        <v>112.6</v>
      </c>
      <c r="F325">
        <v>82.6</v>
      </c>
      <c r="G325">
        <v>88</v>
      </c>
      <c r="H325">
        <v>560.6</v>
      </c>
      <c r="I325">
        <f t="shared" si="51"/>
        <v>30</v>
      </c>
      <c r="J325">
        <f t="shared" si="52"/>
        <v>-472.6</v>
      </c>
      <c r="K325">
        <f t="shared" si="53"/>
        <v>962621.87634339998</v>
      </c>
      <c r="L325">
        <f t="shared" si="54"/>
        <v>31309.582087999999</v>
      </c>
      <c r="M325">
        <v>241.60000000000002</v>
      </c>
      <c r="N325">
        <f t="shared" si="55"/>
        <v>100.17213767435064</v>
      </c>
      <c r="O325">
        <f t="shared" si="56"/>
        <v>9609.6768891244501</v>
      </c>
      <c r="P325">
        <f t="shared" si="57"/>
        <v>526846.32067568263</v>
      </c>
      <c r="Q325">
        <f t="shared" si="58"/>
        <v>-931312.29425539996</v>
      </c>
      <c r="T325">
        <f t="shared" si="59"/>
        <v>2643.7620041753653</v>
      </c>
    </row>
    <row r="326" spans="1:20">
      <c r="A326" s="2">
        <v>100</v>
      </c>
      <c r="B326" s="2">
        <v>30</v>
      </c>
      <c r="C326">
        <f t="shared" si="50"/>
        <v>0.40806999999999999</v>
      </c>
      <c r="D326">
        <v>9.58E-3</v>
      </c>
      <c r="E326">
        <v>117.2</v>
      </c>
      <c r="F326">
        <v>81.5</v>
      </c>
      <c r="G326">
        <v>87.3</v>
      </c>
      <c r="H326">
        <v>541.6</v>
      </c>
      <c r="I326">
        <f t="shared" si="51"/>
        <v>35.700000000000003</v>
      </c>
      <c r="J326">
        <f t="shared" si="52"/>
        <v>-454.3</v>
      </c>
      <c r="K326">
        <f t="shared" si="53"/>
        <v>968403.17950349988</v>
      </c>
      <c r="L326">
        <f t="shared" si="54"/>
        <v>30959.020285800001</v>
      </c>
      <c r="M326">
        <v>222.60000000000002</v>
      </c>
      <c r="N326">
        <f t="shared" si="55"/>
        <v>97.51169332091483</v>
      </c>
      <c r="O326">
        <f t="shared" si="56"/>
        <v>9931.1492450084606</v>
      </c>
      <c r="P326">
        <f t="shared" si="57"/>
        <v>544470.90159037616</v>
      </c>
      <c r="Q326">
        <f t="shared" si="58"/>
        <v>-937444.1592176999</v>
      </c>
      <c r="T326">
        <f t="shared" si="59"/>
        <v>3128.6567849686849</v>
      </c>
    </row>
    <row r="327" spans="1:20">
      <c r="A327" s="2">
        <v>100</v>
      </c>
      <c r="B327" s="2">
        <v>30</v>
      </c>
      <c r="C327">
        <f t="shared" si="50"/>
        <v>0.40806999999999999</v>
      </c>
      <c r="D327">
        <v>9.58E-3</v>
      </c>
      <c r="E327">
        <v>109.5</v>
      </c>
      <c r="F327">
        <v>81.599999999999994</v>
      </c>
      <c r="G327">
        <v>85.9</v>
      </c>
      <c r="H327">
        <v>538</v>
      </c>
      <c r="I327">
        <f t="shared" si="51"/>
        <v>27.900000000000006</v>
      </c>
      <c r="J327">
        <f t="shared" si="52"/>
        <v>-452.1</v>
      </c>
      <c r="K327">
        <f t="shared" si="53"/>
        <v>961696.90407439996</v>
      </c>
      <c r="L327">
        <f t="shared" si="54"/>
        <v>30943.364841400002</v>
      </c>
      <c r="M327">
        <v>219</v>
      </c>
      <c r="N327">
        <f t="shared" si="55"/>
        <v>92.183810038168417</v>
      </c>
      <c r="O327">
        <f t="shared" si="56"/>
        <v>10432.383991030663</v>
      </c>
      <c r="P327">
        <f t="shared" si="57"/>
        <v>571950.87670124252</v>
      </c>
      <c r="Q327">
        <f t="shared" si="58"/>
        <v>-930753.53923300002</v>
      </c>
      <c r="T327">
        <f t="shared" si="59"/>
        <v>2462.7586638830903</v>
      </c>
    </row>
    <row r="328" spans="1:20">
      <c r="A328" s="2">
        <v>100</v>
      </c>
      <c r="B328" s="2">
        <v>30</v>
      </c>
      <c r="C328">
        <f t="shared" si="50"/>
        <v>0.40806999999999999</v>
      </c>
      <c r="D328">
        <v>9.58E-3</v>
      </c>
      <c r="E328">
        <v>116.7</v>
      </c>
      <c r="F328">
        <v>79.2</v>
      </c>
      <c r="G328">
        <v>84.7</v>
      </c>
      <c r="H328">
        <v>545.20000000000005</v>
      </c>
      <c r="I328">
        <f t="shared" si="51"/>
        <v>37.5</v>
      </c>
      <c r="J328">
        <f t="shared" si="52"/>
        <v>-460.50000000000006</v>
      </c>
      <c r="K328">
        <f t="shared" si="53"/>
        <v>971903.19181280001</v>
      </c>
      <c r="L328">
        <f t="shared" si="54"/>
        <v>31134.903146200002</v>
      </c>
      <c r="M328">
        <v>226.20000000000005</v>
      </c>
      <c r="N328">
        <f t="shared" si="55"/>
        <v>97.117634792980724</v>
      </c>
      <c r="O328">
        <f t="shared" si="56"/>
        <v>10007.484159643531</v>
      </c>
      <c r="P328">
        <f t="shared" si="57"/>
        <v>548655.92980501812</v>
      </c>
      <c r="Q328">
        <f t="shared" si="58"/>
        <v>-940768.28866660001</v>
      </c>
      <c r="T328">
        <f t="shared" si="59"/>
        <v>3279.4025052192064</v>
      </c>
    </row>
    <row r="329" spans="1:20">
      <c r="A329" s="2">
        <v>100</v>
      </c>
      <c r="B329" s="2">
        <v>30</v>
      </c>
      <c r="C329">
        <f t="shared" si="50"/>
        <v>0.40806999999999999</v>
      </c>
      <c r="D329">
        <v>9.58E-3</v>
      </c>
      <c r="E329">
        <v>119.2</v>
      </c>
      <c r="F329">
        <v>79.7</v>
      </c>
      <c r="G329">
        <v>83.3</v>
      </c>
      <c r="H329">
        <v>550</v>
      </c>
      <c r="I329">
        <f t="shared" si="51"/>
        <v>39.5</v>
      </c>
      <c r="J329">
        <f t="shared" si="52"/>
        <v>-466.7</v>
      </c>
      <c r="K329">
        <f t="shared" si="53"/>
        <v>973172.02426730003</v>
      </c>
      <c r="L329">
        <f t="shared" si="54"/>
        <v>31286.629461799999</v>
      </c>
      <c r="M329">
        <v>231</v>
      </c>
      <c r="N329">
        <f t="shared" si="55"/>
        <v>89.284406178768492</v>
      </c>
      <c r="O329">
        <f t="shared" si="56"/>
        <v>10899.686360894641</v>
      </c>
      <c r="P329">
        <f t="shared" si="57"/>
        <v>597570.5241718553</v>
      </c>
      <c r="Q329">
        <f t="shared" si="58"/>
        <v>-941885.39480550005</v>
      </c>
      <c r="T329">
        <f t="shared" si="59"/>
        <v>3448.3866388308979</v>
      </c>
    </row>
    <row r="330" spans="1:20">
      <c r="A330" s="2">
        <v>100</v>
      </c>
      <c r="B330" s="2">
        <v>30</v>
      </c>
      <c r="C330">
        <f t="shared" si="50"/>
        <v>0.40806999999999999</v>
      </c>
      <c r="D330">
        <v>9.58E-3</v>
      </c>
      <c r="E330">
        <v>121.9</v>
      </c>
      <c r="F330">
        <v>82.4</v>
      </c>
      <c r="G330">
        <v>87</v>
      </c>
      <c r="H330">
        <v>552.29999999999995</v>
      </c>
      <c r="I330">
        <f t="shared" si="51"/>
        <v>39.5</v>
      </c>
      <c r="J330">
        <f t="shared" si="52"/>
        <v>-465.29999999999995</v>
      </c>
      <c r="K330">
        <f t="shared" si="53"/>
        <v>970856.83504159993</v>
      </c>
      <c r="L330">
        <f t="shared" si="54"/>
        <v>31184.249821999998</v>
      </c>
      <c r="M330">
        <v>233.29999999999995</v>
      </c>
      <c r="N330">
        <f t="shared" si="55"/>
        <v>93.816263271315364</v>
      </c>
      <c r="O330">
        <f t="shared" si="56"/>
        <v>10348.491841269515</v>
      </c>
      <c r="P330">
        <f t="shared" si="57"/>
        <v>567351.52638539008</v>
      </c>
      <c r="Q330">
        <f t="shared" si="58"/>
        <v>-939672.58521959989</v>
      </c>
      <c r="T330">
        <f t="shared" si="59"/>
        <v>3452.0866388308978</v>
      </c>
    </row>
    <row r="331" spans="1:20">
      <c r="A331" s="2">
        <v>100</v>
      </c>
      <c r="B331" s="2">
        <v>30</v>
      </c>
      <c r="C331">
        <f t="shared" si="50"/>
        <v>0.40806999999999999</v>
      </c>
      <c r="D331">
        <v>9.58E-3</v>
      </c>
      <c r="E331">
        <v>114.9</v>
      </c>
      <c r="F331">
        <v>82.7</v>
      </c>
      <c r="G331">
        <v>79.2</v>
      </c>
      <c r="H331">
        <v>548.6</v>
      </c>
      <c r="I331">
        <f t="shared" si="51"/>
        <v>32.200000000000003</v>
      </c>
      <c r="J331">
        <f t="shared" si="52"/>
        <v>-469.40000000000003</v>
      </c>
      <c r="K331">
        <f t="shared" si="53"/>
        <v>964403.4569143001</v>
      </c>
      <c r="L331">
        <f t="shared" si="54"/>
        <v>31422.965603200002</v>
      </c>
      <c r="M331">
        <v>229.60000000000002</v>
      </c>
      <c r="N331" t="e">
        <f t="shared" si="55"/>
        <v>#NUM!</v>
      </c>
      <c r="O331" t="e">
        <f t="shared" si="56"/>
        <v>#NUM!</v>
      </c>
      <c r="P331" t="e">
        <f t="shared" si="57"/>
        <v>#NUM!</v>
      </c>
      <c r="Q331">
        <f t="shared" si="58"/>
        <v>-932980.49131110008</v>
      </c>
      <c r="T331">
        <f t="shared" si="59"/>
        <v>2822.3845511482255</v>
      </c>
    </row>
    <row r="332" spans="1:20">
      <c r="A332" s="2">
        <v>100</v>
      </c>
      <c r="B332" s="2">
        <v>30</v>
      </c>
      <c r="C332">
        <f t="shared" si="50"/>
        <v>0.40806999999999999</v>
      </c>
      <c r="D332">
        <v>9.58E-3</v>
      </c>
      <c r="E332">
        <v>120.3</v>
      </c>
      <c r="F332">
        <v>82.4</v>
      </c>
      <c r="G332">
        <v>89.9</v>
      </c>
      <c r="H332">
        <v>553.9</v>
      </c>
      <c r="I332">
        <f t="shared" si="51"/>
        <v>37.899999999999991</v>
      </c>
      <c r="J332">
        <f t="shared" si="52"/>
        <v>-464</v>
      </c>
      <c r="K332">
        <f t="shared" si="53"/>
        <v>969498.77808159997</v>
      </c>
      <c r="L332">
        <f t="shared" si="54"/>
        <v>31099.967185399997</v>
      </c>
      <c r="M332">
        <v>234.89999999999998</v>
      </c>
      <c r="N332">
        <f t="shared" si="55"/>
        <v>105.02266574321725</v>
      </c>
      <c r="O332">
        <f t="shared" si="56"/>
        <v>9231.3289823745854</v>
      </c>
      <c r="P332">
        <f t="shared" si="57"/>
        <v>506103.56263018562</v>
      </c>
      <c r="Q332">
        <f t="shared" si="58"/>
        <v>-938398.81089620001</v>
      </c>
      <c r="T332">
        <f t="shared" si="59"/>
        <v>3318.6793319415442</v>
      </c>
    </row>
    <row r="333" spans="1:20">
      <c r="A333" s="2">
        <v>100</v>
      </c>
      <c r="B333" s="2">
        <v>30</v>
      </c>
      <c r="C333">
        <f t="shared" si="50"/>
        <v>0.40806999999999999</v>
      </c>
      <c r="D333">
        <v>9.58E-3</v>
      </c>
      <c r="E333">
        <v>120.6</v>
      </c>
      <c r="F333">
        <v>81.400000000000006</v>
      </c>
      <c r="G333">
        <v>87.4</v>
      </c>
      <c r="H333">
        <v>547</v>
      </c>
      <c r="I333">
        <f t="shared" si="51"/>
        <v>39.199999999999989</v>
      </c>
      <c r="J333">
        <f t="shared" si="52"/>
        <v>-459.6</v>
      </c>
      <c r="K333">
        <f t="shared" si="53"/>
        <v>971459.67685260007</v>
      </c>
      <c r="L333">
        <f t="shared" si="54"/>
        <v>31062.617160399997</v>
      </c>
      <c r="M333">
        <v>228</v>
      </c>
      <c r="N333">
        <f t="shared" si="55"/>
        <v>98.601694664491745</v>
      </c>
      <c r="O333">
        <f t="shared" si="56"/>
        <v>9852.3628844123741</v>
      </c>
      <c r="P333">
        <f t="shared" si="57"/>
        <v>540151.47392611706</v>
      </c>
      <c r="Q333">
        <f t="shared" si="58"/>
        <v>-940397.05969220004</v>
      </c>
      <c r="T333">
        <f t="shared" si="59"/>
        <v>3426.9290187891434</v>
      </c>
    </row>
    <row r="334" spans="1:20">
      <c r="A334" s="2">
        <v>100</v>
      </c>
      <c r="B334" s="2">
        <v>30</v>
      </c>
      <c r="C334">
        <f t="shared" si="50"/>
        <v>0.40806999999999999</v>
      </c>
      <c r="D334">
        <v>9.58E-3</v>
      </c>
      <c r="E334">
        <v>117.5</v>
      </c>
      <c r="F334">
        <v>80.099999999999994</v>
      </c>
      <c r="G334">
        <v>84</v>
      </c>
      <c r="H334">
        <v>539</v>
      </c>
      <c r="I334">
        <f t="shared" si="51"/>
        <v>37.400000000000006</v>
      </c>
      <c r="J334">
        <f t="shared" si="52"/>
        <v>-455</v>
      </c>
      <c r="K334">
        <f t="shared" si="53"/>
        <v>971046.58351090003</v>
      </c>
      <c r="L334">
        <f t="shared" si="54"/>
        <v>31039.399264</v>
      </c>
      <c r="M334">
        <v>220</v>
      </c>
      <c r="N334">
        <f t="shared" si="55"/>
        <v>89.176592082443918</v>
      </c>
      <c r="O334">
        <f t="shared" si="56"/>
        <v>10889.029966666205</v>
      </c>
      <c r="P334">
        <f t="shared" si="57"/>
        <v>596986.29203213844</v>
      </c>
      <c r="Q334">
        <f t="shared" si="58"/>
        <v>-940007.18424690003</v>
      </c>
      <c r="T334">
        <f t="shared" si="59"/>
        <v>3270.1832985386227</v>
      </c>
    </row>
    <row r="335" spans="1:20">
      <c r="A335" s="2">
        <v>100</v>
      </c>
      <c r="B335" s="2">
        <v>30</v>
      </c>
      <c r="C335">
        <f t="shared" si="50"/>
        <v>0.40806999999999999</v>
      </c>
      <c r="D335">
        <v>9.58E-3</v>
      </c>
      <c r="E335">
        <v>118.1</v>
      </c>
      <c r="F335">
        <v>80</v>
      </c>
      <c r="G335">
        <v>83.8</v>
      </c>
      <c r="H335">
        <v>562.5</v>
      </c>
      <c r="I335">
        <f t="shared" si="51"/>
        <v>38.099999999999994</v>
      </c>
      <c r="J335">
        <f t="shared" si="52"/>
        <v>-478.7</v>
      </c>
      <c r="K335">
        <f t="shared" si="53"/>
        <v>971726.48118</v>
      </c>
      <c r="L335">
        <f t="shared" si="54"/>
        <v>31515.6810348</v>
      </c>
      <c r="M335">
        <v>243.5</v>
      </c>
      <c r="N335">
        <f t="shared" si="55"/>
        <v>92.529512594534992</v>
      </c>
      <c r="O335">
        <f t="shared" si="56"/>
        <v>10501.800495136213</v>
      </c>
      <c r="P335">
        <f t="shared" si="57"/>
        <v>575756.6060929941</v>
      </c>
      <c r="Q335">
        <f t="shared" si="58"/>
        <v>-940210.80014519999</v>
      </c>
      <c r="T335">
        <f t="shared" si="59"/>
        <v>3329.6177453027135</v>
      </c>
    </row>
    <row r="336" spans="1:20">
      <c r="A336" s="2">
        <v>100</v>
      </c>
      <c r="B336" s="2">
        <v>30</v>
      </c>
      <c r="C336">
        <f t="shared" si="50"/>
        <v>0.40806999999999999</v>
      </c>
      <c r="D336">
        <v>9.58E-3</v>
      </c>
      <c r="E336">
        <v>122.4</v>
      </c>
      <c r="F336">
        <v>81</v>
      </c>
      <c r="G336">
        <v>85.5</v>
      </c>
      <c r="H336">
        <v>553.6</v>
      </c>
      <c r="I336">
        <f t="shared" si="51"/>
        <v>41.400000000000006</v>
      </c>
      <c r="J336">
        <f t="shared" si="52"/>
        <v>-468.1</v>
      </c>
      <c r="K336">
        <f t="shared" si="53"/>
        <v>973669.99616900005</v>
      </c>
      <c r="L336">
        <f t="shared" si="54"/>
        <v>31270.239422999999</v>
      </c>
      <c r="M336">
        <v>234.60000000000002</v>
      </c>
      <c r="N336">
        <f t="shared" si="55"/>
        <v>93.523397894199178</v>
      </c>
      <c r="O336">
        <f t="shared" si="56"/>
        <v>10410.977553130502</v>
      </c>
      <c r="P336">
        <f t="shared" si="57"/>
        <v>570777.27813215472</v>
      </c>
      <c r="Q336">
        <f t="shared" si="58"/>
        <v>-942399.75674600003</v>
      </c>
      <c r="T336">
        <f t="shared" si="59"/>
        <v>3612.451565762005</v>
      </c>
    </row>
    <row r="337" spans="1:20">
      <c r="A337" s="2">
        <v>100</v>
      </c>
      <c r="B337" s="2">
        <v>30</v>
      </c>
      <c r="C337">
        <f t="shared" si="50"/>
        <v>0.40806999999999999</v>
      </c>
      <c r="D337">
        <v>9.58E-3</v>
      </c>
      <c r="E337">
        <v>124</v>
      </c>
      <c r="F337">
        <v>81.5</v>
      </c>
      <c r="G337">
        <v>84.7</v>
      </c>
      <c r="H337">
        <v>535.5</v>
      </c>
      <c r="I337">
        <f t="shared" si="51"/>
        <v>42.5</v>
      </c>
      <c r="J337">
        <f t="shared" si="52"/>
        <v>-450.8</v>
      </c>
      <c r="K337">
        <f t="shared" si="53"/>
        <v>974174.92158349988</v>
      </c>
      <c r="L337">
        <f t="shared" si="54"/>
        <v>30941.6170662</v>
      </c>
      <c r="M337">
        <v>216.5</v>
      </c>
      <c r="N337">
        <f t="shared" si="55"/>
        <v>84.070153245109054</v>
      </c>
      <c r="O337">
        <f t="shared" si="56"/>
        <v>11587.642986010311</v>
      </c>
      <c r="P337">
        <f t="shared" si="57"/>
        <v>635287.44440846005</v>
      </c>
      <c r="Q337">
        <f t="shared" si="58"/>
        <v>-943233.30451729987</v>
      </c>
      <c r="T337">
        <f t="shared" si="59"/>
        <v>3705.3628392484338</v>
      </c>
    </row>
    <row r="338" spans="1:20">
      <c r="A338" s="2">
        <v>100</v>
      </c>
      <c r="B338" s="2">
        <v>30</v>
      </c>
      <c r="C338">
        <f t="shared" si="50"/>
        <v>0.40806999999999999</v>
      </c>
      <c r="D338">
        <v>9.58E-3</v>
      </c>
      <c r="E338">
        <v>113.7</v>
      </c>
      <c r="F338">
        <v>83.8</v>
      </c>
      <c r="G338">
        <v>84.4</v>
      </c>
      <c r="H338">
        <v>554.20000000000005</v>
      </c>
      <c r="I338">
        <f t="shared" si="51"/>
        <v>29.900000000000006</v>
      </c>
      <c r="J338">
        <f t="shared" si="52"/>
        <v>-469.80000000000007</v>
      </c>
      <c r="K338">
        <f t="shared" si="53"/>
        <v>961508.02479419997</v>
      </c>
      <c r="L338">
        <f t="shared" si="54"/>
        <v>31326.257802399999</v>
      </c>
      <c r="M338">
        <v>235.20000000000005</v>
      </c>
      <c r="N338">
        <f t="shared" si="55"/>
        <v>66.664281673139257</v>
      </c>
      <c r="O338">
        <f t="shared" si="56"/>
        <v>14423.136358215888</v>
      </c>
      <c r="P338">
        <f t="shared" si="57"/>
        <v>790742.12490218692</v>
      </c>
      <c r="Q338">
        <f t="shared" si="58"/>
        <v>-930181.76699179993</v>
      </c>
      <c r="T338">
        <f t="shared" si="59"/>
        <v>2631.642797494781</v>
      </c>
    </row>
    <row r="339" spans="1:20">
      <c r="A339" s="2">
        <v>100</v>
      </c>
      <c r="B339" s="2">
        <v>30</v>
      </c>
      <c r="C339">
        <f t="shared" si="50"/>
        <v>0.40806999999999999</v>
      </c>
      <c r="D339">
        <v>9.58E-3</v>
      </c>
      <c r="E339">
        <v>119.9</v>
      </c>
      <c r="F339">
        <v>82.5</v>
      </c>
      <c r="G339">
        <v>88.5</v>
      </c>
      <c r="H339">
        <v>553</v>
      </c>
      <c r="I339">
        <f t="shared" si="51"/>
        <v>37.400000000000006</v>
      </c>
      <c r="J339">
        <f t="shared" si="52"/>
        <v>-464.5</v>
      </c>
      <c r="K339">
        <f t="shared" si="53"/>
        <v>968988.63753249997</v>
      </c>
      <c r="L339">
        <f t="shared" si="54"/>
        <v>31138.113021000001</v>
      </c>
      <c r="M339">
        <v>234</v>
      </c>
      <c r="N339">
        <f t="shared" si="55"/>
        <v>99.808161306233245</v>
      </c>
      <c r="O339">
        <f t="shared" si="56"/>
        <v>9708.5110561192596</v>
      </c>
      <c r="P339">
        <f t="shared" si="57"/>
        <v>532264.86053285422</v>
      </c>
      <c r="Q339">
        <f t="shared" si="58"/>
        <v>-937850.52451149991</v>
      </c>
      <c r="T339">
        <f t="shared" si="59"/>
        <v>3274.6832985386227</v>
      </c>
    </row>
    <row r="340" spans="1:20">
      <c r="A340" s="2">
        <v>100</v>
      </c>
      <c r="B340" s="2">
        <v>30</v>
      </c>
      <c r="C340">
        <f t="shared" si="50"/>
        <v>0.40806999999999999</v>
      </c>
      <c r="D340">
        <v>9.58E-3</v>
      </c>
      <c r="E340">
        <v>119.1</v>
      </c>
      <c r="F340">
        <v>83.5</v>
      </c>
      <c r="G340">
        <v>85.6</v>
      </c>
      <c r="H340">
        <v>564.4</v>
      </c>
      <c r="I340">
        <f t="shared" si="51"/>
        <v>35.599999999999994</v>
      </c>
      <c r="J340">
        <f t="shared" si="52"/>
        <v>-478.79999999999995</v>
      </c>
      <c r="K340">
        <f t="shared" si="53"/>
        <v>966603.34596150008</v>
      </c>
      <c r="L340">
        <f t="shared" si="54"/>
        <v>31481.438857600002</v>
      </c>
      <c r="M340">
        <v>245.39999999999998</v>
      </c>
      <c r="N340">
        <f t="shared" si="55"/>
        <v>82.735793918127996</v>
      </c>
      <c r="O340">
        <f t="shared" si="56"/>
        <v>11683.012879745998</v>
      </c>
      <c r="P340">
        <f t="shared" si="57"/>
        <v>640516.05700361833</v>
      </c>
      <c r="Q340">
        <f t="shared" si="58"/>
        <v>-935121.9071039001</v>
      </c>
      <c r="T340">
        <f t="shared" si="59"/>
        <v>3118.4375782880998</v>
      </c>
    </row>
    <row r="341" spans="1:20">
      <c r="A341" s="2">
        <v>100</v>
      </c>
      <c r="B341" s="2">
        <v>30</v>
      </c>
      <c r="C341">
        <f t="shared" si="50"/>
        <v>0.40806999999999999</v>
      </c>
      <c r="D341">
        <v>9.58E-3</v>
      </c>
      <c r="E341">
        <v>115.5</v>
      </c>
      <c r="F341">
        <v>81.7</v>
      </c>
      <c r="G341">
        <v>85.6</v>
      </c>
      <c r="H341">
        <v>547.9</v>
      </c>
      <c r="I341">
        <f t="shared" si="51"/>
        <v>33.799999999999997</v>
      </c>
      <c r="J341">
        <f t="shared" si="52"/>
        <v>-462.29999999999995</v>
      </c>
      <c r="K341">
        <f t="shared" si="53"/>
        <v>966618.99136530003</v>
      </c>
      <c r="L341">
        <f t="shared" si="54"/>
        <v>31152.653257600003</v>
      </c>
      <c r="M341">
        <v>228.89999999999998</v>
      </c>
      <c r="N341">
        <f t="shared" si="55"/>
        <v>91.008053210392859</v>
      </c>
      <c r="O341">
        <f t="shared" si="56"/>
        <v>10621.246771762775</v>
      </c>
      <c r="P341">
        <f t="shared" si="57"/>
        <v>582305.19582032762</v>
      </c>
      <c r="Q341">
        <f t="shared" si="58"/>
        <v>-935466.33810769999</v>
      </c>
      <c r="T341">
        <f t="shared" si="59"/>
        <v>2965.0918580375778</v>
      </c>
    </row>
    <row r="342" spans="1:20">
      <c r="A342" s="2">
        <v>100</v>
      </c>
      <c r="B342" s="2">
        <v>30</v>
      </c>
      <c r="C342">
        <f t="shared" si="50"/>
        <v>0.40806999999999999</v>
      </c>
      <c r="D342">
        <v>9.58E-3</v>
      </c>
      <c r="E342">
        <v>119</v>
      </c>
      <c r="F342">
        <v>81.900000000000006</v>
      </c>
      <c r="G342">
        <v>87.4</v>
      </c>
      <c r="H342">
        <v>559.5</v>
      </c>
      <c r="I342">
        <f t="shared" si="51"/>
        <v>37.099999999999994</v>
      </c>
      <c r="J342">
        <f t="shared" si="52"/>
        <v>-472.1</v>
      </c>
      <c r="K342">
        <f t="shared" si="53"/>
        <v>969248.48834709986</v>
      </c>
      <c r="L342">
        <f t="shared" si="54"/>
        <v>31311.697160399999</v>
      </c>
      <c r="M342">
        <v>240.5</v>
      </c>
      <c r="N342">
        <f t="shared" si="55"/>
        <v>99.243414903076342</v>
      </c>
      <c r="O342">
        <f t="shared" si="56"/>
        <v>9766.3758274913525</v>
      </c>
      <c r="P342">
        <f t="shared" si="57"/>
        <v>535437.27124404348</v>
      </c>
      <c r="Q342">
        <f t="shared" si="58"/>
        <v>-937936.79118669988</v>
      </c>
      <c r="T342">
        <f t="shared" si="59"/>
        <v>3248.0256784968678</v>
      </c>
    </row>
    <row r="343" spans="1:20">
      <c r="A343" s="2">
        <v>100</v>
      </c>
      <c r="B343" s="2">
        <v>30</v>
      </c>
      <c r="C343">
        <f t="shared" si="50"/>
        <v>0.40806999999999999</v>
      </c>
      <c r="D343">
        <v>9.58E-3</v>
      </c>
      <c r="E343">
        <v>120.2</v>
      </c>
      <c r="F343">
        <v>85.6</v>
      </c>
      <c r="G343">
        <v>81.8</v>
      </c>
      <c r="H343">
        <v>557.79999999999995</v>
      </c>
      <c r="I343">
        <f t="shared" si="51"/>
        <v>34.600000000000009</v>
      </c>
      <c r="J343">
        <f t="shared" si="52"/>
        <v>-475.99999999999994</v>
      </c>
      <c r="K343">
        <f t="shared" si="53"/>
        <v>963953.8576304001</v>
      </c>
      <c r="L343">
        <f t="shared" si="54"/>
        <v>31502.1406628</v>
      </c>
      <c r="M343">
        <v>238.79999999999995</v>
      </c>
      <c r="N343" t="e">
        <f t="shared" si="55"/>
        <v>#NUM!</v>
      </c>
      <c r="O343" t="e">
        <f t="shared" si="56"/>
        <v>#NUM!</v>
      </c>
      <c r="P343" t="e">
        <f t="shared" si="57"/>
        <v>#NUM!</v>
      </c>
      <c r="Q343">
        <f t="shared" si="58"/>
        <v>-932451.71696760005</v>
      </c>
      <c r="T343">
        <f t="shared" si="59"/>
        <v>3029.4455114822554</v>
      </c>
    </row>
    <row r="344" spans="1:20">
      <c r="A344" s="2">
        <v>100</v>
      </c>
      <c r="B344" s="2">
        <v>30</v>
      </c>
      <c r="C344">
        <f t="shared" si="50"/>
        <v>0.40806999999999999</v>
      </c>
      <c r="D344">
        <v>9.58E-3</v>
      </c>
      <c r="E344">
        <v>114.1</v>
      </c>
      <c r="F344">
        <v>79.2</v>
      </c>
      <c r="G344">
        <v>84.8</v>
      </c>
      <c r="H344">
        <v>550</v>
      </c>
      <c r="I344">
        <f t="shared" si="51"/>
        <v>34.899999999999991</v>
      </c>
      <c r="J344">
        <f t="shared" si="52"/>
        <v>-465.2</v>
      </c>
      <c r="K344">
        <f t="shared" si="53"/>
        <v>969696.34925279999</v>
      </c>
      <c r="L344">
        <f t="shared" si="54"/>
        <v>31226.544180800003</v>
      </c>
      <c r="M344">
        <v>231</v>
      </c>
      <c r="N344">
        <f t="shared" si="55"/>
        <v>98.813996398288012</v>
      </c>
      <c r="O344">
        <f t="shared" si="56"/>
        <v>9813.3501791007438</v>
      </c>
      <c r="P344">
        <f t="shared" si="57"/>
        <v>538012.61946824251</v>
      </c>
      <c r="Q344">
        <f t="shared" si="58"/>
        <v>-938469.80507200002</v>
      </c>
      <c r="T344">
        <f t="shared" si="59"/>
        <v>3058.0031315240076</v>
      </c>
    </row>
    <row r="345" spans="1:20">
      <c r="A345" s="2">
        <v>100</v>
      </c>
      <c r="B345" s="2">
        <v>30</v>
      </c>
      <c r="C345">
        <f t="shared" si="50"/>
        <v>0.40806999999999999</v>
      </c>
      <c r="D345">
        <v>9.58E-3</v>
      </c>
      <c r="E345">
        <v>116.4</v>
      </c>
      <c r="F345">
        <v>83.2</v>
      </c>
      <c r="G345">
        <v>84.3</v>
      </c>
      <c r="H345">
        <v>538.1</v>
      </c>
      <c r="I345">
        <f t="shared" si="51"/>
        <v>33.200000000000003</v>
      </c>
      <c r="J345">
        <f t="shared" si="52"/>
        <v>-453.8</v>
      </c>
      <c r="K345">
        <f t="shared" si="53"/>
        <v>964823.50376879994</v>
      </c>
      <c r="L345">
        <f t="shared" si="54"/>
        <v>31009.448447800001</v>
      </c>
      <c r="M345">
        <v>219.10000000000002</v>
      </c>
      <c r="N345">
        <f t="shared" si="55"/>
        <v>70.701148523341885</v>
      </c>
      <c r="O345">
        <f t="shared" si="56"/>
        <v>13646.503966626013</v>
      </c>
      <c r="P345">
        <f t="shared" si="57"/>
        <v>748163.59466151393</v>
      </c>
      <c r="Q345">
        <f t="shared" si="58"/>
        <v>-933814.05532099993</v>
      </c>
      <c r="T345">
        <f t="shared" si="59"/>
        <v>2912.6766179540714</v>
      </c>
    </row>
    <row r="346" spans="1:20">
      <c r="A346" s="2">
        <v>100</v>
      </c>
      <c r="B346" s="2">
        <v>30</v>
      </c>
      <c r="C346">
        <f t="shared" si="50"/>
        <v>0.40806999999999999</v>
      </c>
      <c r="D346">
        <v>9.58E-3</v>
      </c>
      <c r="E346">
        <v>117.9</v>
      </c>
      <c r="F346">
        <v>85.3</v>
      </c>
      <c r="G346">
        <v>83.6</v>
      </c>
      <c r="H346">
        <v>550.29999999999995</v>
      </c>
      <c r="I346">
        <f t="shared" si="51"/>
        <v>32.600000000000009</v>
      </c>
      <c r="J346">
        <f t="shared" si="52"/>
        <v>-466.69999999999993</v>
      </c>
      <c r="K346">
        <f t="shared" si="53"/>
        <v>962513.5296776999</v>
      </c>
      <c r="L346">
        <f t="shared" si="54"/>
        <v>31280.590325599998</v>
      </c>
      <c r="M346">
        <v>231.29999999999995</v>
      </c>
      <c r="N346" t="e">
        <f t="shared" si="55"/>
        <v>#NUM!</v>
      </c>
      <c r="O346" t="e">
        <f t="shared" si="56"/>
        <v>#NUM!</v>
      </c>
      <c r="P346" t="e">
        <f t="shared" si="57"/>
        <v>#NUM!</v>
      </c>
      <c r="Q346">
        <f t="shared" si="58"/>
        <v>-931232.9393520999</v>
      </c>
      <c r="T346">
        <f t="shared" si="59"/>
        <v>2860.8613778705644</v>
      </c>
    </row>
    <row r="347" spans="1:20">
      <c r="A347" s="2">
        <v>100</v>
      </c>
      <c r="B347" s="2">
        <v>30</v>
      </c>
      <c r="C347">
        <f t="shared" si="50"/>
        <v>0.40806999999999999</v>
      </c>
      <c r="D347">
        <v>9.58E-3</v>
      </c>
      <c r="E347">
        <v>113.7</v>
      </c>
      <c r="F347">
        <v>85.6</v>
      </c>
      <c r="G347">
        <v>83.4</v>
      </c>
      <c r="H347">
        <v>555.1</v>
      </c>
      <c r="I347">
        <f t="shared" si="51"/>
        <v>28.100000000000009</v>
      </c>
      <c r="J347">
        <f t="shared" si="52"/>
        <v>-471.70000000000005</v>
      </c>
      <c r="K347">
        <f t="shared" si="53"/>
        <v>958436.75123040006</v>
      </c>
      <c r="L347">
        <f t="shared" si="54"/>
        <v>31384.248416400002</v>
      </c>
      <c r="M347">
        <v>236.10000000000002</v>
      </c>
      <c r="N347" t="e">
        <f t="shared" si="55"/>
        <v>#NUM!</v>
      </c>
      <c r="O347" t="e">
        <f t="shared" si="56"/>
        <v>#NUM!</v>
      </c>
      <c r="P347" t="e">
        <f t="shared" si="57"/>
        <v>#NUM!</v>
      </c>
      <c r="Q347">
        <f t="shared" si="58"/>
        <v>-927052.50281400001</v>
      </c>
      <c r="T347">
        <f t="shared" si="59"/>
        <v>2477.2970772442595</v>
      </c>
    </row>
    <row r="348" spans="1:20">
      <c r="A348" s="2">
        <v>100</v>
      </c>
      <c r="B348" s="2">
        <v>30</v>
      </c>
      <c r="C348">
        <f t="shared" si="50"/>
        <v>0.40806999999999999</v>
      </c>
      <c r="D348">
        <v>9.58E-3</v>
      </c>
      <c r="E348">
        <v>115.5</v>
      </c>
      <c r="F348">
        <v>86</v>
      </c>
      <c r="G348">
        <v>84.8</v>
      </c>
      <c r="H348">
        <v>551.1</v>
      </c>
      <c r="I348">
        <f t="shared" si="51"/>
        <v>29.5</v>
      </c>
      <c r="J348">
        <f t="shared" si="52"/>
        <v>-466.3</v>
      </c>
      <c r="K348">
        <f t="shared" si="53"/>
        <v>959282.06007400004</v>
      </c>
      <c r="L348">
        <f t="shared" si="54"/>
        <v>31248.463220800004</v>
      </c>
      <c r="M348">
        <v>232.10000000000002</v>
      </c>
      <c r="N348" t="e">
        <f t="shared" si="55"/>
        <v>#NUM!</v>
      </c>
      <c r="O348" t="e">
        <f t="shared" si="56"/>
        <v>#NUM!</v>
      </c>
      <c r="P348" t="e">
        <f t="shared" si="57"/>
        <v>#NUM!</v>
      </c>
      <c r="Q348">
        <f t="shared" si="58"/>
        <v>-928033.5968532</v>
      </c>
      <c r="T348">
        <f t="shared" si="59"/>
        <v>2597.9659707724427</v>
      </c>
    </row>
    <row r="349" spans="1:20">
      <c r="A349" s="2">
        <v>100</v>
      </c>
      <c r="B349" s="2">
        <v>30</v>
      </c>
      <c r="C349">
        <f t="shared" si="50"/>
        <v>0.40806999999999999</v>
      </c>
      <c r="D349">
        <v>9.58E-3</v>
      </c>
      <c r="E349">
        <v>122.2</v>
      </c>
      <c r="F349">
        <v>83.9</v>
      </c>
      <c r="G349">
        <v>82.8</v>
      </c>
      <c r="H349">
        <v>554.70000000000005</v>
      </c>
      <c r="I349">
        <f t="shared" si="51"/>
        <v>38.299999999999997</v>
      </c>
      <c r="J349">
        <f t="shared" si="52"/>
        <v>-471.90000000000003</v>
      </c>
      <c r="K349">
        <f t="shared" si="53"/>
        <v>968552.07608510007</v>
      </c>
      <c r="L349">
        <f t="shared" si="54"/>
        <v>31400.311968799997</v>
      </c>
      <c r="M349">
        <v>235.70000000000005</v>
      </c>
      <c r="N349" t="e">
        <f t="shared" si="55"/>
        <v>#NUM!</v>
      </c>
      <c r="O349" t="e">
        <f t="shared" si="56"/>
        <v>#NUM!</v>
      </c>
      <c r="P349" t="e">
        <f t="shared" si="57"/>
        <v>#NUM!</v>
      </c>
      <c r="Q349">
        <f t="shared" si="58"/>
        <v>-937151.76411630004</v>
      </c>
      <c r="T349">
        <f t="shared" si="59"/>
        <v>3345.6561586638827</v>
      </c>
    </row>
    <row r="350" spans="1:20">
      <c r="A350" s="2">
        <v>100</v>
      </c>
      <c r="B350" s="2">
        <v>30</v>
      </c>
      <c r="C350">
        <f t="shared" si="50"/>
        <v>0.40806999999999999</v>
      </c>
      <c r="D350">
        <v>9.58E-3</v>
      </c>
      <c r="E350">
        <v>114.9</v>
      </c>
      <c r="F350">
        <v>83.4</v>
      </c>
      <c r="G350">
        <v>83.1</v>
      </c>
      <c r="H350">
        <v>561.20000000000005</v>
      </c>
      <c r="I350">
        <f t="shared" si="51"/>
        <v>31.5</v>
      </c>
      <c r="J350">
        <f t="shared" si="52"/>
        <v>-478.1</v>
      </c>
      <c r="K350">
        <f t="shared" si="53"/>
        <v>963209.07275060005</v>
      </c>
      <c r="L350">
        <f t="shared" si="54"/>
        <v>31517.816512600002</v>
      </c>
      <c r="M350">
        <v>242.20000000000005</v>
      </c>
      <c r="N350" t="e">
        <f t="shared" si="55"/>
        <v>#NUM!</v>
      </c>
      <c r="O350" t="e">
        <f t="shared" si="56"/>
        <v>#NUM!</v>
      </c>
      <c r="P350" t="e">
        <f t="shared" si="57"/>
        <v>#NUM!</v>
      </c>
      <c r="Q350">
        <f t="shared" si="58"/>
        <v>-931691.256238</v>
      </c>
      <c r="T350">
        <f t="shared" si="59"/>
        <v>2766.6501043841336</v>
      </c>
    </row>
    <row r="351" spans="1:20">
      <c r="A351" s="2">
        <v>100</v>
      </c>
      <c r="B351" s="2">
        <v>30</v>
      </c>
      <c r="C351">
        <f t="shared" si="50"/>
        <v>0.40806999999999999</v>
      </c>
      <c r="D351">
        <v>9.58E-3</v>
      </c>
      <c r="E351">
        <v>121</v>
      </c>
      <c r="F351">
        <v>83.2</v>
      </c>
      <c r="G351">
        <v>88.2</v>
      </c>
      <c r="H351">
        <v>571.20000000000005</v>
      </c>
      <c r="I351">
        <f t="shared" si="51"/>
        <v>37.799999999999997</v>
      </c>
      <c r="J351">
        <f t="shared" si="52"/>
        <v>-483.00000000000006</v>
      </c>
      <c r="K351">
        <f t="shared" si="53"/>
        <v>968727.91752879997</v>
      </c>
      <c r="L351">
        <f t="shared" si="54"/>
        <v>31512.790557199998</v>
      </c>
      <c r="M351">
        <v>252.20000000000005</v>
      </c>
      <c r="N351">
        <f t="shared" si="55"/>
        <v>98.927749058907395</v>
      </c>
      <c r="O351">
        <f t="shared" si="56"/>
        <v>9792.2769571150602</v>
      </c>
      <c r="P351">
        <f t="shared" si="57"/>
        <v>536857.28931551869</v>
      </c>
      <c r="Q351">
        <f t="shared" si="58"/>
        <v>-937215.1269716</v>
      </c>
      <c r="T351">
        <f t="shared" si="59"/>
        <v>3308.46012526096</v>
      </c>
    </row>
    <row r="352" spans="1:20">
      <c r="A352" s="2">
        <v>100</v>
      </c>
      <c r="B352" s="2">
        <v>30</v>
      </c>
      <c r="C352">
        <f t="shared" si="50"/>
        <v>0.40806999999999999</v>
      </c>
      <c r="D352">
        <v>9.58E-3</v>
      </c>
      <c r="E352">
        <v>119.8</v>
      </c>
      <c r="F352">
        <v>80.5</v>
      </c>
      <c r="G352">
        <v>88.2</v>
      </c>
      <c r="H352">
        <v>548.9</v>
      </c>
      <c r="I352">
        <f t="shared" si="51"/>
        <v>39.299999999999997</v>
      </c>
      <c r="J352">
        <f t="shared" si="52"/>
        <v>-460.7</v>
      </c>
      <c r="K352">
        <f t="shared" si="53"/>
        <v>972316.28515450004</v>
      </c>
      <c r="L352">
        <f t="shared" si="54"/>
        <v>31068.431837199998</v>
      </c>
      <c r="M352">
        <v>229.89999999999998</v>
      </c>
      <c r="N352">
        <f t="shared" si="55"/>
        <v>104.8136251004843</v>
      </c>
      <c r="O352">
        <f t="shared" si="56"/>
        <v>9276.6210902670828</v>
      </c>
      <c r="P352">
        <f t="shared" si="57"/>
        <v>508586.68258043221</v>
      </c>
      <c r="Q352">
        <f t="shared" si="58"/>
        <v>-941247.85331730009</v>
      </c>
      <c r="T352">
        <f t="shared" si="59"/>
        <v>3436.2482254697279</v>
      </c>
    </row>
    <row r="353" spans="1:20">
      <c r="A353" s="2">
        <v>100</v>
      </c>
      <c r="B353" s="2">
        <v>30</v>
      </c>
      <c r="C353">
        <f t="shared" si="50"/>
        <v>0.40806999999999999</v>
      </c>
      <c r="D353">
        <v>9.58E-3</v>
      </c>
      <c r="E353">
        <v>119.2</v>
      </c>
      <c r="F353">
        <v>81.5</v>
      </c>
      <c r="G353">
        <v>87</v>
      </c>
      <c r="H353">
        <v>562.70000000000005</v>
      </c>
      <c r="I353">
        <f t="shared" si="51"/>
        <v>37.700000000000003</v>
      </c>
      <c r="J353">
        <f t="shared" si="52"/>
        <v>-475.70000000000005</v>
      </c>
      <c r="K353">
        <f t="shared" si="53"/>
        <v>970100.75070349989</v>
      </c>
      <c r="L353">
        <f t="shared" si="54"/>
        <v>31391.484381999999</v>
      </c>
      <c r="M353">
        <v>243.70000000000005</v>
      </c>
      <c r="N353">
        <f t="shared" si="55"/>
        <v>99.773352540015409</v>
      </c>
      <c r="O353">
        <f t="shared" si="56"/>
        <v>9723.0445405192568</v>
      </c>
      <c r="P353">
        <f t="shared" si="57"/>
        <v>533061.65244074876</v>
      </c>
      <c r="Q353">
        <f t="shared" si="58"/>
        <v>-938709.26632149983</v>
      </c>
      <c r="T353">
        <f t="shared" si="59"/>
        <v>3298.7409185803758</v>
      </c>
    </row>
    <row r="354" spans="1:20">
      <c r="A354" s="2">
        <v>100</v>
      </c>
      <c r="B354" s="2">
        <v>30</v>
      </c>
      <c r="C354">
        <f t="shared" si="50"/>
        <v>0.40806999999999999</v>
      </c>
      <c r="D354">
        <v>9.58E-3</v>
      </c>
      <c r="E354">
        <v>123</v>
      </c>
      <c r="F354">
        <v>85.5</v>
      </c>
      <c r="G354">
        <v>86</v>
      </c>
      <c r="H354">
        <v>560.70000000000005</v>
      </c>
      <c r="I354">
        <f t="shared" si="51"/>
        <v>37.5</v>
      </c>
      <c r="J354">
        <f t="shared" si="52"/>
        <v>-474.70000000000005</v>
      </c>
      <c r="K354">
        <f t="shared" si="53"/>
        <v>966501.08361950004</v>
      </c>
      <c r="L354">
        <f t="shared" si="54"/>
        <v>31391.688436</v>
      </c>
      <c r="M354">
        <v>241.70000000000005</v>
      </c>
      <c r="N354">
        <f t="shared" si="55"/>
        <v>64.534404624479805</v>
      </c>
      <c r="O354">
        <f t="shared" si="56"/>
        <v>14976.524370891579</v>
      </c>
      <c r="P354">
        <f t="shared" si="57"/>
        <v>821081.37998309091</v>
      </c>
      <c r="Q354">
        <f t="shared" si="58"/>
        <v>-935109.39518350002</v>
      </c>
      <c r="T354">
        <f t="shared" si="59"/>
        <v>3280.7025052192066</v>
      </c>
    </row>
    <row r="355" spans="1:20">
      <c r="A355" s="2">
        <v>100</v>
      </c>
      <c r="B355" s="2">
        <v>30</v>
      </c>
      <c r="C355">
        <f t="shared" si="50"/>
        <v>0.40806999999999999</v>
      </c>
      <c r="D355">
        <v>9.58E-3</v>
      </c>
      <c r="E355">
        <v>114.5</v>
      </c>
      <c r="F355">
        <v>83.4</v>
      </c>
      <c r="G355">
        <v>87.6</v>
      </c>
      <c r="H355">
        <v>559</v>
      </c>
      <c r="I355">
        <f t="shared" si="51"/>
        <v>31.099999999999994</v>
      </c>
      <c r="J355">
        <f t="shared" si="52"/>
        <v>-471.4</v>
      </c>
      <c r="K355">
        <f t="shared" si="53"/>
        <v>962869.55851060001</v>
      </c>
      <c r="L355">
        <f t="shared" si="54"/>
        <v>31293.722589600002</v>
      </c>
      <c r="M355">
        <v>240</v>
      </c>
      <c r="N355">
        <f t="shared" si="55"/>
        <v>94.447168670623128</v>
      </c>
      <c r="O355">
        <f t="shared" si="56"/>
        <v>10194.795376752159</v>
      </c>
      <c r="P355">
        <f t="shared" si="57"/>
        <v>558925.1851289561</v>
      </c>
      <c r="Q355">
        <f t="shared" si="58"/>
        <v>-931575.83592099999</v>
      </c>
      <c r="T355">
        <f t="shared" si="59"/>
        <v>2737.0732776617947</v>
      </c>
    </row>
    <row r="356" spans="1:20">
      <c r="A356" s="2">
        <v>100</v>
      </c>
      <c r="B356" s="2">
        <v>30</v>
      </c>
      <c r="C356">
        <f t="shared" si="50"/>
        <v>0.40806999999999999</v>
      </c>
      <c r="D356">
        <v>9.58E-3</v>
      </c>
      <c r="E356">
        <v>121.4</v>
      </c>
      <c r="F356">
        <v>83.1</v>
      </c>
      <c r="G356">
        <v>82</v>
      </c>
      <c r="H356">
        <v>550.4</v>
      </c>
      <c r="I356">
        <f t="shared" si="51"/>
        <v>38.300000000000011</v>
      </c>
      <c r="J356">
        <f t="shared" si="52"/>
        <v>-468.4</v>
      </c>
      <c r="K356">
        <f t="shared" si="53"/>
        <v>969238.05807790009</v>
      </c>
      <c r="L356">
        <f t="shared" si="54"/>
        <v>31346.673931999998</v>
      </c>
      <c r="M356">
        <v>231.39999999999998</v>
      </c>
      <c r="N356" t="e">
        <f t="shared" si="55"/>
        <v>#NUM!</v>
      </c>
      <c r="O356" t="e">
        <f t="shared" si="56"/>
        <v>#NUM!</v>
      </c>
      <c r="P356" t="e">
        <f t="shared" si="57"/>
        <v>#NUM!</v>
      </c>
      <c r="Q356">
        <f t="shared" si="58"/>
        <v>-937891.38414590014</v>
      </c>
      <c r="T356">
        <f t="shared" si="59"/>
        <v>3344.8561586638839</v>
      </c>
    </row>
    <row r="357" spans="1:20">
      <c r="A357" s="2">
        <v>100</v>
      </c>
      <c r="B357" s="2">
        <v>30</v>
      </c>
      <c r="C357">
        <f t="shared" si="50"/>
        <v>0.40806999999999999</v>
      </c>
      <c r="D357">
        <v>9.58E-3</v>
      </c>
      <c r="E357">
        <v>116.4</v>
      </c>
      <c r="F357">
        <v>84.3</v>
      </c>
      <c r="G357">
        <v>85.5</v>
      </c>
      <c r="H357">
        <v>553.70000000000005</v>
      </c>
      <c r="I357">
        <f t="shared" si="51"/>
        <v>32.100000000000009</v>
      </c>
      <c r="J357">
        <f t="shared" si="52"/>
        <v>-468.20000000000005</v>
      </c>
      <c r="K357">
        <f t="shared" si="53"/>
        <v>962946.61436870007</v>
      </c>
      <c r="L357">
        <f t="shared" si="54"/>
        <v>31272.232062999999</v>
      </c>
      <c r="M357">
        <v>234.70000000000005</v>
      </c>
      <c r="N357">
        <f t="shared" si="55"/>
        <v>73.936584294913146</v>
      </c>
      <c r="O357">
        <f t="shared" si="56"/>
        <v>13023.953210061274</v>
      </c>
      <c r="P357">
        <f t="shared" si="57"/>
        <v>714032.52248142951</v>
      </c>
      <c r="Q357">
        <f t="shared" si="58"/>
        <v>-931674.3823057001</v>
      </c>
      <c r="T357">
        <f t="shared" si="59"/>
        <v>2820.1653444676413</v>
      </c>
    </row>
    <row r="358" spans="1:20">
      <c r="A358" s="2">
        <v>100</v>
      </c>
      <c r="B358" s="2">
        <v>30</v>
      </c>
      <c r="C358">
        <f t="shared" si="50"/>
        <v>0.40806999999999999</v>
      </c>
      <c r="D358">
        <v>9.58E-3</v>
      </c>
      <c r="E358">
        <v>116.6</v>
      </c>
      <c r="F358">
        <v>86.9</v>
      </c>
      <c r="G358">
        <v>86</v>
      </c>
      <c r="H358">
        <v>557.1</v>
      </c>
      <c r="I358">
        <f t="shared" si="51"/>
        <v>29.699999999999989</v>
      </c>
      <c r="J358">
        <f t="shared" si="52"/>
        <v>-471.1</v>
      </c>
      <c r="K358">
        <f t="shared" si="53"/>
        <v>958680.08745209989</v>
      </c>
      <c r="L358">
        <f t="shared" si="54"/>
        <v>31319.953396000001</v>
      </c>
      <c r="M358">
        <v>238.10000000000002</v>
      </c>
      <c r="N358" t="e">
        <f t="shared" si="55"/>
        <v>#NUM!</v>
      </c>
      <c r="O358" t="e">
        <f t="shared" si="56"/>
        <v>#NUM!</v>
      </c>
      <c r="P358" t="e">
        <f t="shared" si="57"/>
        <v>#NUM!</v>
      </c>
      <c r="Q358">
        <f t="shared" si="58"/>
        <v>-927360.13405609992</v>
      </c>
      <c r="T358">
        <f t="shared" si="59"/>
        <v>2616.2043841336103</v>
      </c>
    </row>
    <row r="359" spans="1:20">
      <c r="A359" s="2">
        <v>100</v>
      </c>
      <c r="B359" s="2">
        <v>30</v>
      </c>
      <c r="C359">
        <f t="shared" si="50"/>
        <v>0.40806999999999999</v>
      </c>
      <c r="D359">
        <v>9.58E-3</v>
      </c>
      <c r="E359">
        <v>117.8</v>
      </c>
      <c r="F359">
        <v>87</v>
      </c>
      <c r="G359">
        <v>89.4</v>
      </c>
      <c r="H359">
        <v>562.6</v>
      </c>
      <c r="I359">
        <f t="shared" si="51"/>
        <v>30.799999999999997</v>
      </c>
      <c r="J359">
        <f t="shared" si="52"/>
        <v>-473.20000000000005</v>
      </c>
      <c r="K359">
        <f t="shared" si="53"/>
        <v>959528.00386299996</v>
      </c>
      <c r="L359">
        <f t="shared" si="54"/>
        <v>31293.3552924</v>
      </c>
      <c r="M359">
        <v>243.60000000000002</v>
      </c>
      <c r="N359">
        <f t="shared" si="55"/>
        <v>84.715967797031638</v>
      </c>
      <c r="O359">
        <f t="shared" si="56"/>
        <v>11326.412585663937</v>
      </c>
      <c r="P359">
        <f t="shared" si="57"/>
        <v>620965.60228420713</v>
      </c>
      <c r="Q359">
        <f t="shared" si="58"/>
        <v>-928234.64857059997</v>
      </c>
      <c r="T359">
        <f t="shared" si="59"/>
        <v>2713.3156576200417</v>
      </c>
    </row>
    <row r="360" spans="1:20">
      <c r="A360" s="2">
        <v>100</v>
      </c>
      <c r="B360" s="2">
        <v>30</v>
      </c>
      <c r="C360">
        <f t="shared" si="50"/>
        <v>0.40806999999999999</v>
      </c>
      <c r="D360">
        <v>9.58E-3</v>
      </c>
      <c r="E360">
        <v>115.7</v>
      </c>
      <c r="F360">
        <v>87.7</v>
      </c>
      <c r="G360">
        <v>82</v>
      </c>
      <c r="H360">
        <v>571</v>
      </c>
      <c r="I360">
        <f t="shared" si="51"/>
        <v>28</v>
      </c>
      <c r="J360">
        <f t="shared" si="52"/>
        <v>-489</v>
      </c>
      <c r="K360">
        <f t="shared" si="53"/>
        <v>956551.16993930005</v>
      </c>
      <c r="L360">
        <f t="shared" si="54"/>
        <v>31757.157771999999</v>
      </c>
      <c r="M360">
        <v>252</v>
      </c>
      <c r="N360" t="e">
        <f t="shared" si="55"/>
        <v>#NUM!</v>
      </c>
      <c r="O360" t="e">
        <f t="shared" si="56"/>
        <v>#NUM!</v>
      </c>
      <c r="P360" t="e">
        <f t="shared" si="57"/>
        <v>#NUM!</v>
      </c>
      <c r="Q360">
        <f t="shared" si="58"/>
        <v>-924794.0121673001</v>
      </c>
      <c r="T360">
        <f t="shared" si="59"/>
        <v>2467.3778705636742</v>
      </c>
    </row>
    <row r="361" spans="1:20">
      <c r="A361" s="2">
        <v>100</v>
      </c>
      <c r="B361" s="2">
        <v>30</v>
      </c>
      <c r="C361">
        <f t="shared" si="50"/>
        <v>0.40806999999999999</v>
      </c>
      <c r="D361">
        <v>9.58E-3</v>
      </c>
      <c r="E361">
        <v>117.5</v>
      </c>
      <c r="F361">
        <v>80.8</v>
      </c>
      <c r="G361">
        <v>84.2</v>
      </c>
      <c r="H361">
        <v>577</v>
      </c>
      <c r="I361">
        <f t="shared" si="51"/>
        <v>36.700000000000003</v>
      </c>
      <c r="J361">
        <f t="shared" si="52"/>
        <v>-492.8</v>
      </c>
      <c r="K361">
        <f t="shared" si="53"/>
        <v>969852.19934719999</v>
      </c>
      <c r="L361">
        <f t="shared" si="54"/>
        <v>31788.591093200001</v>
      </c>
      <c r="M361">
        <v>258</v>
      </c>
      <c r="N361">
        <f t="shared" si="55"/>
        <v>92.960906596963454</v>
      </c>
      <c r="O361">
        <f t="shared" si="56"/>
        <v>10432.903839374561</v>
      </c>
      <c r="P361">
        <f t="shared" si="57"/>
        <v>571979.37715869304</v>
      </c>
      <c r="Q361">
        <f t="shared" si="58"/>
        <v>-938063.60825399996</v>
      </c>
      <c r="T361">
        <f t="shared" si="59"/>
        <v>3210.7488517745301</v>
      </c>
    </row>
    <row r="362" spans="1:20">
      <c r="A362" s="2">
        <v>100</v>
      </c>
      <c r="B362" s="2">
        <v>30</v>
      </c>
      <c r="C362">
        <f t="shared" si="50"/>
        <v>0.40806999999999999</v>
      </c>
      <c r="D362">
        <v>9.58E-3</v>
      </c>
      <c r="E362">
        <v>116.5</v>
      </c>
      <c r="F362">
        <v>82.9</v>
      </c>
      <c r="G362">
        <v>86.4</v>
      </c>
      <c r="H362">
        <v>566.9</v>
      </c>
      <c r="I362">
        <f t="shared" si="51"/>
        <v>33.599999999999994</v>
      </c>
      <c r="J362">
        <f t="shared" si="52"/>
        <v>-480.5</v>
      </c>
      <c r="K362">
        <f t="shared" si="53"/>
        <v>965420.26125609991</v>
      </c>
      <c r="L362">
        <f t="shared" si="54"/>
        <v>31499.209374400001</v>
      </c>
      <c r="M362">
        <v>247.89999999999998</v>
      </c>
      <c r="N362">
        <f t="shared" si="55"/>
        <v>92.004462089517574</v>
      </c>
      <c r="O362">
        <f t="shared" si="56"/>
        <v>10493.189562010319</v>
      </c>
      <c r="P362">
        <f t="shared" si="57"/>
        <v>575284.515461092</v>
      </c>
      <c r="Q362">
        <f t="shared" si="58"/>
        <v>-933921.05188169994</v>
      </c>
      <c r="T362">
        <f t="shared" si="59"/>
        <v>2948.8534446764088</v>
      </c>
    </row>
    <row r="363" spans="1:20">
      <c r="A363" s="2">
        <v>100</v>
      </c>
      <c r="B363" s="2">
        <v>30</v>
      </c>
      <c r="C363">
        <f t="shared" si="50"/>
        <v>0.40806999999999999</v>
      </c>
      <c r="D363">
        <v>9.58E-3</v>
      </c>
      <c r="E363">
        <v>124.7</v>
      </c>
      <c r="F363">
        <v>83.5</v>
      </c>
      <c r="G363">
        <v>87.1</v>
      </c>
      <c r="H363">
        <v>575.29999999999995</v>
      </c>
      <c r="I363">
        <f t="shared" si="51"/>
        <v>41.2</v>
      </c>
      <c r="J363">
        <f t="shared" si="52"/>
        <v>-488.19999999999993</v>
      </c>
      <c r="K363">
        <f t="shared" si="53"/>
        <v>971356.54532150005</v>
      </c>
      <c r="L363">
        <f t="shared" si="54"/>
        <v>31638.551336600001</v>
      </c>
      <c r="M363">
        <v>256.29999999999995</v>
      </c>
      <c r="N363">
        <f t="shared" si="55"/>
        <v>92.553363767379977</v>
      </c>
      <c r="O363">
        <f t="shared" si="56"/>
        <v>10495.097161059102</v>
      </c>
      <c r="P363">
        <f t="shared" si="57"/>
        <v>575389.09874227538</v>
      </c>
      <c r="Q363">
        <f t="shared" si="58"/>
        <v>-939717.99398490007</v>
      </c>
      <c r="T363">
        <f t="shared" si="59"/>
        <v>3597.0131524008352</v>
      </c>
    </row>
    <row r="364" spans="1:20">
      <c r="A364" s="2">
        <v>100</v>
      </c>
      <c r="B364" s="2">
        <v>30</v>
      </c>
      <c r="C364">
        <f t="shared" si="50"/>
        <v>0.40806999999999999</v>
      </c>
      <c r="D364">
        <v>9.58E-3</v>
      </c>
      <c r="E364">
        <v>111.8</v>
      </c>
      <c r="F364">
        <v>83.5</v>
      </c>
      <c r="G364">
        <v>84.5</v>
      </c>
      <c r="H364">
        <v>565</v>
      </c>
      <c r="I364">
        <f t="shared" si="51"/>
        <v>28.299999999999997</v>
      </c>
      <c r="J364">
        <f t="shared" si="52"/>
        <v>-480.5</v>
      </c>
      <c r="K364">
        <f t="shared" si="53"/>
        <v>960407.21108150005</v>
      </c>
      <c r="L364">
        <f t="shared" si="54"/>
        <v>31537.457236999999</v>
      </c>
      <c r="M364">
        <v>246</v>
      </c>
      <c r="N364">
        <f t="shared" si="55"/>
        <v>73.933182002675778</v>
      </c>
      <c r="O364">
        <f t="shared" si="56"/>
        <v>12990.205278148871</v>
      </c>
      <c r="P364">
        <f t="shared" si="57"/>
        <v>712182.30691605655</v>
      </c>
      <c r="Q364">
        <f t="shared" si="58"/>
        <v>-928869.75384450005</v>
      </c>
      <c r="T364">
        <f t="shared" si="59"/>
        <v>2495.4354906054277</v>
      </c>
    </row>
    <row r="365" spans="1:20">
      <c r="A365" s="2">
        <v>100</v>
      </c>
      <c r="B365" s="2">
        <v>30</v>
      </c>
      <c r="C365">
        <f t="shared" si="50"/>
        <v>0.40806999999999999</v>
      </c>
      <c r="D365">
        <v>9.58E-3</v>
      </c>
      <c r="E365">
        <v>125.7</v>
      </c>
      <c r="F365">
        <v>81.8</v>
      </c>
      <c r="G365">
        <v>88.3</v>
      </c>
      <c r="H365">
        <v>572</v>
      </c>
      <c r="I365">
        <f t="shared" si="51"/>
        <v>43.900000000000006</v>
      </c>
      <c r="J365">
        <f t="shared" si="52"/>
        <v>-483.7</v>
      </c>
      <c r="K365">
        <f t="shared" si="53"/>
        <v>975105.97817620006</v>
      </c>
      <c r="L365">
        <f t="shared" si="54"/>
        <v>31524.725991799998</v>
      </c>
      <c r="M365">
        <v>253</v>
      </c>
      <c r="N365">
        <f t="shared" si="55"/>
        <v>103.99156428084555</v>
      </c>
      <c r="O365">
        <f t="shared" si="56"/>
        <v>9376.7795966870272</v>
      </c>
      <c r="P365">
        <f t="shared" si="57"/>
        <v>514077.82876573614</v>
      </c>
      <c r="Q365">
        <f t="shared" si="58"/>
        <v>-943581.2521844001</v>
      </c>
      <c r="T365">
        <f t="shared" si="59"/>
        <v>3828.2317327766186</v>
      </c>
    </row>
    <row r="366" spans="1:20">
      <c r="A366" s="2">
        <v>100</v>
      </c>
      <c r="B366" s="2">
        <v>30</v>
      </c>
      <c r="C366">
        <f t="shared" si="50"/>
        <v>0.40806999999999999</v>
      </c>
      <c r="D366">
        <v>9.58E-3</v>
      </c>
      <c r="E366">
        <v>112.1</v>
      </c>
      <c r="F366">
        <v>88.6</v>
      </c>
      <c r="G366">
        <v>91.5</v>
      </c>
      <c r="H366">
        <v>542.29999999999995</v>
      </c>
      <c r="I366">
        <f t="shared" si="51"/>
        <v>23.5</v>
      </c>
      <c r="J366">
        <f t="shared" si="52"/>
        <v>-450.79999999999995</v>
      </c>
      <c r="K366">
        <f t="shared" si="53"/>
        <v>951959.90499739989</v>
      </c>
      <c r="L366">
        <f t="shared" si="54"/>
        <v>30804.729979</v>
      </c>
      <c r="M366">
        <v>223.29999999999995</v>
      </c>
      <c r="N366">
        <f t="shared" si="55"/>
        <v>85.467871935591219</v>
      </c>
      <c r="O366">
        <f t="shared" si="56"/>
        <v>11138.219350012587</v>
      </c>
      <c r="P366">
        <f t="shared" si="57"/>
        <v>610647.9906805146</v>
      </c>
      <c r="Q366">
        <f t="shared" si="58"/>
        <v>-921155.17501839984</v>
      </c>
      <c r="T366">
        <f t="shared" si="59"/>
        <v>2093.5135699373695</v>
      </c>
    </row>
    <row r="367" spans="1:20">
      <c r="A367" s="2">
        <v>100</v>
      </c>
      <c r="B367" s="2">
        <v>30</v>
      </c>
      <c r="C367">
        <f t="shared" si="50"/>
        <v>0.40806999999999999</v>
      </c>
      <c r="D367">
        <v>9.58E-3</v>
      </c>
      <c r="E367">
        <v>118.3</v>
      </c>
      <c r="F367">
        <v>82.5</v>
      </c>
      <c r="G367">
        <v>88.8</v>
      </c>
      <c r="H367">
        <v>572.70000000000005</v>
      </c>
      <c r="I367">
        <f t="shared" si="51"/>
        <v>35.799999999999997</v>
      </c>
      <c r="J367">
        <f t="shared" si="52"/>
        <v>-483.90000000000003</v>
      </c>
      <c r="K367">
        <f t="shared" si="53"/>
        <v>967630.58057250001</v>
      </c>
      <c r="L367">
        <f t="shared" si="54"/>
        <v>31518.6460448</v>
      </c>
      <c r="M367">
        <v>253.70000000000005</v>
      </c>
      <c r="N367">
        <f t="shared" si="55"/>
        <v>104.73472394325306</v>
      </c>
      <c r="O367">
        <f t="shared" si="56"/>
        <v>9238.8707788715583</v>
      </c>
      <c r="P367">
        <f t="shared" si="57"/>
        <v>506517.03831532667</v>
      </c>
      <c r="Q367">
        <f t="shared" si="58"/>
        <v>-936111.93452770007</v>
      </c>
      <c r="T367">
        <f t="shared" si="59"/>
        <v>3138.6759916492692</v>
      </c>
    </row>
    <row r="368" spans="1:20">
      <c r="A368" s="2">
        <v>100</v>
      </c>
      <c r="B368" s="2">
        <v>30</v>
      </c>
      <c r="C368">
        <f t="shared" si="50"/>
        <v>0.40806999999999999</v>
      </c>
      <c r="D368">
        <v>9.58E-3</v>
      </c>
      <c r="E368">
        <v>121.5</v>
      </c>
      <c r="F368">
        <v>84.2</v>
      </c>
      <c r="G368">
        <v>85.3</v>
      </c>
      <c r="H368">
        <v>571.4</v>
      </c>
      <c r="I368">
        <f t="shared" si="51"/>
        <v>37.299999999999997</v>
      </c>
      <c r="J368">
        <f t="shared" si="52"/>
        <v>-486.09999999999997</v>
      </c>
      <c r="K368">
        <f t="shared" si="53"/>
        <v>967446.04723779997</v>
      </c>
      <c r="L368">
        <f t="shared" si="54"/>
        <v>31632.940713799999</v>
      </c>
      <c r="M368">
        <v>252.39999999999998</v>
      </c>
      <c r="N368">
        <f t="shared" si="55"/>
        <v>74.629407671400742</v>
      </c>
      <c r="O368">
        <f t="shared" si="56"/>
        <v>12963.335465525097</v>
      </c>
      <c r="P368">
        <f t="shared" si="57"/>
        <v>710709.18122396362</v>
      </c>
      <c r="Q368">
        <f t="shared" si="58"/>
        <v>-935813.10652399994</v>
      </c>
      <c r="T368">
        <f t="shared" si="59"/>
        <v>3262.9640918580376</v>
      </c>
    </row>
    <row r="369" spans="1:20">
      <c r="A369" s="2">
        <v>100</v>
      </c>
      <c r="B369" s="2">
        <v>30</v>
      </c>
      <c r="C369">
        <f t="shared" si="50"/>
        <v>0.40806999999999999</v>
      </c>
      <c r="D369">
        <v>9.58E-3</v>
      </c>
      <c r="E369">
        <v>118.5</v>
      </c>
      <c r="F369">
        <v>82</v>
      </c>
      <c r="G369">
        <v>86.7</v>
      </c>
      <c r="H369">
        <v>564.4</v>
      </c>
      <c r="I369">
        <f t="shared" si="51"/>
        <v>36.5</v>
      </c>
      <c r="J369">
        <f t="shared" si="52"/>
        <v>-477.7</v>
      </c>
      <c r="K369">
        <f t="shared" si="53"/>
        <v>968653.46923799999</v>
      </c>
      <c r="L369">
        <f t="shared" si="54"/>
        <v>31437.3763182</v>
      </c>
      <c r="M369">
        <v>245.39999999999998</v>
      </c>
      <c r="N369">
        <f t="shared" si="55"/>
        <v>96.913098103350933</v>
      </c>
      <c r="O369">
        <f t="shared" si="56"/>
        <v>9995.0727837118557</v>
      </c>
      <c r="P369">
        <f t="shared" si="57"/>
        <v>547975.48156314995</v>
      </c>
      <c r="Q369">
        <f t="shared" si="58"/>
        <v>-937216.09291979996</v>
      </c>
      <c r="T369">
        <f t="shared" si="59"/>
        <v>3196.2104384133609</v>
      </c>
    </row>
    <row r="370" spans="1:20">
      <c r="A370" s="2">
        <v>100</v>
      </c>
      <c r="B370" s="2">
        <v>30</v>
      </c>
      <c r="C370">
        <f t="shared" si="50"/>
        <v>0.40806999999999999</v>
      </c>
      <c r="D370">
        <v>9.58E-3</v>
      </c>
      <c r="E370">
        <v>119.2</v>
      </c>
      <c r="F370">
        <v>83.9</v>
      </c>
      <c r="G370">
        <v>87.8</v>
      </c>
      <c r="H370">
        <v>564.29999999999995</v>
      </c>
      <c r="I370">
        <f t="shared" si="51"/>
        <v>35.299999999999997</v>
      </c>
      <c r="J370">
        <f t="shared" si="52"/>
        <v>-476.49999999999994</v>
      </c>
      <c r="K370">
        <f t="shared" si="53"/>
        <v>966005.7192851</v>
      </c>
      <c r="L370">
        <f t="shared" si="54"/>
        <v>31391.321138799998</v>
      </c>
      <c r="M370">
        <v>245.29999999999995</v>
      </c>
      <c r="N370">
        <f t="shared" si="55"/>
        <v>93.13277852242939</v>
      </c>
      <c r="O370">
        <f t="shared" si="56"/>
        <v>10372.349398471501</v>
      </c>
      <c r="P370">
        <f t="shared" si="57"/>
        <v>568659.50649514806</v>
      </c>
      <c r="Q370">
        <f t="shared" si="58"/>
        <v>-934614.39814629999</v>
      </c>
      <c r="T370">
        <f t="shared" si="59"/>
        <v>3095.0799582463465</v>
      </c>
    </row>
    <row r="371" spans="1:20">
      <c r="A371" s="2">
        <v>100</v>
      </c>
      <c r="B371" s="2">
        <v>30</v>
      </c>
      <c r="C371">
        <f t="shared" si="50"/>
        <v>0.40806999999999999</v>
      </c>
      <c r="D371">
        <v>9.58E-3</v>
      </c>
      <c r="E371">
        <v>115.5</v>
      </c>
      <c r="F371">
        <v>78.3</v>
      </c>
      <c r="G371">
        <v>87.8</v>
      </c>
      <c r="H371">
        <v>574.1</v>
      </c>
      <c r="I371">
        <f t="shared" si="51"/>
        <v>37.200000000000003</v>
      </c>
      <c r="J371">
        <f t="shared" si="52"/>
        <v>-486.3</v>
      </c>
      <c r="K371">
        <f t="shared" si="53"/>
        <v>972420.28587469994</v>
      </c>
      <c r="L371">
        <f t="shared" si="54"/>
        <v>31586.5998588</v>
      </c>
      <c r="M371">
        <v>255.10000000000002</v>
      </c>
      <c r="N371">
        <f t="shared" si="55"/>
        <v>115.84037646721303</v>
      </c>
      <c r="O371">
        <f t="shared" si="56"/>
        <v>8394.4848552001185</v>
      </c>
      <c r="P371">
        <f t="shared" si="57"/>
        <v>460223.95039474335</v>
      </c>
      <c r="Q371">
        <f t="shared" si="58"/>
        <v>-940833.68601589999</v>
      </c>
      <c r="T371">
        <f t="shared" si="59"/>
        <v>3256.9448851774537</v>
      </c>
    </row>
    <row r="372" spans="1:20">
      <c r="A372" s="2">
        <v>100</v>
      </c>
      <c r="B372" s="2">
        <v>30</v>
      </c>
      <c r="C372">
        <f t="shared" si="50"/>
        <v>0.40806999999999999</v>
      </c>
      <c r="D372">
        <v>9.58E-3</v>
      </c>
      <c r="E372">
        <v>117.1</v>
      </c>
      <c r="F372">
        <v>83.2</v>
      </c>
      <c r="G372">
        <v>87</v>
      </c>
      <c r="H372">
        <v>563.70000000000005</v>
      </c>
      <c r="I372">
        <f t="shared" si="51"/>
        <v>33.899999999999991</v>
      </c>
      <c r="J372">
        <f t="shared" si="52"/>
        <v>-476.70000000000005</v>
      </c>
      <c r="K372">
        <f t="shared" si="53"/>
        <v>965417.65368879994</v>
      </c>
      <c r="L372">
        <f t="shared" si="54"/>
        <v>31411.410781999999</v>
      </c>
      <c r="M372">
        <v>244.70000000000005</v>
      </c>
      <c r="N372">
        <f t="shared" si="55"/>
        <v>92.895190527443106</v>
      </c>
      <c r="O372">
        <f t="shared" si="56"/>
        <v>10392.547215924986</v>
      </c>
      <c r="P372">
        <f t="shared" si="57"/>
        <v>569766.84297834348</v>
      </c>
      <c r="Q372">
        <f t="shared" si="58"/>
        <v>-934006.24290679989</v>
      </c>
      <c r="T372">
        <f t="shared" si="59"/>
        <v>2975.0110647181618</v>
      </c>
    </row>
    <row r="373" spans="1:20">
      <c r="A373" s="2">
        <v>100</v>
      </c>
      <c r="B373" s="2">
        <v>30</v>
      </c>
      <c r="C373">
        <f t="shared" si="50"/>
        <v>0.40806999999999999</v>
      </c>
      <c r="D373">
        <v>9.58E-3</v>
      </c>
      <c r="E373">
        <v>117</v>
      </c>
      <c r="F373">
        <v>85.2</v>
      </c>
      <c r="G373">
        <v>84.1</v>
      </c>
      <c r="H373">
        <v>557.29999999999995</v>
      </c>
      <c r="I373">
        <f t="shared" si="51"/>
        <v>31.799999999999997</v>
      </c>
      <c r="J373">
        <f t="shared" si="52"/>
        <v>-473.19999999999993</v>
      </c>
      <c r="K373">
        <f t="shared" si="53"/>
        <v>961920.24894680001</v>
      </c>
      <c r="L373">
        <f t="shared" si="54"/>
        <v>31400.046698599999</v>
      </c>
      <c r="M373">
        <v>238.29999999999995</v>
      </c>
      <c r="N373" t="e">
        <f t="shared" si="55"/>
        <v>#NUM!</v>
      </c>
      <c r="O373" t="e">
        <f t="shared" si="56"/>
        <v>#NUM!</v>
      </c>
      <c r="P373" t="e">
        <f t="shared" si="57"/>
        <v>#NUM!</v>
      </c>
      <c r="Q373">
        <f t="shared" si="58"/>
        <v>-930520.20224819996</v>
      </c>
      <c r="T373">
        <f t="shared" si="59"/>
        <v>2793.2077244258867</v>
      </c>
    </row>
    <row r="374" spans="1:20">
      <c r="A374" s="2">
        <v>100</v>
      </c>
      <c r="B374" s="2">
        <v>30</v>
      </c>
      <c r="C374">
        <f t="shared" si="50"/>
        <v>0.40806999999999999</v>
      </c>
      <c r="D374">
        <v>9.58E-3</v>
      </c>
      <c r="E374">
        <v>109.9</v>
      </c>
      <c r="F374">
        <v>84.9</v>
      </c>
      <c r="G374">
        <v>86.5</v>
      </c>
      <c r="H374">
        <v>571.6</v>
      </c>
      <c r="I374">
        <f t="shared" si="51"/>
        <v>25</v>
      </c>
      <c r="J374">
        <f t="shared" si="52"/>
        <v>-485.1</v>
      </c>
      <c r="K374">
        <f t="shared" si="53"/>
        <v>956405.75011409994</v>
      </c>
      <c r="L374">
        <f t="shared" si="54"/>
        <v>31588.857768999998</v>
      </c>
      <c r="M374">
        <v>252.60000000000002</v>
      </c>
      <c r="N374">
        <f t="shared" si="55"/>
        <v>81.219271251535531</v>
      </c>
      <c r="O374">
        <f t="shared" si="56"/>
        <v>11775.601225873079</v>
      </c>
      <c r="P374">
        <f t="shared" si="57"/>
        <v>645592.17247111176</v>
      </c>
      <c r="Q374">
        <f t="shared" si="58"/>
        <v>-924816.89234509994</v>
      </c>
      <c r="T374">
        <f t="shared" si="59"/>
        <v>2216.3016701461379</v>
      </c>
    </row>
    <row r="375" spans="1:20">
      <c r="A375" s="2">
        <v>100</v>
      </c>
      <c r="B375" s="2">
        <v>30</v>
      </c>
      <c r="C375">
        <f t="shared" si="50"/>
        <v>0.40806999999999999</v>
      </c>
      <c r="D375">
        <v>9.58E-3</v>
      </c>
      <c r="E375">
        <v>113.4</v>
      </c>
      <c r="F375">
        <v>85.3</v>
      </c>
      <c r="G375">
        <v>87.5</v>
      </c>
      <c r="H375">
        <v>558.29999999999995</v>
      </c>
      <c r="I375">
        <f t="shared" si="51"/>
        <v>28.100000000000009</v>
      </c>
      <c r="J375">
        <f t="shared" si="52"/>
        <v>-470.79999999999995</v>
      </c>
      <c r="K375">
        <f t="shared" si="53"/>
        <v>958693.99447769998</v>
      </c>
      <c r="L375">
        <f t="shared" si="54"/>
        <v>31283.779794999999</v>
      </c>
      <c r="M375">
        <v>239.29999999999995</v>
      </c>
      <c r="N375">
        <f t="shared" si="55"/>
        <v>83.380542481005818</v>
      </c>
      <c r="O375">
        <f t="shared" si="56"/>
        <v>11497.814309568585</v>
      </c>
      <c r="P375">
        <f t="shared" si="57"/>
        <v>630362.62662108475</v>
      </c>
      <c r="Q375">
        <f t="shared" si="58"/>
        <v>-927410.2146827</v>
      </c>
      <c r="T375">
        <f t="shared" si="59"/>
        <v>2481.3970772442594</v>
      </c>
    </row>
    <row r="376" spans="1:20">
      <c r="A376" s="2">
        <v>100</v>
      </c>
      <c r="B376" s="2">
        <v>30</v>
      </c>
      <c r="C376">
        <f t="shared" si="50"/>
        <v>0.40806999999999999</v>
      </c>
      <c r="D376">
        <v>9.58E-3</v>
      </c>
      <c r="E376">
        <v>108.9</v>
      </c>
      <c r="F376">
        <v>81.400000000000006</v>
      </c>
      <c r="G376">
        <v>85.7</v>
      </c>
      <c r="H376">
        <v>572.9</v>
      </c>
      <c r="I376">
        <f t="shared" si="51"/>
        <v>27.5</v>
      </c>
      <c r="J376">
        <f t="shared" si="52"/>
        <v>-487.2</v>
      </c>
      <c r="K376">
        <f t="shared" si="53"/>
        <v>961528.8853326001</v>
      </c>
      <c r="L376">
        <f t="shared" si="54"/>
        <v>31646.807572199999</v>
      </c>
      <c r="M376">
        <v>253.89999999999998</v>
      </c>
      <c r="N376">
        <f t="shared" si="55"/>
        <v>98.199857346490816</v>
      </c>
      <c r="O376">
        <f t="shared" si="56"/>
        <v>9791.5507345384194</v>
      </c>
      <c r="P376">
        <f t="shared" si="57"/>
        <v>536817.47448127298</v>
      </c>
      <c r="Q376">
        <f t="shared" si="58"/>
        <v>-929882.07776040013</v>
      </c>
      <c r="T376">
        <f t="shared" si="59"/>
        <v>2428.4818371607512</v>
      </c>
    </row>
    <row r="377" spans="1:20">
      <c r="A377" s="2">
        <v>100</v>
      </c>
      <c r="B377" s="2">
        <v>30</v>
      </c>
      <c r="C377">
        <f t="shared" si="50"/>
        <v>0.40806999999999999</v>
      </c>
      <c r="D377">
        <v>9.58E-3</v>
      </c>
      <c r="E377">
        <v>122.2</v>
      </c>
      <c r="F377">
        <v>80.8</v>
      </c>
      <c r="G377">
        <v>84.2</v>
      </c>
      <c r="H377">
        <v>565.4</v>
      </c>
      <c r="I377">
        <f t="shared" si="51"/>
        <v>41.400000000000006</v>
      </c>
      <c r="J377">
        <f t="shared" si="52"/>
        <v>-481.2</v>
      </c>
      <c r="K377">
        <f t="shared" si="53"/>
        <v>973841.4916672</v>
      </c>
      <c r="L377">
        <f t="shared" si="54"/>
        <v>31557.444853199999</v>
      </c>
      <c r="M377">
        <v>246.39999999999998</v>
      </c>
      <c r="N377">
        <f t="shared" si="55"/>
        <v>90.303452176110412</v>
      </c>
      <c r="O377">
        <f t="shared" si="56"/>
        <v>10784.100366041463</v>
      </c>
      <c r="P377">
        <f t="shared" si="57"/>
        <v>591233.57269964158</v>
      </c>
      <c r="Q377">
        <f t="shared" si="58"/>
        <v>-942284.046814</v>
      </c>
      <c r="T377">
        <f t="shared" si="59"/>
        <v>3611.1515657620048</v>
      </c>
    </row>
    <row r="378" spans="1:20">
      <c r="A378" s="2">
        <v>100</v>
      </c>
      <c r="B378" s="2">
        <v>30</v>
      </c>
      <c r="C378">
        <f t="shared" si="50"/>
        <v>0.40806999999999999</v>
      </c>
      <c r="D378">
        <v>9.58E-3</v>
      </c>
      <c r="E378">
        <v>118.6</v>
      </c>
      <c r="F378">
        <v>79.2</v>
      </c>
      <c r="G378">
        <v>85.3</v>
      </c>
      <c r="H378">
        <v>561.29999999999995</v>
      </c>
      <c r="I378">
        <f t="shared" si="51"/>
        <v>39.399999999999991</v>
      </c>
      <c r="J378">
        <f t="shared" si="52"/>
        <v>-475.99999999999994</v>
      </c>
      <c r="K378">
        <f t="shared" si="53"/>
        <v>973515.88445280003</v>
      </c>
      <c r="L378">
        <f t="shared" si="54"/>
        <v>31431.684073799999</v>
      </c>
      <c r="M378">
        <v>242.29999999999995</v>
      </c>
      <c r="N378">
        <f t="shared" si="55"/>
        <v>101.89974241814271</v>
      </c>
      <c r="O378">
        <f t="shared" si="56"/>
        <v>9553.6638400714019</v>
      </c>
      <c r="P378">
        <f t="shared" si="57"/>
        <v>523775.42982847599</v>
      </c>
      <c r="Q378">
        <f t="shared" si="58"/>
        <v>-942084.20037900005</v>
      </c>
      <c r="T378">
        <f t="shared" si="59"/>
        <v>3441.8674321503122</v>
      </c>
    </row>
    <row r="379" spans="1:20">
      <c r="A379" s="2">
        <v>100</v>
      </c>
      <c r="B379" s="2">
        <v>30</v>
      </c>
      <c r="C379">
        <f t="shared" si="50"/>
        <v>0.40806999999999999</v>
      </c>
      <c r="D379">
        <v>9.58E-3</v>
      </c>
      <c r="E379">
        <v>119.3</v>
      </c>
      <c r="F379">
        <v>80.8</v>
      </c>
      <c r="G379">
        <v>85.8</v>
      </c>
      <c r="H379">
        <v>557.79999999999995</v>
      </c>
      <c r="I379">
        <f t="shared" si="51"/>
        <v>38.5</v>
      </c>
      <c r="J379">
        <f t="shared" si="52"/>
        <v>-471.99999999999994</v>
      </c>
      <c r="K379">
        <f t="shared" si="53"/>
        <v>971380.01342719991</v>
      </c>
      <c r="L379">
        <f t="shared" si="54"/>
        <v>31341.913246799999</v>
      </c>
      <c r="M379">
        <v>238.79999999999995</v>
      </c>
      <c r="N379">
        <f t="shared" si="55"/>
        <v>96.894851932988644</v>
      </c>
      <c r="O379">
        <f t="shared" si="56"/>
        <v>10025.094151534438</v>
      </c>
      <c r="P379">
        <f t="shared" si="57"/>
        <v>549621.38988675654</v>
      </c>
      <c r="Q379">
        <f t="shared" si="58"/>
        <v>-940038.10018039995</v>
      </c>
      <c r="T379">
        <f t="shared" si="59"/>
        <v>3365.6945720250524</v>
      </c>
    </row>
    <row r="380" spans="1:20">
      <c r="A380" s="2">
        <v>100</v>
      </c>
      <c r="B380" s="2">
        <v>30</v>
      </c>
      <c r="C380">
        <f t="shared" si="50"/>
        <v>0.40806999999999999</v>
      </c>
      <c r="D380">
        <v>9.58E-3</v>
      </c>
      <c r="E380">
        <v>114.4</v>
      </c>
      <c r="F380">
        <v>81.900000000000006</v>
      </c>
      <c r="G380">
        <v>83.3</v>
      </c>
      <c r="H380">
        <v>566</v>
      </c>
      <c r="I380">
        <f t="shared" si="51"/>
        <v>32.5</v>
      </c>
      <c r="J380">
        <f t="shared" si="52"/>
        <v>-482.7</v>
      </c>
      <c r="K380">
        <f t="shared" si="53"/>
        <v>965344.07458709984</v>
      </c>
      <c r="L380">
        <f t="shared" si="54"/>
        <v>31605.4518618</v>
      </c>
      <c r="M380">
        <v>247</v>
      </c>
      <c r="N380">
        <f t="shared" si="55"/>
        <v>77.938833343731901</v>
      </c>
      <c r="O380">
        <f t="shared" si="56"/>
        <v>12385.91897224923</v>
      </c>
      <c r="P380">
        <f t="shared" si="57"/>
        <v>679052.57523296226</v>
      </c>
      <c r="Q380">
        <f t="shared" si="58"/>
        <v>-933738.62272529979</v>
      </c>
      <c r="T380">
        <f t="shared" si="59"/>
        <v>2852.0421711899789</v>
      </c>
    </row>
    <row r="381" spans="1:20">
      <c r="A381" s="2">
        <v>100</v>
      </c>
      <c r="B381" s="2">
        <v>30</v>
      </c>
      <c r="C381">
        <f t="shared" si="50"/>
        <v>0.40806999999999999</v>
      </c>
      <c r="D381">
        <v>9.58E-3</v>
      </c>
      <c r="E381">
        <v>123.2</v>
      </c>
      <c r="F381">
        <v>84.1</v>
      </c>
      <c r="G381">
        <v>87.3</v>
      </c>
      <c r="H381">
        <v>567</v>
      </c>
      <c r="I381">
        <f t="shared" si="51"/>
        <v>39.100000000000009</v>
      </c>
      <c r="J381">
        <f t="shared" si="52"/>
        <v>-479.7</v>
      </c>
      <c r="K381">
        <f t="shared" si="53"/>
        <v>969059.60906689998</v>
      </c>
      <c r="L381">
        <f t="shared" si="54"/>
        <v>31465.150845800003</v>
      </c>
      <c r="M381">
        <v>248</v>
      </c>
      <c r="N381">
        <f t="shared" si="55"/>
        <v>89.330912667964924</v>
      </c>
      <c r="O381">
        <f t="shared" si="56"/>
        <v>10847.976138661077</v>
      </c>
      <c r="P381">
        <f t="shared" si="57"/>
        <v>594735.53391782229</v>
      </c>
      <c r="Q381">
        <f t="shared" si="58"/>
        <v>-937594.45822110004</v>
      </c>
      <c r="T381">
        <f t="shared" si="59"/>
        <v>3418.3098121085604</v>
      </c>
    </row>
    <row r="382" spans="1:20">
      <c r="A382" s="2">
        <v>100</v>
      </c>
      <c r="B382" s="2">
        <v>30</v>
      </c>
      <c r="C382">
        <f t="shared" si="50"/>
        <v>0.40806999999999999</v>
      </c>
      <c r="D382">
        <v>9.58E-3</v>
      </c>
      <c r="E382">
        <v>125.3</v>
      </c>
      <c r="F382">
        <v>83.6</v>
      </c>
      <c r="G382">
        <v>81.2</v>
      </c>
      <c r="H382">
        <v>557.9</v>
      </c>
      <c r="I382">
        <f t="shared" si="51"/>
        <v>41.7</v>
      </c>
      <c r="J382">
        <f t="shared" si="52"/>
        <v>-476.7</v>
      </c>
      <c r="K382">
        <f t="shared" si="53"/>
        <v>971695.19037239987</v>
      </c>
      <c r="L382">
        <f t="shared" si="54"/>
        <v>31528.167415199998</v>
      </c>
      <c r="M382">
        <v>238.89999999999998</v>
      </c>
      <c r="N382" t="e">
        <f t="shared" si="55"/>
        <v>#NUM!</v>
      </c>
      <c r="O382" t="e">
        <f t="shared" si="56"/>
        <v>#NUM!</v>
      </c>
      <c r="P382" t="e">
        <f t="shared" si="57"/>
        <v>#NUM!</v>
      </c>
      <c r="Q382">
        <f t="shared" si="58"/>
        <v>-940167.02295719984</v>
      </c>
      <c r="T382">
        <f t="shared" si="59"/>
        <v>3633.7091858037584</v>
      </c>
    </row>
    <row r="383" spans="1:20">
      <c r="A383" s="2">
        <v>100</v>
      </c>
      <c r="B383" s="2">
        <v>30</v>
      </c>
      <c r="C383">
        <f t="shared" si="50"/>
        <v>0.40806999999999999</v>
      </c>
      <c r="D383">
        <v>9.58E-3</v>
      </c>
      <c r="E383">
        <v>118.3</v>
      </c>
      <c r="F383">
        <v>82</v>
      </c>
      <c r="G383">
        <v>88.3</v>
      </c>
      <c r="H383">
        <v>567.29999999999995</v>
      </c>
      <c r="I383">
        <f t="shared" si="51"/>
        <v>36.299999999999997</v>
      </c>
      <c r="J383">
        <f t="shared" si="52"/>
        <v>-478.99999999999994</v>
      </c>
      <c r="K383">
        <f t="shared" si="53"/>
        <v>968483.71211799991</v>
      </c>
      <c r="L383">
        <f t="shared" si="54"/>
        <v>31431.071911799998</v>
      </c>
      <c r="M383">
        <v>248.29999999999995</v>
      </c>
      <c r="N383">
        <f t="shared" si="55"/>
        <v>103.76251615996324</v>
      </c>
      <c r="O383">
        <f t="shared" si="56"/>
        <v>9333.6567766432909</v>
      </c>
      <c r="P383">
        <f t="shared" si="57"/>
        <v>511713.63907035586</v>
      </c>
      <c r="Q383">
        <f t="shared" si="58"/>
        <v>-937052.64020619995</v>
      </c>
      <c r="T383">
        <f t="shared" si="59"/>
        <v>3180.772025052192</v>
      </c>
    </row>
    <row r="384" spans="1:20">
      <c r="A384" s="2">
        <v>100</v>
      </c>
      <c r="B384" s="2">
        <v>30</v>
      </c>
      <c r="C384">
        <f t="shared" si="50"/>
        <v>0.40806999999999999</v>
      </c>
      <c r="D384">
        <v>9.58E-3</v>
      </c>
      <c r="E384">
        <v>114.4</v>
      </c>
      <c r="F384">
        <v>81.400000000000006</v>
      </c>
      <c r="G384">
        <v>81.5</v>
      </c>
      <c r="H384">
        <v>574.4</v>
      </c>
      <c r="I384">
        <f t="shared" si="51"/>
        <v>33</v>
      </c>
      <c r="J384">
        <f t="shared" si="52"/>
        <v>-492.9</v>
      </c>
      <c r="K384">
        <f t="shared" si="53"/>
        <v>966197.20613260008</v>
      </c>
      <c r="L384">
        <f t="shared" si="54"/>
        <v>31844.935958999999</v>
      </c>
      <c r="M384">
        <v>255.39999999999998</v>
      </c>
      <c r="N384">
        <f t="shared" si="55"/>
        <v>54.530504446592658</v>
      </c>
      <c r="O384">
        <f t="shared" si="56"/>
        <v>17718.471815695317</v>
      </c>
      <c r="P384">
        <f t="shared" si="57"/>
        <v>971407.44603592751</v>
      </c>
      <c r="Q384">
        <f t="shared" si="58"/>
        <v>-934352.27017360006</v>
      </c>
      <c r="T384">
        <f t="shared" si="59"/>
        <v>2892.838204592902</v>
      </c>
    </row>
    <row r="385" spans="1:20">
      <c r="A385" s="2">
        <v>100</v>
      </c>
      <c r="B385" s="2">
        <v>30</v>
      </c>
      <c r="C385">
        <f t="shared" si="50"/>
        <v>0.40806999999999999</v>
      </c>
      <c r="D385">
        <v>9.58E-3</v>
      </c>
      <c r="E385">
        <v>116.2</v>
      </c>
      <c r="F385">
        <v>79.2</v>
      </c>
      <c r="G385">
        <v>85.6</v>
      </c>
      <c r="H385">
        <v>582.29999999999995</v>
      </c>
      <c r="I385">
        <f t="shared" si="51"/>
        <v>37</v>
      </c>
      <c r="J385">
        <f t="shared" si="52"/>
        <v>-496.69999999999993</v>
      </c>
      <c r="K385">
        <f t="shared" si="53"/>
        <v>971478.79901279998</v>
      </c>
      <c r="L385">
        <f t="shared" si="54"/>
        <v>31838.121417600003</v>
      </c>
      <c r="M385">
        <v>263.29999999999995</v>
      </c>
      <c r="N385">
        <f t="shared" si="55"/>
        <v>107.20360130524686</v>
      </c>
      <c r="O385">
        <f t="shared" si="56"/>
        <v>9061.9977984382585</v>
      </c>
      <c r="P385">
        <f t="shared" si="57"/>
        <v>496820.05473893962</v>
      </c>
      <c r="Q385">
        <f t="shared" si="58"/>
        <v>-939640.67759520002</v>
      </c>
      <c r="T385">
        <f t="shared" si="59"/>
        <v>3237.7064718162837</v>
      </c>
    </row>
    <row r="386" spans="1:20">
      <c r="A386" s="2">
        <v>100</v>
      </c>
      <c r="B386" s="2">
        <v>30</v>
      </c>
      <c r="C386">
        <f t="shared" si="50"/>
        <v>0.40806999999999999</v>
      </c>
      <c r="D386">
        <v>9.58E-3</v>
      </c>
      <c r="E386">
        <v>114.5</v>
      </c>
      <c r="F386">
        <v>80.900000000000006</v>
      </c>
      <c r="G386">
        <v>77.599999999999994</v>
      </c>
      <c r="H386">
        <v>573.1</v>
      </c>
      <c r="I386">
        <f t="shared" si="51"/>
        <v>33.599999999999994</v>
      </c>
      <c r="J386">
        <f t="shared" si="52"/>
        <v>-495.5</v>
      </c>
      <c r="K386">
        <f t="shared" si="53"/>
        <v>967135.21623809997</v>
      </c>
      <c r="L386">
        <f t="shared" si="54"/>
        <v>31975.253369600003</v>
      </c>
      <c r="M386">
        <v>254.10000000000002</v>
      </c>
      <c r="N386" t="e">
        <f t="shared" si="55"/>
        <v>#NUM!</v>
      </c>
      <c r="O386" t="e">
        <f t="shared" si="56"/>
        <v>#NUM!</v>
      </c>
      <c r="P386" t="e">
        <f t="shared" si="57"/>
        <v>#NUM!</v>
      </c>
      <c r="Q386">
        <f t="shared" si="58"/>
        <v>-935159.96286849992</v>
      </c>
      <c r="T386">
        <f t="shared" si="59"/>
        <v>2940.0534446764086</v>
      </c>
    </row>
    <row r="387" spans="1:20">
      <c r="A387" s="2">
        <v>100</v>
      </c>
      <c r="B387" s="2">
        <v>30</v>
      </c>
      <c r="C387">
        <f t="shared" si="50"/>
        <v>0.40806999999999999</v>
      </c>
      <c r="D387">
        <v>9.58E-3</v>
      </c>
      <c r="E387">
        <v>117.3</v>
      </c>
      <c r="F387">
        <v>85.2</v>
      </c>
      <c r="G387">
        <v>84.3</v>
      </c>
      <c r="H387">
        <v>580.20000000000005</v>
      </c>
      <c r="I387">
        <f t="shared" si="51"/>
        <v>32.099999999999994</v>
      </c>
      <c r="J387">
        <f t="shared" si="52"/>
        <v>-495.90000000000003</v>
      </c>
      <c r="K387">
        <f t="shared" si="53"/>
        <v>962174.88462680008</v>
      </c>
      <c r="L387">
        <f t="shared" si="54"/>
        <v>31848.349887800003</v>
      </c>
      <c r="M387">
        <v>261.20000000000005</v>
      </c>
      <c r="N387" t="e">
        <f t="shared" si="55"/>
        <v>#NUM!</v>
      </c>
      <c r="O387" t="e">
        <f t="shared" si="56"/>
        <v>#NUM!</v>
      </c>
      <c r="P387" t="e">
        <f t="shared" si="57"/>
        <v>#NUM!</v>
      </c>
      <c r="Q387">
        <f t="shared" si="58"/>
        <v>-930326.53473900002</v>
      </c>
      <c r="T387">
        <f t="shared" si="59"/>
        <v>2818.9653444676405</v>
      </c>
    </row>
    <row r="388" spans="1:20">
      <c r="A388" s="2">
        <v>100</v>
      </c>
      <c r="B388" s="2">
        <v>30</v>
      </c>
      <c r="C388">
        <f t="shared" ref="C388:C451" si="60" xml:space="preserve"> (5.7214*A388 - 164.07)/1000</f>
        <v>0.40806999999999999</v>
      </c>
      <c r="D388">
        <v>9.58E-3</v>
      </c>
      <c r="E388">
        <v>121.3</v>
      </c>
      <c r="F388">
        <v>79.900000000000006</v>
      </c>
      <c r="G388">
        <v>86.2</v>
      </c>
      <c r="H388">
        <v>574.20000000000005</v>
      </c>
      <c r="I388">
        <f t="shared" ref="I388:I451" si="61" xml:space="preserve"> E388-F388</f>
        <v>41.399999999999991</v>
      </c>
      <c r="J388">
        <f t="shared" ref="J388:J451" si="62" xml:space="preserve"> (G388 - H388)</f>
        <v>-488.00000000000006</v>
      </c>
      <c r="K388">
        <f t="shared" ref="K388:K451" si="63" xml:space="preserve"> (4181.3*(100-F388) + 2260000 + (2080*(E388-100)))*C388</f>
        <v>974613.22140909988</v>
      </c>
      <c r="L388">
        <f t="shared" ref="L388:L451" si="64" xml:space="preserve"> ((ABS(100-H388)*2080) + 2260000 + ((100-G388)*4181.3))*(D388)</f>
        <v>31652.6834652</v>
      </c>
      <c r="M388">
        <v>255.20000000000005</v>
      </c>
      <c r="N388">
        <f t="shared" ref="N388:N451" si="65" xml:space="preserve"> ((H388 - E388) - (G388 - F388))/(LN( (H388 - E388)/(G388-F388)))</f>
        <v>104.46486194928531</v>
      </c>
      <c r="O388">
        <f t="shared" ref="O388:O451" si="66" xml:space="preserve"> K388/N388</f>
        <v>9329.5793745675619</v>
      </c>
      <c r="P388">
        <f t="shared" ref="P388:P451" si="67" xml:space="preserve"> O388/0.01824</f>
        <v>511490.0972898883</v>
      </c>
      <c r="Q388">
        <f t="shared" ref="Q388:Q451" si="68" xml:space="preserve"> L388 - K388</f>
        <v>-942960.53794389986</v>
      </c>
      <c r="T388">
        <f t="shared" ref="T388:T451" si="69" xml:space="preserve"> ((I388*C388*2)/(D388) ) + G388</f>
        <v>3613.151565762003</v>
      </c>
    </row>
    <row r="389" spans="1:20">
      <c r="A389" s="2">
        <v>100</v>
      </c>
      <c r="B389" s="2">
        <v>30</v>
      </c>
      <c r="C389">
        <f t="shared" si="60"/>
        <v>0.40806999999999999</v>
      </c>
      <c r="D389">
        <v>9.58E-3</v>
      </c>
      <c r="E389">
        <v>126.1</v>
      </c>
      <c r="F389">
        <v>81</v>
      </c>
      <c r="G389">
        <v>85.3</v>
      </c>
      <c r="H389">
        <v>564.79999999999995</v>
      </c>
      <c r="I389">
        <f t="shared" si="61"/>
        <v>45.099999999999994</v>
      </c>
      <c r="J389">
        <f t="shared" si="62"/>
        <v>-479.49999999999994</v>
      </c>
      <c r="K389">
        <f t="shared" si="63"/>
        <v>976810.502889</v>
      </c>
      <c r="L389">
        <f t="shared" si="64"/>
        <v>31501.426473799998</v>
      </c>
      <c r="M389">
        <v>245.79999999999995</v>
      </c>
      <c r="N389">
        <f t="shared" si="65"/>
        <v>93.920246957583345</v>
      </c>
      <c r="O389">
        <f t="shared" si="66"/>
        <v>10400.425196178958</v>
      </c>
      <c r="P389">
        <f t="shared" si="67"/>
        <v>570198.74979051307</v>
      </c>
      <c r="Q389">
        <f t="shared" si="68"/>
        <v>-945309.07641520002</v>
      </c>
      <c r="T389">
        <f t="shared" si="69"/>
        <v>3927.4622129436325</v>
      </c>
    </row>
    <row r="390" spans="1:20">
      <c r="A390" s="2">
        <v>100</v>
      </c>
      <c r="B390" s="2">
        <v>30</v>
      </c>
      <c r="C390">
        <f t="shared" si="60"/>
        <v>0.40806999999999999</v>
      </c>
      <c r="D390">
        <v>9.58E-3</v>
      </c>
      <c r="E390">
        <v>111.6</v>
      </c>
      <c r="F390">
        <v>86.6</v>
      </c>
      <c r="G390">
        <v>89.1</v>
      </c>
      <c r="H390">
        <v>579.20000000000005</v>
      </c>
      <c r="I390">
        <f t="shared" si="61"/>
        <v>25</v>
      </c>
      <c r="J390">
        <f t="shared" si="62"/>
        <v>-490.1</v>
      </c>
      <c r="K390">
        <f t="shared" si="63"/>
        <v>954948.03837939992</v>
      </c>
      <c r="L390">
        <f t="shared" si="64"/>
        <v>31636.150588599998</v>
      </c>
      <c r="M390">
        <v>260.20000000000005</v>
      </c>
      <c r="N390">
        <f t="shared" si="65"/>
        <v>88.90677265688997</v>
      </c>
      <c r="O390">
        <f t="shared" si="66"/>
        <v>10741.004423417171</v>
      </c>
      <c r="P390">
        <f t="shared" si="67"/>
        <v>588870.85654699407</v>
      </c>
      <c r="Q390">
        <f t="shared" si="68"/>
        <v>-923311.88779079996</v>
      </c>
      <c r="T390">
        <f t="shared" si="69"/>
        <v>2218.9016701461378</v>
      </c>
    </row>
    <row r="391" spans="1:20">
      <c r="A391" s="2">
        <v>100</v>
      </c>
      <c r="B391" s="2">
        <v>30</v>
      </c>
      <c r="C391">
        <f t="shared" si="60"/>
        <v>0.40806999999999999</v>
      </c>
      <c r="D391">
        <v>9.58E-3</v>
      </c>
      <c r="E391">
        <v>119.3</v>
      </c>
      <c r="F391">
        <v>83.6</v>
      </c>
      <c r="G391">
        <v>82.8</v>
      </c>
      <c r="H391">
        <v>587.70000000000005</v>
      </c>
      <c r="I391">
        <f t="shared" si="61"/>
        <v>35.700000000000003</v>
      </c>
      <c r="J391">
        <f t="shared" si="62"/>
        <v>-504.90000000000003</v>
      </c>
      <c r="K391">
        <f t="shared" si="63"/>
        <v>966602.47677239985</v>
      </c>
      <c r="L391">
        <f t="shared" si="64"/>
        <v>32057.883168799999</v>
      </c>
      <c r="M391">
        <v>268.70000000000005</v>
      </c>
      <c r="N391" t="e">
        <f t="shared" si="65"/>
        <v>#NUM!</v>
      </c>
      <c r="O391" t="e">
        <f t="shared" si="66"/>
        <v>#NUM!</v>
      </c>
      <c r="P391" t="e">
        <f t="shared" si="67"/>
        <v>#NUM!</v>
      </c>
      <c r="Q391">
        <f t="shared" si="68"/>
        <v>-934544.59360359982</v>
      </c>
      <c r="T391">
        <f t="shared" si="69"/>
        <v>3124.1567849686849</v>
      </c>
    </row>
    <row r="392" spans="1:20">
      <c r="A392" s="2">
        <v>100</v>
      </c>
      <c r="B392" s="2">
        <v>30</v>
      </c>
      <c r="C392">
        <f t="shared" si="60"/>
        <v>0.40806999999999999</v>
      </c>
      <c r="D392">
        <v>9.58E-3</v>
      </c>
      <c r="E392">
        <v>120.4</v>
      </c>
      <c r="F392">
        <v>84.5</v>
      </c>
      <c r="G392">
        <v>86.7</v>
      </c>
      <c r="H392">
        <v>567</v>
      </c>
      <c r="I392">
        <f t="shared" si="61"/>
        <v>35.900000000000006</v>
      </c>
      <c r="J392">
        <f t="shared" si="62"/>
        <v>-480.3</v>
      </c>
      <c r="K392">
        <f t="shared" si="63"/>
        <v>966000.50415049994</v>
      </c>
      <c r="L392">
        <f t="shared" si="64"/>
        <v>31489.1849582</v>
      </c>
      <c r="M392">
        <v>248</v>
      </c>
      <c r="N392">
        <f t="shared" si="65"/>
        <v>83.640649685511661</v>
      </c>
      <c r="O392">
        <f t="shared" si="66"/>
        <v>11549.414163838468</v>
      </c>
      <c r="P392">
        <f t="shared" si="67"/>
        <v>633191.56599991606</v>
      </c>
      <c r="Q392">
        <f t="shared" si="68"/>
        <v>-934511.31919229997</v>
      </c>
      <c r="T392">
        <f t="shared" si="69"/>
        <v>3145.0951983298542</v>
      </c>
    </row>
    <row r="393" spans="1:20">
      <c r="A393" s="2">
        <v>100</v>
      </c>
      <c r="B393" s="2">
        <v>30</v>
      </c>
      <c r="C393">
        <f t="shared" si="60"/>
        <v>0.40806999999999999</v>
      </c>
      <c r="D393">
        <v>9.58E-3</v>
      </c>
      <c r="E393">
        <v>122.2</v>
      </c>
      <c r="F393">
        <v>83.5</v>
      </c>
      <c r="G393">
        <v>85.5</v>
      </c>
      <c r="H393">
        <v>576.20000000000005</v>
      </c>
      <c r="I393">
        <f t="shared" si="61"/>
        <v>38.700000000000003</v>
      </c>
      <c r="J393">
        <f t="shared" si="62"/>
        <v>-490.70000000000005</v>
      </c>
      <c r="K393">
        <f t="shared" si="63"/>
        <v>969234.58132150001</v>
      </c>
      <c r="L393">
        <f t="shared" si="64"/>
        <v>31720.576063</v>
      </c>
      <c r="M393">
        <v>257.20000000000005</v>
      </c>
      <c r="N393">
        <f t="shared" si="65"/>
        <v>83.318739996400254</v>
      </c>
      <c r="O393">
        <f t="shared" si="66"/>
        <v>11632.852121424008</v>
      </c>
      <c r="P393">
        <f t="shared" si="67"/>
        <v>637766.01542894787</v>
      </c>
      <c r="Q393">
        <f t="shared" si="68"/>
        <v>-937514.00525849999</v>
      </c>
      <c r="T393">
        <f t="shared" si="69"/>
        <v>3382.4329853862214</v>
      </c>
    </row>
    <row r="394" spans="1:20">
      <c r="A394" s="2">
        <v>100</v>
      </c>
      <c r="B394" s="2">
        <v>30</v>
      </c>
      <c r="C394">
        <f t="shared" si="60"/>
        <v>0.40806999999999999</v>
      </c>
      <c r="D394">
        <v>9.58E-3</v>
      </c>
      <c r="E394">
        <v>119.8</v>
      </c>
      <c r="F394">
        <v>82.4</v>
      </c>
      <c r="G394">
        <v>83.3</v>
      </c>
      <c r="H394">
        <v>570.4</v>
      </c>
      <c r="I394">
        <f t="shared" si="61"/>
        <v>37.399999999999991</v>
      </c>
      <c r="J394">
        <f t="shared" si="62"/>
        <v>-487.09999999999997</v>
      </c>
      <c r="K394">
        <f t="shared" si="63"/>
        <v>969074.38528159994</v>
      </c>
      <c r="L394">
        <f t="shared" si="64"/>
        <v>31693.128021799999</v>
      </c>
      <c r="M394">
        <v>251.39999999999998</v>
      </c>
      <c r="N394">
        <f t="shared" si="65"/>
        <v>72.346251840997112</v>
      </c>
      <c r="O394">
        <f t="shared" si="66"/>
        <v>13394.949435824756</v>
      </c>
      <c r="P394">
        <f t="shared" si="67"/>
        <v>734372.22784126957</v>
      </c>
      <c r="Q394">
        <f t="shared" si="68"/>
        <v>-937381.25725979998</v>
      </c>
      <c r="T394">
        <f t="shared" si="69"/>
        <v>3269.4832985386215</v>
      </c>
    </row>
    <row r="395" spans="1:20">
      <c r="A395" s="2">
        <v>100</v>
      </c>
      <c r="B395" s="2">
        <v>30</v>
      </c>
      <c r="C395">
        <f t="shared" si="60"/>
        <v>0.40806999999999999</v>
      </c>
      <c r="D395">
        <v>9.58E-3</v>
      </c>
      <c r="E395">
        <v>119.7</v>
      </c>
      <c r="F395">
        <v>85.7</v>
      </c>
      <c r="G395">
        <v>84.1</v>
      </c>
      <c r="H395">
        <v>580.29999999999995</v>
      </c>
      <c r="I395">
        <f t="shared" si="61"/>
        <v>34</v>
      </c>
      <c r="J395">
        <f t="shared" si="62"/>
        <v>-496.19999999999993</v>
      </c>
      <c r="K395">
        <f t="shared" si="63"/>
        <v>963358.83852129988</v>
      </c>
      <c r="L395">
        <f t="shared" si="64"/>
        <v>31858.353898599999</v>
      </c>
      <c r="M395">
        <v>261.29999999999995</v>
      </c>
      <c r="N395" t="e">
        <f t="shared" si="65"/>
        <v>#NUM!</v>
      </c>
      <c r="O395" t="e">
        <f t="shared" si="66"/>
        <v>#NUM!</v>
      </c>
      <c r="P395" t="e">
        <f t="shared" si="67"/>
        <v>#NUM!</v>
      </c>
      <c r="Q395">
        <f t="shared" si="68"/>
        <v>-931500.48462269991</v>
      </c>
      <c r="T395">
        <f t="shared" si="69"/>
        <v>2980.6302713987475</v>
      </c>
    </row>
    <row r="396" spans="1:20">
      <c r="A396" s="2">
        <v>100</v>
      </c>
      <c r="B396" s="2">
        <v>30</v>
      </c>
      <c r="C396">
        <f t="shared" si="60"/>
        <v>0.40806999999999999</v>
      </c>
      <c r="D396">
        <v>9.58E-3</v>
      </c>
      <c r="E396">
        <v>121.2</v>
      </c>
      <c r="F396">
        <v>81.7</v>
      </c>
      <c r="G396">
        <v>90.1</v>
      </c>
      <c r="H396">
        <v>573.5</v>
      </c>
      <c r="I396">
        <f t="shared" si="61"/>
        <v>39.5</v>
      </c>
      <c r="J396">
        <f t="shared" si="62"/>
        <v>-483.4</v>
      </c>
      <c r="K396">
        <f t="shared" si="63"/>
        <v>971457.06928529998</v>
      </c>
      <c r="L396">
        <f t="shared" si="64"/>
        <v>31482.513254600002</v>
      </c>
      <c r="M396">
        <v>254.5</v>
      </c>
      <c r="N396">
        <f t="shared" si="65"/>
        <v>111.3615925862094</v>
      </c>
      <c r="O396">
        <f t="shared" si="66"/>
        <v>8723.4480643158622</v>
      </c>
      <c r="P396">
        <f t="shared" si="67"/>
        <v>478259.21405240474</v>
      </c>
      <c r="Q396">
        <f t="shared" si="68"/>
        <v>-939974.55603069998</v>
      </c>
      <c r="T396">
        <f t="shared" si="69"/>
        <v>3455.1866388308977</v>
      </c>
    </row>
    <row r="397" spans="1:20">
      <c r="A397" s="2">
        <v>100</v>
      </c>
      <c r="B397" s="2">
        <v>30</v>
      </c>
      <c r="C397">
        <f t="shared" si="60"/>
        <v>0.40806999999999999</v>
      </c>
      <c r="D397">
        <v>9.58E-3</v>
      </c>
      <c r="E397">
        <v>109.1</v>
      </c>
      <c r="F397">
        <v>83.4</v>
      </c>
      <c r="G397">
        <v>84.2</v>
      </c>
      <c r="H397">
        <v>577.29999999999995</v>
      </c>
      <c r="I397">
        <f t="shared" si="61"/>
        <v>25.699999999999989</v>
      </c>
      <c r="J397">
        <f t="shared" si="62"/>
        <v>-493.09999999999997</v>
      </c>
      <c r="K397">
        <f t="shared" si="63"/>
        <v>958286.1162706</v>
      </c>
      <c r="L397">
        <f t="shared" si="64"/>
        <v>31794.569013200002</v>
      </c>
      <c r="M397">
        <v>258.29999999999995</v>
      </c>
      <c r="N397">
        <f t="shared" si="65"/>
        <v>73.35171554937169</v>
      </c>
      <c r="O397">
        <f t="shared" si="66"/>
        <v>13064.263174943677</v>
      </c>
      <c r="P397">
        <f t="shared" si="67"/>
        <v>716242.49862629815</v>
      </c>
      <c r="Q397">
        <f t="shared" si="68"/>
        <v>-926491.5472574</v>
      </c>
      <c r="T397">
        <f t="shared" si="69"/>
        <v>2273.6361169102283</v>
      </c>
    </row>
    <row r="398" spans="1:20">
      <c r="A398" s="2">
        <v>100</v>
      </c>
      <c r="B398" s="2">
        <v>30</v>
      </c>
      <c r="C398">
        <f t="shared" si="60"/>
        <v>0.40806999999999999</v>
      </c>
      <c r="D398">
        <v>9.58E-3</v>
      </c>
      <c r="E398">
        <v>112.5</v>
      </c>
      <c r="F398">
        <v>84.4</v>
      </c>
      <c r="G398">
        <v>89.2</v>
      </c>
      <c r="H398">
        <v>567.79999999999995</v>
      </c>
      <c r="I398">
        <f t="shared" si="61"/>
        <v>28.099999999999994</v>
      </c>
      <c r="J398">
        <f t="shared" si="62"/>
        <v>-478.59999999999997</v>
      </c>
      <c r="K398">
        <f t="shared" si="63"/>
        <v>959465.72421959986</v>
      </c>
      <c r="L398">
        <f t="shared" si="64"/>
        <v>31404.983943200001</v>
      </c>
      <c r="M398">
        <v>248.79999999999995</v>
      </c>
      <c r="N398">
        <f t="shared" si="65"/>
        <v>98.960081673746629</v>
      </c>
      <c r="O398">
        <f t="shared" si="66"/>
        <v>9695.4823398669341</v>
      </c>
      <c r="P398">
        <f t="shared" si="67"/>
        <v>531550.56687866966</v>
      </c>
      <c r="Q398">
        <f t="shared" si="68"/>
        <v>-928060.74027639988</v>
      </c>
      <c r="T398">
        <f t="shared" si="69"/>
        <v>2483.0970772442583</v>
      </c>
    </row>
    <row r="399" spans="1:20">
      <c r="A399" s="2">
        <v>100</v>
      </c>
      <c r="B399" s="2">
        <v>30</v>
      </c>
      <c r="C399">
        <f t="shared" si="60"/>
        <v>0.40806999999999999</v>
      </c>
      <c r="D399">
        <v>9.58E-3</v>
      </c>
      <c r="E399">
        <v>118</v>
      </c>
      <c r="F399">
        <v>88.4</v>
      </c>
      <c r="G399">
        <v>90.1</v>
      </c>
      <c r="H399">
        <v>582.20000000000005</v>
      </c>
      <c r="I399">
        <f t="shared" si="61"/>
        <v>29.599999999999994</v>
      </c>
      <c r="J399">
        <f t="shared" si="62"/>
        <v>-492.1</v>
      </c>
      <c r="K399">
        <f t="shared" si="63"/>
        <v>957308.99265559996</v>
      </c>
      <c r="L399">
        <f t="shared" si="64"/>
        <v>31655.8729346</v>
      </c>
      <c r="M399">
        <v>263.20000000000005</v>
      </c>
      <c r="N399">
        <f t="shared" si="65"/>
        <v>82.446664133622718</v>
      </c>
      <c r="O399">
        <f t="shared" si="66"/>
        <v>11611.251985939332</v>
      </c>
      <c r="P399">
        <f t="shared" si="67"/>
        <v>636581.79747474415</v>
      </c>
      <c r="Q399">
        <f t="shared" si="68"/>
        <v>-925653.11972099997</v>
      </c>
      <c r="T399">
        <f t="shared" si="69"/>
        <v>2611.7851774530263</v>
      </c>
    </row>
    <row r="400" spans="1:20">
      <c r="A400" s="2">
        <v>100</v>
      </c>
      <c r="B400" s="2">
        <v>30</v>
      </c>
      <c r="C400">
        <f t="shared" si="60"/>
        <v>0.40806999999999999</v>
      </c>
      <c r="D400">
        <v>9.58E-3</v>
      </c>
      <c r="E400">
        <v>120.7</v>
      </c>
      <c r="F400">
        <v>83.8</v>
      </c>
      <c r="G400">
        <v>89.6</v>
      </c>
      <c r="H400">
        <v>587.70000000000005</v>
      </c>
      <c r="I400">
        <f t="shared" si="61"/>
        <v>36.900000000000006</v>
      </c>
      <c r="J400">
        <f t="shared" si="62"/>
        <v>-498.1</v>
      </c>
      <c r="K400">
        <f t="shared" si="63"/>
        <v>967449.52399420005</v>
      </c>
      <c r="L400">
        <f t="shared" si="64"/>
        <v>31785.496561600001</v>
      </c>
      <c r="M400">
        <v>268.70000000000005</v>
      </c>
      <c r="N400">
        <f t="shared" si="65"/>
        <v>105.09354266120241</v>
      </c>
      <c r="O400">
        <f t="shared" si="66"/>
        <v>9205.603879136861</v>
      </c>
      <c r="P400">
        <f t="shared" si="67"/>
        <v>504693.1951281174</v>
      </c>
      <c r="Q400">
        <f t="shared" si="68"/>
        <v>-935664.02743260004</v>
      </c>
      <c r="T400">
        <f t="shared" si="69"/>
        <v>3233.1872651356998</v>
      </c>
    </row>
    <row r="401" spans="1:20">
      <c r="A401" s="2">
        <v>100</v>
      </c>
      <c r="B401" s="2">
        <v>30</v>
      </c>
      <c r="C401">
        <f t="shared" si="60"/>
        <v>0.40806999999999999</v>
      </c>
      <c r="D401">
        <v>9.58E-3</v>
      </c>
      <c r="E401">
        <v>120.4</v>
      </c>
      <c r="F401">
        <v>88.4</v>
      </c>
      <c r="G401">
        <v>85.6</v>
      </c>
      <c r="H401">
        <v>574.5</v>
      </c>
      <c r="I401">
        <f t="shared" si="61"/>
        <v>32</v>
      </c>
      <c r="J401">
        <f t="shared" si="62"/>
        <v>-488.9</v>
      </c>
      <c r="K401">
        <f t="shared" si="63"/>
        <v>959346.07809560001</v>
      </c>
      <c r="L401">
        <f t="shared" si="64"/>
        <v>31682.695497600002</v>
      </c>
      <c r="M401">
        <v>255.5</v>
      </c>
      <c r="N401" t="e">
        <f t="shared" si="65"/>
        <v>#NUM!</v>
      </c>
      <c r="O401" t="e">
        <f t="shared" si="66"/>
        <v>#NUM!</v>
      </c>
      <c r="P401" t="e">
        <f t="shared" si="67"/>
        <v>#NUM!</v>
      </c>
      <c r="Q401">
        <f t="shared" si="68"/>
        <v>-927663.382598</v>
      </c>
      <c r="T401">
        <f t="shared" si="69"/>
        <v>2811.7461377870563</v>
      </c>
    </row>
    <row r="402" spans="1:20">
      <c r="A402" s="2">
        <v>100</v>
      </c>
      <c r="B402" s="2">
        <v>30</v>
      </c>
      <c r="C402">
        <f t="shared" si="60"/>
        <v>0.40806999999999999</v>
      </c>
      <c r="D402">
        <v>9.58E-3</v>
      </c>
      <c r="E402">
        <v>123.3</v>
      </c>
      <c r="F402">
        <v>87.3</v>
      </c>
      <c r="G402">
        <v>87.7</v>
      </c>
      <c r="H402">
        <v>577.4</v>
      </c>
      <c r="I402">
        <f t="shared" si="61"/>
        <v>36</v>
      </c>
      <c r="J402">
        <f t="shared" si="62"/>
        <v>-489.7</v>
      </c>
      <c r="K402">
        <f t="shared" si="63"/>
        <v>963684.44573570008</v>
      </c>
      <c r="L402">
        <f t="shared" si="64"/>
        <v>31656.362664200002</v>
      </c>
      <c r="M402">
        <v>258.39999999999998</v>
      </c>
      <c r="N402">
        <f t="shared" si="65"/>
        <v>64.495418797635153</v>
      </c>
      <c r="O402">
        <f t="shared" si="66"/>
        <v>14941.90538958149</v>
      </c>
      <c r="P402">
        <f t="shared" si="67"/>
        <v>819183.40951652906</v>
      </c>
      <c r="Q402">
        <f t="shared" si="68"/>
        <v>-932028.08307150006</v>
      </c>
      <c r="T402">
        <f t="shared" si="69"/>
        <v>3154.6144050104381</v>
      </c>
    </row>
    <row r="403" spans="1:20">
      <c r="A403" s="2">
        <v>100</v>
      </c>
      <c r="B403" s="2">
        <v>30</v>
      </c>
      <c r="C403">
        <f t="shared" si="60"/>
        <v>0.40806999999999999</v>
      </c>
      <c r="D403">
        <v>9.58E-3</v>
      </c>
      <c r="E403">
        <v>125.6</v>
      </c>
      <c r="F403">
        <v>90.6</v>
      </c>
      <c r="G403">
        <v>90.1</v>
      </c>
      <c r="H403">
        <v>586.79999999999995</v>
      </c>
      <c r="I403">
        <f t="shared" si="61"/>
        <v>35</v>
      </c>
      <c r="J403">
        <f t="shared" si="62"/>
        <v>-496.69999999999993</v>
      </c>
      <c r="K403">
        <f t="shared" si="63"/>
        <v>960005.98441540007</v>
      </c>
      <c r="L403">
        <f t="shared" si="64"/>
        <v>31747.5343746</v>
      </c>
      <c r="M403">
        <v>267.79999999999995</v>
      </c>
      <c r="N403" t="e">
        <f t="shared" si="65"/>
        <v>#NUM!</v>
      </c>
      <c r="O403" t="e">
        <f t="shared" si="66"/>
        <v>#NUM!</v>
      </c>
      <c r="P403" t="e">
        <f t="shared" si="67"/>
        <v>#NUM!</v>
      </c>
      <c r="Q403">
        <f t="shared" si="68"/>
        <v>-928258.45004080003</v>
      </c>
      <c r="T403">
        <f t="shared" si="69"/>
        <v>3071.8223382045926</v>
      </c>
    </row>
    <row r="404" spans="1:20">
      <c r="A404" s="2">
        <v>100</v>
      </c>
      <c r="B404" s="2">
        <v>30</v>
      </c>
      <c r="C404">
        <f t="shared" si="60"/>
        <v>0.40806999999999999</v>
      </c>
      <c r="D404">
        <v>9.58E-3</v>
      </c>
      <c r="E404">
        <v>111.3</v>
      </c>
      <c r="F404">
        <v>89.8</v>
      </c>
      <c r="G404">
        <v>88.7</v>
      </c>
      <c r="H404">
        <v>577.20000000000005</v>
      </c>
      <c r="I404">
        <f t="shared" si="61"/>
        <v>21.5</v>
      </c>
      <c r="J404">
        <f t="shared" si="62"/>
        <v>-488.50000000000006</v>
      </c>
      <c r="K404">
        <f t="shared" si="63"/>
        <v>949233.36080820009</v>
      </c>
      <c r="L404">
        <f t="shared" si="64"/>
        <v>31612.320530199999</v>
      </c>
      <c r="M404">
        <v>258.20000000000005</v>
      </c>
      <c r="N404" t="e">
        <f t="shared" si="65"/>
        <v>#NUM!</v>
      </c>
      <c r="O404" t="e">
        <f t="shared" si="66"/>
        <v>#NUM!</v>
      </c>
      <c r="P404" t="e">
        <f t="shared" si="67"/>
        <v>#NUM!</v>
      </c>
      <c r="Q404">
        <f t="shared" si="68"/>
        <v>-917621.04027800006</v>
      </c>
      <c r="T404">
        <f t="shared" si="69"/>
        <v>1920.3294363256787</v>
      </c>
    </row>
    <row r="405" spans="1:20">
      <c r="A405" s="2">
        <v>100</v>
      </c>
      <c r="B405" s="2">
        <v>30</v>
      </c>
      <c r="C405">
        <f t="shared" si="60"/>
        <v>0.40806999999999999</v>
      </c>
      <c r="D405">
        <v>9.58E-3</v>
      </c>
      <c r="E405">
        <v>117.8</v>
      </c>
      <c r="F405">
        <v>83.4</v>
      </c>
      <c r="G405">
        <v>83.3</v>
      </c>
      <c r="H405">
        <v>561.20000000000005</v>
      </c>
      <c r="I405">
        <f t="shared" si="61"/>
        <v>34.399999999999991</v>
      </c>
      <c r="J405">
        <f t="shared" si="62"/>
        <v>-477.90000000000003</v>
      </c>
      <c r="K405">
        <f t="shared" si="63"/>
        <v>965670.55099060002</v>
      </c>
      <c r="L405">
        <f t="shared" si="64"/>
        <v>31509.8051418</v>
      </c>
      <c r="M405">
        <v>242.20000000000005</v>
      </c>
      <c r="N405" t="e">
        <f t="shared" si="65"/>
        <v>#NUM!</v>
      </c>
      <c r="O405" t="e">
        <f t="shared" si="66"/>
        <v>#NUM!</v>
      </c>
      <c r="P405" t="e">
        <f t="shared" si="67"/>
        <v>#NUM!</v>
      </c>
      <c r="Q405">
        <f t="shared" si="68"/>
        <v>-934160.74584880006</v>
      </c>
      <c r="T405">
        <f t="shared" si="69"/>
        <v>3013.9070981210853</v>
      </c>
    </row>
    <row r="406" spans="1:20">
      <c r="A406" s="2">
        <v>100</v>
      </c>
      <c r="B406" s="2">
        <v>30</v>
      </c>
      <c r="C406">
        <f t="shared" si="60"/>
        <v>0.40806999999999999</v>
      </c>
      <c r="D406">
        <v>9.58E-3</v>
      </c>
      <c r="E406">
        <v>116.1</v>
      </c>
      <c r="F406">
        <v>81.099999999999994</v>
      </c>
      <c r="G406">
        <v>84.7</v>
      </c>
      <c r="H406">
        <v>589.29999999999995</v>
      </c>
      <c r="I406">
        <f t="shared" si="61"/>
        <v>35</v>
      </c>
      <c r="J406">
        <f t="shared" si="62"/>
        <v>-504.59999999999997</v>
      </c>
      <c r="K406">
        <f t="shared" si="63"/>
        <v>968152.02057989989</v>
      </c>
      <c r="L406">
        <f t="shared" si="64"/>
        <v>32013.6573862</v>
      </c>
      <c r="M406">
        <v>270.29999999999995</v>
      </c>
      <c r="N406">
        <f t="shared" si="65"/>
        <v>96.257432978208612</v>
      </c>
      <c r="O406">
        <f t="shared" si="66"/>
        <v>10057.945559373857</v>
      </c>
      <c r="P406">
        <f t="shared" si="67"/>
        <v>551422.45391304046</v>
      </c>
      <c r="Q406">
        <f t="shared" si="68"/>
        <v>-936138.36319369986</v>
      </c>
      <c r="T406">
        <f t="shared" si="69"/>
        <v>3066.4223382045925</v>
      </c>
    </row>
    <row r="407" spans="1:20">
      <c r="A407" s="2">
        <v>100</v>
      </c>
      <c r="B407" s="2">
        <v>30</v>
      </c>
      <c r="C407">
        <f t="shared" si="60"/>
        <v>0.40806999999999999</v>
      </c>
      <c r="D407">
        <v>9.58E-3</v>
      </c>
      <c r="E407">
        <v>113.7</v>
      </c>
      <c r="F407">
        <v>82.1</v>
      </c>
      <c r="G407">
        <v>84.3</v>
      </c>
      <c r="H407">
        <v>581.9</v>
      </c>
      <c r="I407">
        <f t="shared" si="61"/>
        <v>31.600000000000009</v>
      </c>
      <c r="J407">
        <f t="shared" si="62"/>
        <v>-497.59999999999997</v>
      </c>
      <c r="K407">
        <f t="shared" si="63"/>
        <v>964408.67204889993</v>
      </c>
      <c r="L407">
        <f t="shared" si="64"/>
        <v>31882.224767800002</v>
      </c>
      <c r="M407">
        <v>262.89999999999998</v>
      </c>
      <c r="N407">
        <f t="shared" si="65"/>
        <v>86.93319148076263</v>
      </c>
      <c r="O407">
        <f t="shared" si="66"/>
        <v>11093.676139364021</v>
      </c>
      <c r="P407">
        <f t="shared" si="67"/>
        <v>608205.92869320291</v>
      </c>
      <c r="Q407">
        <f t="shared" si="68"/>
        <v>-932526.44728109997</v>
      </c>
      <c r="T407">
        <f t="shared" si="69"/>
        <v>2776.3693110647191</v>
      </c>
    </row>
    <row r="408" spans="1:20">
      <c r="A408" s="2">
        <v>100</v>
      </c>
      <c r="B408" s="2">
        <v>30</v>
      </c>
      <c r="C408">
        <f t="shared" si="60"/>
        <v>0.40806999999999999</v>
      </c>
      <c r="D408">
        <v>9.58E-3</v>
      </c>
      <c r="E408">
        <v>115.1</v>
      </c>
      <c r="F408">
        <v>83</v>
      </c>
      <c r="G408">
        <v>83.4</v>
      </c>
      <c r="H408">
        <v>580.70000000000005</v>
      </c>
      <c r="I408">
        <f t="shared" si="61"/>
        <v>32.099999999999994</v>
      </c>
      <c r="J408">
        <f t="shared" si="62"/>
        <v>-497.30000000000007</v>
      </c>
      <c r="K408">
        <f t="shared" si="63"/>
        <v>964061.33510699996</v>
      </c>
      <c r="L408">
        <f t="shared" si="64"/>
        <v>31894.3642564</v>
      </c>
      <c r="M408">
        <v>261.70000000000005</v>
      </c>
      <c r="N408">
        <f t="shared" si="65"/>
        <v>65.89592021750785</v>
      </c>
      <c r="O408">
        <f t="shared" si="66"/>
        <v>14630.061040574998</v>
      </c>
      <c r="P408">
        <f t="shared" si="67"/>
        <v>802086.67985608545</v>
      </c>
      <c r="Q408">
        <f t="shared" si="68"/>
        <v>-932166.97085059993</v>
      </c>
      <c r="T408">
        <f t="shared" si="69"/>
        <v>2818.0653444676404</v>
      </c>
    </row>
    <row r="409" spans="1:20">
      <c r="A409" s="2">
        <v>100</v>
      </c>
      <c r="B409" s="2">
        <v>30</v>
      </c>
      <c r="C409">
        <f t="shared" si="60"/>
        <v>0.40806999999999999</v>
      </c>
      <c r="D409">
        <v>9.58E-3</v>
      </c>
      <c r="E409">
        <v>105.2</v>
      </c>
      <c r="F409">
        <v>78.7</v>
      </c>
      <c r="G409">
        <v>80.400000000000006</v>
      </c>
      <c r="H409">
        <v>576.6</v>
      </c>
      <c r="I409">
        <f t="shared" si="61"/>
        <v>26.5</v>
      </c>
      <c r="J409">
        <f t="shared" si="62"/>
        <v>-496.20000000000005</v>
      </c>
      <c r="K409">
        <f t="shared" si="63"/>
        <v>962995.28895829991</v>
      </c>
      <c r="L409">
        <f t="shared" si="64"/>
        <v>31932.836578399998</v>
      </c>
      <c r="M409">
        <v>257.60000000000002</v>
      </c>
      <c r="N409">
        <f t="shared" si="65"/>
        <v>83.50105336423654</v>
      </c>
      <c r="O409">
        <f t="shared" si="66"/>
        <v>11532.732225037418</v>
      </c>
      <c r="P409">
        <f t="shared" si="67"/>
        <v>632276.98602178833</v>
      </c>
      <c r="Q409">
        <f t="shared" si="68"/>
        <v>-931062.45237989991</v>
      </c>
      <c r="T409">
        <f t="shared" si="69"/>
        <v>2337.9897703549063</v>
      </c>
    </row>
    <row r="410" spans="1:20">
      <c r="A410" s="2">
        <v>100</v>
      </c>
      <c r="B410" s="2">
        <v>30</v>
      </c>
      <c r="C410">
        <f t="shared" si="60"/>
        <v>0.40806999999999999</v>
      </c>
      <c r="D410">
        <v>9.58E-3</v>
      </c>
      <c r="E410">
        <v>121.2</v>
      </c>
      <c r="F410">
        <v>82.6</v>
      </c>
      <c r="G410">
        <v>82.7</v>
      </c>
      <c r="H410">
        <v>576.6</v>
      </c>
      <c r="I410">
        <f t="shared" si="61"/>
        <v>38.600000000000009</v>
      </c>
      <c r="J410">
        <f t="shared" si="62"/>
        <v>-493.90000000000003</v>
      </c>
      <c r="K410">
        <f t="shared" si="63"/>
        <v>969921.43250340002</v>
      </c>
      <c r="L410">
        <f t="shared" si="64"/>
        <v>31840.705814200002</v>
      </c>
      <c r="M410">
        <v>257.60000000000002</v>
      </c>
      <c r="N410">
        <f t="shared" si="65"/>
        <v>54.049490087636649</v>
      </c>
      <c r="O410">
        <f t="shared" si="66"/>
        <v>17945.061663500524</v>
      </c>
      <c r="P410">
        <f t="shared" si="67"/>
        <v>983830.13506033586</v>
      </c>
      <c r="Q410">
        <f t="shared" si="68"/>
        <v>-938080.72668920003</v>
      </c>
      <c r="T410">
        <f t="shared" si="69"/>
        <v>3371.1137787056373</v>
      </c>
    </row>
    <row r="411" spans="1:20">
      <c r="A411" s="2">
        <v>100</v>
      </c>
      <c r="B411" s="2">
        <v>30</v>
      </c>
      <c r="C411">
        <f t="shared" si="60"/>
        <v>0.40806999999999999</v>
      </c>
      <c r="D411">
        <v>9.58E-3</v>
      </c>
      <c r="E411">
        <v>119.2</v>
      </c>
      <c r="F411">
        <v>87.5</v>
      </c>
      <c r="G411">
        <v>89.9</v>
      </c>
      <c r="H411">
        <v>576.29999999999995</v>
      </c>
      <c r="I411">
        <f t="shared" si="61"/>
        <v>31.700000000000003</v>
      </c>
      <c r="J411">
        <f t="shared" si="62"/>
        <v>-486.4</v>
      </c>
      <c r="K411">
        <f t="shared" si="63"/>
        <v>959863.17215749994</v>
      </c>
      <c r="L411">
        <f t="shared" si="64"/>
        <v>31546.318545399998</v>
      </c>
      <c r="M411">
        <v>257.29999999999995</v>
      </c>
      <c r="N411">
        <f t="shared" si="65"/>
        <v>86.618871256409818</v>
      </c>
      <c r="O411">
        <f t="shared" si="66"/>
        <v>11081.455556215988</v>
      </c>
      <c r="P411">
        <f t="shared" si="67"/>
        <v>607535.94058201683</v>
      </c>
      <c r="Q411">
        <f t="shared" si="68"/>
        <v>-928316.85361209989</v>
      </c>
      <c r="T411">
        <f t="shared" si="69"/>
        <v>2790.4885177453029</v>
      </c>
    </row>
    <row r="412" spans="1:20">
      <c r="A412" s="2">
        <v>100</v>
      </c>
      <c r="B412" s="2">
        <v>30</v>
      </c>
      <c r="C412">
        <f t="shared" si="60"/>
        <v>0.40806999999999999</v>
      </c>
      <c r="D412">
        <v>9.58E-3</v>
      </c>
      <c r="E412">
        <v>118</v>
      </c>
      <c r="F412">
        <v>84.9</v>
      </c>
      <c r="G412">
        <v>87.7</v>
      </c>
      <c r="H412">
        <v>571.79999999999995</v>
      </c>
      <c r="I412">
        <f t="shared" si="61"/>
        <v>33.099999999999994</v>
      </c>
      <c r="J412">
        <f t="shared" si="62"/>
        <v>-484.09999999999997</v>
      </c>
      <c r="K412">
        <f t="shared" si="63"/>
        <v>963280.91347409994</v>
      </c>
      <c r="L412">
        <f t="shared" si="64"/>
        <v>31544.774824200002</v>
      </c>
      <c r="M412">
        <v>252.79999999999995</v>
      </c>
      <c r="N412">
        <f t="shared" si="65"/>
        <v>88.639289817727615</v>
      </c>
      <c r="O412">
        <f t="shared" si="66"/>
        <v>10867.425894938144</v>
      </c>
      <c r="P412">
        <f t="shared" si="67"/>
        <v>595801.85827511759</v>
      </c>
      <c r="Q412">
        <f t="shared" si="68"/>
        <v>-931736.13864989998</v>
      </c>
      <c r="T412">
        <f t="shared" si="69"/>
        <v>2907.5574112734857</v>
      </c>
    </row>
    <row r="413" spans="1:20">
      <c r="A413" s="2">
        <v>100</v>
      </c>
      <c r="B413" s="2">
        <v>30</v>
      </c>
      <c r="C413">
        <f t="shared" si="60"/>
        <v>0.40806999999999999</v>
      </c>
      <c r="D413">
        <v>9.58E-3</v>
      </c>
      <c r="E413">
        <v>113.6</v>
      </c>
      <c r="F413">
        <v>85.5</v>
      </c>
      <c r="G413">
        <v>85.7</v>
      </c>
      <c r="H413">
        <v>579.20000000000005</v>
      </c>
      <c r="I413">
        <f t="shared" si="61"/>
        <v>28.099999999999994</v>
      </c>
      <c r="J413">
        <f t="shared" si="62"/>
        <v>-493.50000000000006</v>
      </c>
      <c r="K413">
        <f t="shared" si="63"/>
        <v>958522.49897950003</v>
      </c>
      <c r="L413">
        <f t="shared" si="64"/>
        <v>31772.343892199999</v>
      </c>
      <c r="M413">
        <v>260.20000000000005</v>
      </c>
      <c r="N413">
        <f t="shared" si="65"/>
        <v>60.030197158651561</v>
      </c>
      <c r="O413">
        <f t="shared" si="66"/>
        <v>15967.338845252445</v>
      </c>
      <c r="P413">
        <f t="shared" si="67"/>
        <v>875402.34897217352</v>
      </c>
      <c r="Q413">
        <f t="shared" si="68"/>
        <v>-926750.15508729999</v>
      </c>
      <c r="T413">
        <f t="shared" si="69"/>
        <v>2479.5970772442583</v>
      </c>
    </row>
    <row r="414" spans="1:20">
      <c r="A414" s="2">
        <v>100</v>
      </c>
      <c r="B414" s="2">
        <v>30</v>
      </c>
      <c r="C414">
        <f t="shared" si="60"/>
        <v>0.40806999999999999</v>
      </c>
      <c r="D414">
        <v>9.58E-3</v>
      </c>
      <c r="E414">
        <v>123.1</v>
      </c>
      <c r="F414">
        <v>87.2</v>
      </c>
      <c r="G414">
        <v>84.2</v>
      </c>
      <c r="H414">
        <v>592.79999999999995</v>
      </c>
      <c r="I414">
        <f t="shared" si="61"/>
        <v>35.899999999999991</v>
      </c>
      <c r="J414">
        <f t="shared" si="62"/>
        <v>-508.59999999999997</v>
      </c>
      <c r="K414">
        <f t="shared" si="63"/>
        <v>963685.31492480007</v>
      </c>
      <c r="L414">
        <f t="shared" si="64"/>
        <v>32103.428213200001</v>
      </c>
      <c r="M414">
        <v>273.79999999999995</v>
      </c>
      <c r="N414" t="e">
        <f t="shared" si="65"/>
        <v>#NUM!</v>
      </c>
      <c r="O414" t="e">
        <f t="shared" si="66"/>
        <v>#NUM!</v>
      </c>
      <c r="P414" t="e">
        <f t="shared" si="67"/>
        <v>#NUM!</v>
      </c>
      <c r="Q414">
        <f t="shared" si="68"/>
        <v>-931581.88671160012</v>
      </c>
      <c r="T414">
        <f t="shared" si="69"/>
        <v>3142.5951983298528</v>
      </c>
    </row>
    <row r="415" spans="1:20">
      <c r="A415" s="2">
        <v>100</v>
      </c>
      <c r="B415" s="2">
        <v>30</v>
      </c>
      <c r="C415">
        <f t="shared" si="60"/>
        <v>0.40806999999999999</v>
      </c>
      <c r="D415">
        <v>9.58E-3</v>
      </c>
      <c r="E415">
        <v>117.2</v>
      </c>
      <c r="F415">
        <v>90.2</v>
      </c>
      <c r="G415">
        <v>84.2</v>
      </c>
      <c r="H415">
        <v>594.79999999999995</v>
      </c>
      <c r="I415">
        <f t="shared" si="61"/>
        <v>27</v>
      </c>
      <c r="J415">
        <f t="shared" si="62"/>
        <v>-510.59999999999997</v>
      </c>
      <c r="K415">
        <f t="shared" si="63"/>
        <v>953558.69061180006</v>
      </c>
      <c r="L415">
        <f t="shared" si="64"/>
        <v>32143.281013200001</v>
      </c>
      <c r="M415">
        <v>275.79999999999995</v>
      </c>
      <c r="N415" t="e">
        <f t="shared" si="65"/>
        <v>#NUM!</v>
      </c>
      <c r="O415" t="e">
        <f t="shared" si="66"/>
        <v>#NUM!</v>
      </c>
      <c r="P415" t="e">
        <f t="shared" si="67"/>
        <v>#NUM!</v>
      </c>
      <c r="Q415">
        <f t="shared" si="68"/>
        <v>-921415.40959860012</v>
      </c>
      <c r="T415">
        <f t="shared" si="69"/>
        <v>2384.3858037578284</v>
      </c>
    </row>
    <row r="416" spans="1:20">
      <c r="A416" s="2">
        <v>100</v>
      </c>
      <c r="B416" s="2">
        <v>30</v>
      </c>
      <c r="C416">
        <f t="shared" si="60"/>
        <v>0.40806999999999999</v>
      </c>
      <c r="D416">
        <v>9.58E-3</v>
      </c>
      <c r="E416">
        <v>117.4</v>
      </c>
      <c r="F416">
        <v>87</v>
      </c>
      <c r="G416">
        <v>88.1</v>
      </c>
      <c r="H416">
        <v>577.4</v>
      </c>
      <c r="I416">
        <f t="shared" si="61"/>
        <v>30.400000000000006</v>
      </c>
      <c r="J416">
        <f t="shared" si="62"/>
        <v>-489.29999999999995</v>
      </c>
      <c r="K416">
        <f t="shared" si="63"/>
        <v>959188.48962299991</v>
      </c>
      <c r="L416">
        <f t="shared" si="64"/>
        <v>31640.3399226</v>
      </c>
      <c r="M416">
        <v>258.39999999999998</v>
      </c>
      <c r="N416">
        <f t="shared" si="65"/>
        <v>76.02822445767454</v>
      </c>
      <c r="O416">
        <f t="shared" si="66"/>
        <v>12616.215839118893</v>
      </c>
      <c r="P416">
        <f t="shared" si="67"/>
        <v>691678.4999516937</v>
      </c>
      <c r="Q416">
        <f t="shared" si="68"/>
        <v>-927548.14970039995</v>
      </c>
      <c r="T416">
        <f t="shared" si="69"/>
        <v>2677.9388308977041</v>
      </c>
    </row>
    <row r="417" spans="1:20">
      <c r="A417" s="2">
        <v>100</v>
      </c>
      <c r="B417" s="2">
        <v>30</v>
      </c>
      <c r="C417">
        <f t="shared" si="60"/>
        <v>0.40806999999999999</v>
      </c>
      <c r="D417">
        <v>9.58E-3</v>
      </c>
      <c r="E417">
        <v>120.8</v>
      </c>
      <c r="F417">
        <v>92.2</v>
      </c>
      <c r="G417">
        <v>85.2</v>
      </c>
      <c r="H417">
        <v>594.29999999999995</v>
      </c>
      <c r="I417">
        <f t="shared" si="61"/>
        <v>28.599999999999994</v>
      </c>
      <c r="J417">
        <f t="shared" si="62"/>
        <v>-509.09999999999997</v>
      </c>
      <c r="K417">
        <f t="shared" si="63"/>
        <v>953201.79258980008</v>
      </c>
      <c r="L417">
        <f t="shared" si="64"/>
        <v>32093.260959200001</v>
      </c>
      <c r="M417">
        <v>275.29999999999995</v>
      </c>
      <c r="N417" t="e">
        <f t="shared" si="65"/>
        <v>#NUM!</v>
      </c>
      <c r="O417" t="e">
        <f t="shared" si="66"/>
        <v>#NUM!</v>
      </c>
      <c r="P417" t="e">
        <f t="shared" si="67"/>
        <v>#NUM!</v>
      </c>
      <c r="Q417">
        <f t="shared" si="68"/>
        <v>-921108.5316306001</v>
      </c>
      <c r="T417">
        <f t="shared" si="69"/>
        <v>2521.6931106471807</v>
      </c>
    </row>
    <row r="418" spans="1:20">
      <c r="A418" s="2">
        <v>100</v>
      </c>
      <c r="B418" s="2">
        <v>30</v>
      </c>
      <c r="C418">
        <f t="shared" si="60"/>
        <v>0.40806999999999999</v>
      </c>
      <c r="D418">
        <v>9.58E-3</v>
      </c>
      <c r="E418">
        <v>117.6</v>
      </c>
      <c r="F418">
        <v>86.5</v>
      </c>
      <c r="G418">
        <v>86.1</v>
      </c>
      <c r="H418">
        <v>583.9</v>
      </c>
      <c r="I418">
        <f t="shared" si="61"/>
        <v>31.099999999999994</v>
      </c>
      <c r="J418">
        <f t="shared" si="62"/>
        <v>-497.79999999999995</v>
      </c>
      <c r="K418">
        <f t="shared" si="63"/>
        <v>960211.37828849989</v>
      </c>
      <c r="L418">
        <f t="shared" si="64"/>
        <v>31849.975230599997</v>
      </c>
      <c r="M418">
        <v>264.89999999999998</v>
      </c>
      <c r="N418" t="e">
        <f t="shared" si="65"/>
        <v>#NUM!</v>
      </c>
      <c r="O418" t="e">
        <f t="shared" si="66"/>
        <v>#NUM!</v>
      </c>
      <c r="P418" t="e">
        <f t="shared" si="67"/>
        <v>#NUM!</v>
      </c>
      <c r="Q418">
        <f t="shared" si="68"/>
        <v>-928361.40305789991</v>
      </c>
      <c r="T418">
        <f t="shared" si="69"/>
        <v>2735.5732776617947</v>
      </c>
    </row>
    <row r="419" spans="1:20">
      <c r="A419" s="2">
        <v>100</v>
      </c>
      <c r="B419" s="2">
        <v>30</v>
      </c>
      <c r="C419">
        <f t="shared" si="60"/>
        <v>0.40806999999999999</v>
      </c>
      <c r="D419">
        <v>9.58E-3</v>
      </c>
      <c r="E419">
        <v>116.9</v>
      </c>
      <c r="F419">
        <v>87.3</v>
      </c>
      <c r="G419">
        <v>88.2</v>
      </c>
      <c r="H419">
        <v>586.79999999999995</v>
      </c>
      <c r="I419">
        <f t="shared" si="61"/>
        <v>29.600000000000009</v>
      </c>
      <c r="J419">
        <f t="shared" si="62"/>
        <v>-498.59999999999997</v>
      </c>
      <c r="K419">
        <f t="shared" si="63"/>
        <v>958252.21789570001</v>
      </c>
      <c r="L419">
        <f t="shared" si="64"/>
        <v>31823.642397199998</v>
      </c>
      <c r="M419">
        <v>267.79999999999995</v>
      </c>
      <c r="N419">
        <f t="shared" si="65"/>
        <v>74.945503651474695</v>
      </c>
      <c r="O419">
        <f t="shared" si="66"/>
        <v>12785.986766490221</v>
      </c>
      <c r="P419">
        <f t="shared" si="67"/>
        <v>700986.11658389377</v>
      </c>
      <c r="Q419">
        <f t="shared" si="68"/>
        <v>-926428.57549850002</v>
      </c>
      <c r="T419">
        <f t="shared" si="69"/>
        <v>2609.8851774530276</v>
      </c>
    </row>
    <row r="420" spans="1:20">
      <c r="A420" s="2">
        <v>100</v>
      </c>
      <c r="B420" s="2">
        <v>30</v>
      </c>
      <c r="C420">
        <f t="shared" si="60"/>
        <v>0.40806999999999999</v>
      </c>
      <c r="D420">
        <v>9.58E-3</v>
      </c>
      <c r="E420">
        <v>116.9</v>
      </c>
      <c r="F420">
        <v>83.2</v>
      </c>
      <c r="G420">
        <v>89.8</v>
      </c>
      <c r="H420">
        <v>593.1</v>
      </c>
      <c r="I420">
        <f t="shared" si="61"/>
        <v>33.700000000000003</v>
      </c>
      <c r="J420">
        <f t="shared" si="62"/>
        <v>-503.3</v>
      </c>
      <c r="K420">
        <f t="shared" si="63"/>
        <v>965247.89656879986</v>
      </c>
      <c r="L420">
        <f t="shared" si="64"/>
        <v>31885.087750800001</v>
      </c>
      <c r="M420">
        <v>274.10000000000002</v>
      </c>
      <c r="N420">
        <f t="shared" si="65"/>
        <v>109.7512107968153</v>
      </c>
      <c r="O420">
        <f t="shared" si="66"/>
        <v>8794.872416995775</v>
      </c>
      <c r="P420">
        <f t="shared" si="67"/>
        <v>482175.02286161052</v>
      </c>
      <c r="Q420">
        <f t="shared" si="68"/>
        <v>-933362.8088179999</v>
      </c>
      <c r="T420">
        <f t="shared" si="69"/>
        <v>2960.7726513569942</v>
      </c>
    </row>
    <row r="421" spans="1:20">
      <c r="A421" s="2">
        <v>100</v>
      </c>
      <c r="B421" s="2">
        <v>30</v>
      </c>
      <c r="C421">
        <f t="shared" si="60"/>
        <v>0.40806999999999999</v>
      </c>
      <c r="D421">
        <v>9.58E-3</v>
      </c>
      <c r="E421">
        <v>120.3</v>
      </c>
      <c r="F421">
        <v>87.7</v>
      </c>
      <c r="G421">
        <v>85.1</v>
      </c>
      <c r="H421">
        <v>586.6</v>
      </c>
      <c r="I421">
        <f t="shared" si="61"/>
        <v>32.599999999999994</v>
      </c>
      <c r="J421">
        <f t="shared" si="62"/>
        <v>-501.5</v>
      </c>
      <c r="K421">
        <f t="shared" si="63"/>
        <v>960455.58369930007</v>
      </c>
      <c r="L421">
        <f t="shared" si="64"/>
        <v>31943.833364599999</v>
      </c>
      <c r="M421">
        <v>267.60000000000002</v>
      </c>
      <c r="N421" t="e">
        <f t="shared" si="65"/>
        <v>#NUM!</v>
      </c>
      <c r="O421" t="e">
        <f t="shared" si="66"/>
        <v>#NUM!</v>
      </c>
      <c r="P421" t="e">
        <f t="shared" si="67"/>
        <v>#NUM!</v>
      </c>
      <c r="Q421">
        <f t="shared" si="68"/>
        <v>-928511.7503347001</v>
      </c>
      <c r="T421">
        <f t="shared" si="69"/>
        <v>2862.361377870563</v>
      </c>
    </row>
    <row r="422" spans="1:20">
      <c r="A422" s="2">
        <v>100</v>
      </c>
      <c r="B422" s="2">
        <v>30</v>
      </c>
      <c r="C422">
        <f t="shared" si="60"/>
        <v>0.40806999999999999</v>
      </c>
      <c r="D422">
        <v>9.58E-3</v>
      </c>
      <c r="E422">
        <v>119.5</v>
      </c>
      <c r="F422">
        <v>87.2</v>
      </c>
      <c r="G422">
        <v>88.3</v>
      </c>
      <c r="H422">
        <v>576.6</v>
      </c>
      <c r="I422">
        <f t="shared" si="61"/>
        <v>32.299999999999997</v>
      </c>
      <c r="J422">
        <f t="shared" si="62"/>
        <v>-488.3</v>
      </c>
      <c r="K422">
        <f t="shared" si="63"/>
        <v>960629.68676479999</v>
      </c>
      <c r="L422">
        <f t="shared" si="64"/>
        <v>31616.387431799998</v>
      </c>
      <c r="M422">
        <v>257.60000000000002</v>
      </c>
      <c r="N422">
        <f t="shared" si="65"/>
        <v>75.627007529120888</v>
      </c>
      <c r="O422">
        <f t="shared" si="66"/>
        <v>12702.204121919018</v>
      </c>
      <c r="P422">
        <f t="shared" si="67"/>
        <v>696392.76984205144</v>
      </c>
      <c r="Q422">
        <f t="shared" si="68"/>
        <v>-929013.29933299997</v>
      </c>
      <c r="T422">
        <f t="shared" si="69"/>
        <v>2840.0037578288102</v>
      </c>
    </row>
    <row r="423" spans="1:20">
      <c r="A423" s="2">
        <v>100</v>
      </c>
      <c r="B423" s="2">
        <v>30</v>
      </c>
      <c r="C423">
        <f t="shared" si="60"/>
        <v>0.40806999999999999</v>
      </c>
      <c r="D423">
        <v>9.58E-3</v>
      </c>
      <c r="E423">
        <v>114</v>
      </c>
      <c r="F423">
        <v>86.1</v>
      </c>
      <c r="G423">
        <v>89.4</v>
      </c>
      <c r="H423">
        <v>587.1</v>
      </c>
      <c r="I423">
        <f t="shared" si="61"/>
        <v>27.900000000000006</v>
      </c>
      <c r="J423">
        <f t="shared" si="62"/>
        <v>-497.70000000000005</v>
      </c>
      <c r="K423">
        <f t="shared" si="63"/>
        <v>957838.25536489987</v>
      </c>
      <c r="L423">
        <f t="shared" si="64"/>
        <v>31781.552092399997</v>
      </c>
      <c r="M423">
        <v>268.10000000000002</v>
      </c>
      <c r="N423">
        <f t="shared" si="65"/>
        <v>94.615032850490508</v>
      </c>
      <c r="O423">
        <f t="shared" si="66"/>
        <v>10123.531393562627</v>
      </c>
      <c r="P423">
        <f t="shared" si="67"/>
        <v>555018.16850672301</v>
      </c>
      <c r="Q423">
        <f t="shared" si="68"/>
        <v>-926056.70327249984</v>
      </c>
      <c r="T423">
        <f t="shared" si="69"/>
        <v>2466.2586638830903</v>
      </c>
    </row>
    <row r="424" spans="1:20">
      <c r="A424" s="2">
        <v>100</v>
      </c>
      <c r="B424" s="2">
        <v>30</v>
      </c>
      <c r="C424">
        <f t="shared" si="60"/>
        <v>0.40806999999999999</v>
      </c>
      <c r="D424">
        <v>9.58E-3</v>
      </c>
      <c r="E424">
        <v>114</v>
      </c>
      <c r="F424">
        <v>85.9</v>
      </c>
      <c r="G424">
        <v>83</v>
      </c>
      <c r="H424">
        <v>577.4</v>
      </c>
      <c r="I424">
        <f t="shared" si="61"/>
        <v>28.099999999999994</v>
      </c>
      <c r="J424">
        <f t="shared" si="62"/>
        <v>-494.4</v>
      </c>
      <c r="K424">
        <f t="shared" si="63"/>
        <v>958179.50798310002</v>
      </c>
      <c r="L424">
        <f t="shared" si="64"/>
        <v>31844.629878</v>
      </c>
      <c r="M424">
        <v>258.39999999999998</v>
      </c>
      <c r="N424" t="e">
        <f t="shared" si="65"/>
        <v>#NUM!</v>
      </c>
      <c r="O424" t="e">
        <f t="shared" si="66"/>
        <v>#NUM!</v>
      </c>
      <c r="P424" t="e">
        <f t="shared" si="67"/>
        <v>#NUM!</v>
      </c>
      <c r="Q424">
        <f t="shared" si="68"/>
        <v>-926334.87810510001</v>
      </c>
      <c r="T424">
        <f t="shared" si="69"/>
        <v>2476.8970772442585</v>
      </c>
    </row>
    <row r="425" spans="1:20">
      <c r="A425" s="2">
        <v>100</v>
      </c>
      <c r="B425" s="2">
        <v>30</v>
      </c>
      <c r="C425">
        <f t="shared" si="60"/>
        <v>0.40806999999999999</v>
      </c>
      <c r="D425">
        <v>9.58E-3</v>
      </c>
      <c r="E425">
        <v>119.4</v>
      </c>
      <c r="F425">
        <v>85.1</v>
      </c>
      <c r="G425">
        <v>86.5</v>
      </c>
      <c r="H425">
        <v>606.5</v>
      </c>
      <c r="I425">
        <f t="shared" si="61"/>
        <v>34.300000000000011</v>
      </c>
      <c r="J425">
        <f t="shared" si="62"/>
        <v>-520</v>
      </c>
      <c r="K425">
        <f t="shared" si="63"/>
        <v>964127.96069590002</v>
      </c>
      <c r="L425">
        <f t="shared" si="64"/>
        <v>32284.289128999997</v>
      </c>
      <c r="M425">
        <v>287.5</v>
      </c>
      <c r="N425">
        <f t="shared" si="65"/>
        <v>82.997305544188421</v>
      </c>
      <c r="O425">
        <f t="shared" si="66"/>
        <v>11616.376632643703</v>
      </c>
      <c r="P425">
        <f t="shared" si="67"/>
        <v>636862.7539826592</v>
      </c>
      <c r="Q425">
        <f t="shared" si="68"/>
        <v>-931843.67156689998</v>
      </c>
      <c r="T425">
        <f t="shared" si="69"/>
        <v>3008.5878914405021</v>
      </c>
    </row>
    <row r="426" spans="1:20">
      <c r="A426" s="2">
        <v>100</v>
      </c>
      <c r="B426" s="2">
        <v>30</v>
      </c>
      <c r="C426">
        <f t="shared" si="60"/>
        <v>0.40806999999999999</v>
      </c>
      <c r="D426">
        <v>9.58E-3</v>
      </c>
      <c r="E426">
        <v>122</v>
      </c>
      <c r="F426">
        <v>83.7</v>
      </c>
      <c r="G426">
        <v>82.5</v>
      </c>
      <c r="H426">
        <v>591.29999999999995</v>
      </c>
      <c r="I426">
        <f t="shared" si="61"/>
        <v>38.299999999999997</v>
      </c>
      <c r="J426">
        <f t="shared" si="62"/>
        <v>-508.79999999999995</v>
      </c>
      <c r="K426">
        <f t="shared" si="63"/>
        <v>968723.5715832999</v>
      </c>
      <c r="L426">
        <f t="shared" si="64"/>
        <v>32141.635265000001</v>
      </c>
      <c r="M426">
        <v>272.29999999999995</v>
      </c>
      <c r="N426" t="e">
        <f t="shared" si="65"/>
        <v>#NUM!</v>
      </c>
      <c r="O426" t="e">
        <f t="shared" si="66"/>
        <v>#NUM!</v>
      </c>
      <c r="P426" t="e">
        <f t="shared" si="67"/>
        <v>#NUM!</v>
      </c>
      <c r="Q426">
        <f t="shared" si="68"/>
        <v>-936581.93631829985</v>
      </c>
      <c r="T426">
        <f t="shared" si="69"/>
        <v>3345.3561586638825</v>
      </c>
    </row>
    <row r="427" spans="1:20">
      <c r="A427" s="2">
        <v>100</v>
      </c>
      <c r="B427" s="2">
        <v>30</v>
      </c>
      <c r="C427">
        <f t="shared" si="60"/>
        <v>0.40806999999999999</v>
      </c>
      <c r="D427">
        <v>9.58E-3</v>
      </c>
      <c r="E427">
        <v>126.4</v>
      </c>
      <c r="F427">
        <v>86.8</v>
      </c>
      <c r="G427">
        <v>85.7</v>
      </c>
      <c r="H427">
        <v>599.79999999999995</v>
      </c>
      <c r="I427">
        <f t="shared" si="61"/>
        <v>39.600000000000009</v>
      </c>
      <c r="J427">
        <f t="shared" si="62"/>
        <v>-514.09999999999991</v>
      </c>
      <c r="K427">
        <f t="shared" si="63"/>
        <v>967168.81264120003</v>
      </c>
      <c r="L427">
        <f t="shared" si="64"/>
        <v>32182.827732199999</v>
      </c>
      <c r="M427">
        <v>280.79999999999995</v>
      </c>
      <c r="N427" t="e">
        <f t="shared" si="65"/>
        <v>#NUM!</v>
      </c>
      <c r="O427" t="e">
        <f t="shared" si="66"/>
        <v>#NUM!</v>
      </c>
      <c r="P427" t="e">
        <f t="shared" si="67"/>
        <v>#NUM!</v>
      </c>
      <c r="Q427">
        <f t="shared" si="68"/>
        <v>-934985.98490899999</v>
      </c>
      <c r="T427">
        <f t="shared" si="69"/>
        <v>3459.3058455114829</v>
      </c>
    </row>
    <row r="428" spans="1:20">
      <c r="A428" s="2">
        <v>100</v>
      </c>
      <c r="B428" s="2">
        <v>30</v>
      </c>
      <c r="C428">
        <f t="shared" si="60"/>
        <v>0.40806999999999999</v>
      </c>
      <c r="D428">
        <v>9.58E-3</v>
      </c>
      <c r="E428">
        <v>121.3</v>
      </c>
      <c r="F428">
        <v>90</v>
      </c>
      <c r="G428">
        <v>89.7</v>
      </c>
      <c r="H428">
        <v>593.5</v>
      </c>
      <c r="I428">
        <f t="shared" si="61"/>
        <v>31.299999999999997</v>
      </c>
      <c r="J428">
        <f t="shared" si="62"/>
        <v>-503.8</v>
      </c>
      <c r="K428">
        <f t="shared" si="63"/>
        <v>957379.96418999997</v>
      </c>
      <c r="L428">
        <f t="shared" si="64"/>
        <v>31897.063996200002</v>
      </c>
      <c r="M428">
        <v>274.5</v>
      </c>
      <c r="N428" t="e">
        <f t="shared" si="65"/>
        <v>#NUM!</v>
      </c>
      <c r="O428" t="e">
        <f t="shared" si="66"/>
        <v>#NUM!</v>
      </c>
      <c r="P428" t="e">
        <f t="shared" si="67"/>
        <v>#NUM!</v>
      </c>
      <c r="Q428">
        <f t="shared" si="68"/>
        <v>-925482.90019379999</v>
      </c>
      <c r="T428">
        <f t="shared" si="69"/>
        <v>2756.2116910229638</v>
      </c>
    </row>
    <row r="429" spans="1:20">
      <c r="A429" s="2">
        <v>100</v>
      </c>
      <c r="B429" s="2">
        <v>30</v>
      </c>
      <c r="C429">
        <f t="shared" si="60"/>
        <v>0.40806999999999999</v>
      </c>
      <c r="D429">
        <v>9.58E-3</v>
      </c>
      <c r="E429">
        <v>115.9</v>
      </c>
      <c r="F429">
        <v>93.1</v>
      </c>
      <c r="G429">
        <v>88.4</v>
      </c>
      <c r="H429">
        <v>592.5</v>
      </c>
      <c r="I429">
        <f t="shared" si="61"/>
        <v>22.800000000000011</v>
      </c>
      <c r="J429">
        <f t="shared" si="62"/>
        <v>-504.1</v>
      </c>
      <c r="K429">
        <f t="shared" si="63"/>
        <v>947507.10636790004</v>
      </c>
      <c r="L429">
        <f t="shared" si="64"/>
        <v>31929.211506399999</v>
      </c>
      <c r="M429">
        <v>273.5</v>
      </c>
      <c r="N429" t="e">
        <f t="shared" si="65"/>
        <v>#NUM!</v>
      </c>
      <c r="O429" t="e">
        <f t="shared" si="66"/>
        <v>#NUM!</v>
      </c>
      <c r="P429" t="e">
        <f t="shared" si="67"/>
        <v>#NUM!</v>
      </c>
      <c r="Q429">
        <f t="shared" si="68"/>
        <v>-915577.89486150001</v>
      </c>
      <c r="T429">
        <f t="shared" si="69"/>
        <v>2030.7791231732788</v>
      </c>
    </row>
    <row r="430" spans="1:20">
      <c r="A430" s="2">
        <v>100</v>
      </c>
      <c r="B430" s="2">
        <v>30</v>
      </c>
      <c r="C430">
        <f t="shared" si="60"/>
        <v>0.40806999999999999</v>
      </c>
      <c r="D430">
        <v>9.58E-3</v>
      </c>
      <c r="E430">
        <v>122.8</v>
      </c>
      <c r="F430">
        <v>88.3</v>
      </c>
      <c r="G430">
        <v>90.2</v>
      </c>
      <c r="H430">
        <v>607.4</v>
      </c>
      <c r="I430">
        <f t="shared" si="61"/>
        <v>34.5</v>
      </c>
      <c r="J430">
        <f t="shared" si="62"/>
        <v>-517.19999999999993</v>
      </c>
      <c r="K430">
        <f t="shared" si="63"/>
        <v>961553.7898446999</v>
      </c>
      <c r="L430">
        <f t="shared" si="64"/>
        <v>32154.012529200001</v>
      </c>
      <c r="M430">
        <v>288.39999999999998</v>
      </c>
      <c r="N430">
        <f t="shared" si="65"/>
        <v>87.106851932075699</v>
      </c>
      <c r="O430">
        <f t="shared" si="66"/>
        <v>11038.784762816382</v>
      </c>
      <c r="P430">
        <f t="shared" si="67"/>
        <v>605196.53304914373</v>
      </c>
      <c r="Q430">
        <f t="shared" si="68"/>
        <v>-929399.77731549996</v>
      </c>
      <c r="T430">
        <f t="shared" si="69"/>
        <v>3029.3263048016697</v>
      </c>
    </row>
    <row r="431" spans="1:20">
      <c r="A431" s="2">
        <v>100</v>
      </c>
      <c r="B431" s="2">
        <v>30</v>
      </c>
      <c r="C431">
        <f t="shared" si="60"/>
        <v>0.40806999999999999</v>
      </c>
      <c r="D431">
        <v>9.58E-3</v>
      </c>
      <c r="E431">
        <v>126.5</v>
      </c>
      <c r="F431">
        <v>86.7</v>
      </c>
      <c r="G431">
        <v>88.1</v>
      </c>
      <c r="H431">
        <v>590.20000000000005</v>
      </c>
      <c r="I431">
        <f t="shared" si="61"/>
        <v>39.799999999999997</v>
      </c>
      <c r="J431">
        <f t="shared" si="62"/>
        <v>-502.1</v>
      </c>
      <c r="K431">
        <f t="shared" si="63"/>
        <v>967424.31751029997</v>
      </c>
      <c r="L431">
        <f t="shared" si="64"/>
        <v>31895.397842600003</v>
      </c>
      <c r="M431">
        <v>271.20000000000005</v>
      </c>
      <c r="N431">
        <f t="shared" si="65"/>
        <v>79.668908839421363</v>
      </c>
      <c r="O431">
        <f t="shared" si="66"/>
        <v>12143.059715556239</v>
      </c>
      <c r="P431">
        <f t="shared" si="67"/>
        <v>665737.92300198681</v>
      </c>
      <c r="Q431">
        <f t="shared" si="68"/>
        <v>-935528.91966769996</v>
      </c>
      <c r="T431">
        <f t="shared" si="69"/>
        <v>3478.7442588726512</v>
      </c>
    </row>
    <row r="432" spans="1:20">
      <c r="A432" s="2">
        <v>100</v>
      </c>
      <c r="B432" s="2">
        <v>30</v>
      </c>
      <c r="C432">
        <f t="shared" si="60"/>
        <v>0.40806999999999999</v>
      </c>
      <c r="D432">
        <v>9.58E-3</v>
      </c>
      <c r="E432">
        <v>120.2</v>
      </c>
      <c r="F432">
        <v>84.6</v>
      </c>
      <c r="G432">
        <v>86.8</v>
      </c>
      <c r="H432">
        <v>595.5</v>
      </c>
      <c r="I432">
        <f t="shared" si="61"/>
        <v>35.600000000000009</v>
      </c>
      <c r="J432">
        <f t="shared" si="62"/>
        <v>-508.7</v>
      </c>
      <c r="K432">
        <f t="shared" si="63"/>
        <v>965660.12072140002</v>
      </c>
      <c r="L432">
        <f t="shared" si="64"/>
        <v>32053.081672800003</v>
      </c>
      <c r="M432">
        <v>276.5</v>
      </c>
      <c r="N432">
        <f t="shared" si="65"/>
        <v>88.010600627286678</v>
      </c>
      <c r="O432">
        <f t="shared" si="66"/>
        <v>10972.088746568652</v>
      </c>
      <c r="P432">
        <f t="shared" si="67"/>
        <v>601539.95321100065</v>
      </c>
      <c r="Q432">
        <f t="shared" si="68"/>
        <v>-933607.03904860001</v>
      </c>
      <c r="T432">
        <f t="shared" si="69"/>
        <v>3119.6375782881009</v>
      </c>
    </row>
    <row r="433" spans="1:20">
      <c r="A433" s="2">
        <v>100</v>
      </c>
      <c r="B433" s="2">
        <v>30</v>
      </c>
      <c r="C433">
        <f t="shared" si="60"/>
        <v>0.40806999999999999</v>
      </c>
      <c r="D433">
        <v>9.58E-3</v>
      </c>
      <c r="E433">
        <v>124.9</v>
      </c>
      <c r="F433">
        <v>86</v>
      </c>
      <c r="G433">
        <v>84.1</v>
      </c>
      <c r="H433">
        <v>589.6</v>
      </c>
      <c r="I433">
        <f t="shared" si="61"/>
        <v>38.900000000000006</v>
      </c>
      <c r="J433">
        <f t="shared" si="62"/>
        <v>-505.5</v>
      </c>
      <c r="K433">
        <f t="shared" si="63"/>
        <v>967260.64471400005</v>
      </c>
      <c r="L433">
        <f t="shared" si="64"/>
        <v>32043.669418599999</v>
      </c>
      <c r="M433">
        <v>270.60000000000002</v>
      </c>
      <c r="N433" t="e">
        <f t="shared" si="65"/>
        <v>#NUM!</v>
      </c>
      <c r="O433" t="e">
        <f t="shared" si="66"/>
        <v>#NUM!</v>
      </c>
      <c r="P433" t="e">
        <f t="shared" si="67"/>
        <v>#NUM!</v>
      </c>
      <c r="Q433">
        <f t="shared" si="68"/>
        <v>-935216.97529540001</v>
      </c>
      <c r="T433">
        <f t="shared" si="69"/>
        <v>3398.0713987473905</v>
      </c>
    </row>
    <row r="434" spans="1:20">
      <c r="A434" s="2">
        <v>100</v>
      </c>
      <c r="B434" s="2">
        <v>30</v>
      </c>
      <c r="C434">
        <f t="shared" si="60"/>
        <v>0.40806999999999999</v>
      </c>
      <c r="D434">
        <v>9.58E-3</v>
      </c>
      <c r="E434">
        <v>118.8</v>
      </c>
      <c r="F434">
        <v>87.4</v>
      </c>
      <c r="G434">
        <v>86.9</v>
      </c>
      <c r="H434">
        <v>609.9</v>
      </c>
      <c r="I434">
        <f t="shared" si="61"/>
        <v>31.399999999999991</v>
      </c>
      <c r="J434">
        <f t="shared" si="62"/>
        <v>-523</v>
      </c>
      <c r="K434">
        <f t="shared" si="63"/>
        <v>959694.28422659996</v>
      </c>
      <c r="L434">
        <f t="shared" si="64"/>
        <v>32336.016147399998</v>
      </c>
      <c r="M434">
        <v>290.89999999999998</v>
      </c>
      <c r="N434" t="e">
        <f t="shared" si="65"/>
        <v>#NUM!</v>
      </c>
      <c r="O434" t="e">
        <f t="shared" si="66"/>
        <v>#NUM!</v>
      </c>
      <c r="P434" t="e">
        <f t="shared" si="67"/>
        <v>#NUM!</v>
      </c>
      <c r="Q434">
        <f t="shared" si="68"/>
        <v>-927358.26807919994</v>
      </c>
      <c r="T434">
        <f t="shared" si="69"/>
        <v>2761.9308977035485</v>
      </c>
    </row>
    <row r="435" spans="1:20">
      <c r="A435" s="2">
        <v>100</v>
      </c>
      <c r="B435" s="2">
        <v>30</v>
      </c>
      <c r="C435">
        <f t="shared" si="60"/>
        <v>0.40806999999999999</v>
      </c>
      <c r="D435">
        <v>9.58E-3</v>
      </c>
      <c r="E435">
        <v>122.9</v>
      </c>
      <c r="F435">
        <v>87.2</v>
      </c>
      <c r="G435">
        <v>92.4</v>
      </c>
      <c r="H435">
        <v>594.29999999999995</v>
      </c>
      <c r="I435">
        <f t="shared" si="61"/>
        <v>35.700000000000003</v>
      </c>
      <c r="J435">
        <f t="shared" si="62"/>
        <v>-501.9</v>
      </c>
      <c r="K435">
        <f t="shared" si="63"/>
        <v>963515.55780479999</v>
      </c>
      <c r="L435">
        <f t="shared" si="64"/>
        <v>31804.851610399997</v>
      </c>
      <c r="M435">
        <v>275.29999999999995</v>
      </c>
      <c r="N435">
        <f t="shared" si="65"/>
        <v>103.43798474166773</v>
      </c>
      <c r="O435">
        <f t="shared" si="66"/>
        <v>9314.9103804675033</v>
      </c>
      <c r="P435">
        <f t="shared" si="67"/>
        <v>510685.87612212193</v>
      </c>
      <c r="Q435">
        <f t="shared" si="68"/>
        <v>-931710.70619439997</v>
      </c>
      <c r="T435">
        <f t="shared" si="69"/>
        <v>3133.7567849686848</v>
      </c>
    </row>
    <row r="436" spans="1:20">
      <c r="A436" s="2">
        <v>100</v>
      </c>
      <c r="B436" s="2">
        <v>30</v>
      </c>
      <c r="C436">
        <f t="shared" si="60"/>
        <v>0.40806999999999999</v>
      </c>
      <c r="D436">
        <v>9.58E-3</v>
      </c>
      <c r="E436">
        <v>117.5</v>
      </c>
      <c r="F436">
        <v>88.3</v>
      </c>
      <c r="G436">
        <v>87.7</v>
      </c>
      <c r="H436">
        <v>609.79999999999995</v>
      </c>
      <c r="I436">
        <f t="shared" si="61"/>
        <v>29.200000000000003</v>
      </c>
      <c r="J436">
        <f t="shared" si="62"/>
        <v>-522.09999999999991</v>
      </c>
      <c r="K436">
        <f t="shared" si="63"/>
        <v>957055.2261647</v>
      </c>
      <c r="L436">
        <f t="shared" si="64"/>
        <v>32301.978024200002</v>
      </c>
      <c r="M436">
        <v>290.79999999999995</v>
      </c>
      <c r="N436" t="e">
        <f t="shared" si="65"/>
        <v>#NUM!</v>
      </c>
      <c r="O436" t="e">
        <f t="shared" si="66"/>
        <v>#NUM!</v>
      </c>
      <c r="P436" t="e">
        <f t="shared" si="67"/>
        <v>#NUM!</v>
      </c>
      <c r="Q436">
        <f t="shared" si="68"/>
        <v>-924753.24814050004</v>
      </c>
      <c r="T436">
        <f t="shared" si="69"/>
        <v>2575.3083507306887</v>
      </c>
    </row>
    <row r="437" spans="1:20">
      <c r="A437" s="2">
        <v>100</v>
      </c>
      <c r="B437" s="2">
        <v>30</v>
      </c>
      <c r="C437">
        <f t="shared" si="60"/>
        <v>0.40806999999999999</v>
      </c>
      <c r="D437">
        <v>9.58E-3</v>
      </c>
      <c r="E437">
        <v>114.4</v>
      </c>
      <c r="F437">
        <v>88.9</v>
      </c>
      <c r="G437">
        <v>83.2</v>
      </c>
      <c r="H437">
        <v>596.79999999999995</v>
      </c>
      <c r="I437">
        <f t="shared" si="61"/>
        <v>25.5</v>
      </c>
      <c r="J437">
        <f t="shared" si="62"/>
        <v>-513.59999999999991</v>
      </c>
      <c r="K437">
        <f t="shared" si="63"/>
        <v>953400.23295010009</v>
      </c>
      <c r="L437">
        <f t="shared" si="64"/>
        <v>32223.190667199997</v>
      </c>
      <c r="M437">
        <v>277.79999999999995</v>
      </c>
      <c r="N437" t="e">
        <f t="shared" si="65"/>
        <v>#NUM!</v>
      </c>
      <c r="O437" t="e">
        <f t="shared" si="66"/>
        <v>#NUM!</v>
      </c>
      <c r="P437" t="e">
        <f t="shared" si="67"/>
        <v>#NUM!</v>
      </c>
      <c r="Q437">
        <f t="shared" si="68"/>
        <v>-921177.04228290007</v>
      </c>
      <c r="T437">
        <f t="shared" si="69"/>
        <v>2255.5977035490605</v>
      </c>
    </row>
    <row r="438" spans="1:20">
      <c r="A438" s="2">
        <v>100</v>
      </c>
      <c r="B438" s="2">
        <v>30</v>
      </c>
      <c r="C438">
        <f t="shared" si="60"/>
        <v>0.40806999999999999</v>
      </c>
      <c r="D438">
        <v>9.58E-3</v>
      </c>
      <c r="E438">
        <v>119</v>
      </c>
      <c r="F438">
        <v>91.4</v>
      </c>
      <c r="G438">
        <v>85.2</v>
      </c>
      <c r="H438">
        <v>598.20000000000005</v>
      </c>
      <c r="I438">
        <f t="shared" si="61"/>
        <v>27.599999999999994</v>
      </c>
      <c r="J438">
        <f t="shared" si="62"/>
        <v>-513</v>
      </c>
      <c r="K438">
        <f t="shared" si="63"/>
        <v>953038.98898260004</v>
      </c>
      <c r="L438">
        <f t="shared" si="64"/>
        <v>32170.973919200002</v>
      </c>
      <c r="M438">
        <v>279.20000000000005</v>
      </c>
      <c r="N438" t="e">
        <f t="shared" si="65"/>
        <v>#NUM!</v>
      </c>
      <c r="O438" t="e">
        <f t="shared" si="66"/>
        <v>#NUM!</v>
      </c>
      <c r="P438" t="e">
        <f t="shared" si="67"/>
        <v>#NUM!</v>
      </c>
      <c r="Q438">
        <f t="shared" si="68"/>
        <v>-920868.01506340003</v>
      </c>
      <c r="T438">
        <f t="shared" si="69"/>
        <v>2436.5010438413356</v>
      </c>
    </row>
    <row r="439" spans="1:20">
      <c r="A439" s="2">
        <v>100</v>
      </c>
      <c r="B439" s="2">
        <v>30</v>
      </c>
      <c r="C439">
        <f t="shared" si="60"/>
        <v>0.40806999999999999</v>
      </c>
      <c r="D439">
        <v>9.58E-3</v>
      </c>
      <c r="E439">
        <v>116</v>
      </c>
      <c r="F439">
        <v>91.9</v>
      </c>
      <c r="G439">
        <v>85.9</v>
      </c>
      <c r="H439">
        <v>593.9</v>
      </c>
      <c r="I439">
        <f t="shared" si="61"/>
        <v>24.099999999999994</v>
      </c>
      <c r="J439">
        <f t="shared" si="62"/>
        <v>-508</v>
      </c>
      <c r="K439">
        <f t="shared" si="63"/>
        <v>949639.50063709985</v>
      </c>
      <c r="L439">
        <f t="shared" si="64"/>
        <v>32057.250601399999</v>
      </c>
      <c r="M439">
        <v>274.89999999999998</v>
      </c>
      <c r="N439" t="e">
        <f t="shared" si="65"/>
        <v>#NUM!</v>
      </c>
      <c r="O439" t="e">
        <f t="shared" si="66"/>
        <v>#NUM!</v>
      </c>
      <c r="P439" t="e">
        <f t="shared" si="67"/>
        <v>#NUM!</v>
      </c>
      <c r="Q439">
        <f t="shared" si="68"/>
        <v>-917582.25003569981</v>
      </c>
      <c r="T439">
        <f t="shared" si="69"/>
        <v>2139.0288100208763</v>
      </c>
    </row>
    <row r="440" spans="1:20">
      <c r="A440" s="2">
        <v>100</v>
      </c>
      <c r="B440" s="2">
        <v>30</v>
      </c>
      <c r="C440">
        <f t="shared" si="60"/>
        <v>0.40806999999999999</v>
      </c>
      <c r="D440">
        <v>9.58E-3</v>
      </c>
      <c r="E440">
        <v>119.7</v>
      </c>
      <c r="F440">
        <v>89.6</v>
      </c>
      <c r="G440">
        <v>83.8</v>
      </c>
      <c r="H440">
        <v>613.1</v>
      </c>
      <c r="I440">
        <f t="shared" si="61"/>
        <v>30.100000000000009</v>
      </c>
      <c r="J440">
        <f t="shared" si="62"/>
        <v>-529.30000000000007</v>
      </c>
      <c r="K440">
        <f t="shared" si="63"/>
        <v>956704.41246639995</v>
      </c>
      <c r="L440">
        <f t="shared" si="64"/>
        <v>32523.956874800002</v>
      </c>
      <c r="M440">
        <v>294.10000000000002</v>
      </c>
      <c r="N440" t="e">
        <f t="shared" si="65"/>
        <v>#NUM!</v>
      </c>
      <c r="O440" t="e">
        <f t="shared" si="66"/>
        <v>#NUM!</v>
      </c>
      <c r="P440" t="e">
        <f t="shared" si="67"/>
        <v>#NUM!</v>
      </c>
      <c r="Q440">
        <f t="shared" si="68"/>
        <v>-924180.45559159992</v>
      </c>
      <c r="T440">
        <f t="shared" si="69"/>
        <v>2648.0812108559508</v>
      </c>
    </row>
    <row r="441" spans="1:20">
      <c r="A441" s="2">
        <v>100</v>
      </c>
      <c r="B441" s="2">
        <v>30</v>
      </c>
      <c r="C441">
        <f t="shared" si="60"/>
        <v>0.40806999999999999</v>
      </c>
      <c r="D441">
        <v>9.58E-3</v>
      </c>
      <c r="E441">
        <v>120.8</v>
      </c>
      <c r="F441">
        <v>89.1</v>
      </c>
      <c r="G441">
        <v>84.9</v>
      </c>
      <c r="H441">
        <v>616.79999999999995</v>
      </c>
      <c r="I441">
        <f t="shared" si="61"/>
        <v>31.700000000000003</v>
      </c>
      <c r="J441">
        <f t="shared" si="62"/>
        <v>-531.9</v>
      </c>
      <c r="K441">
        <f t="shared" si="63"/>
        <v>958491.2081718999</v>
      </c>
      <c r="L441">
        <f t="shared" si="64"/>
        <v>32553.6220154</v>
      </c>
      <c r="M441">
        <v>297.79999999999995</v>
      </c>
      <c r="N441" t="e">
        <f t="shared" si="65"/>
        <v>#NUM!</v>
      </c>
      <c r="O441" t="e">
        <f t="shared" si="66"/>
        <v>#NUM!</v>
      </c>
      <c r="P441" t="e">
        <f t="shared" si="67"/>
        <v>#NUM!</v>
      </c>
      <c r="Q441">
        <f t="shared" si="68"/>
        <v>-925937.58615649992</v>
      </c>
      <c r="T441">
        <f t="shared" si="69"/>
        <v>2785.4885177453029</v>
      </c>
    </row>
    <row r="442" spans="1:20">
      <c r="A442" s="2">
        <v>100</v>
      </c>
      <c r="B442" s="2">
        <v>30</v>
      </c>
      <c r="C442">
        <f t="shared" si="60"/>
        <v>0.40806999999999999</v>
      </c>
      <c r="D442">
        <v>9.58E-3</v>
      </c>
      <c r="E442">
        <v>123.2</v>
      </c>
      <c r="F442">
        <v>89</v>
      </c>
      <c r="G442">
        <v>89.3</v>
      </c>
      <c r="H442">
        <v>612.4</v>
      </c>
      <c r="I442">
        <f t="shared" si="61"/>
        <v>34.200000000000003</v>
      </c>
      <c r="J442">
        <f t="shared" si="62"/>
        <v>-523.1</v>
      </c>
      <c r="K442">
        <f t="shared" si="63"/>
        <v>960698.91992099991</v>
      </c>
      <c r="L442">
        <f t="shared" si="64"/>
        <v>32289.695697800002</v>
      </c>
      <c r="M442">
        <v>293.39999999999998</v>
      </c>
      <c r="N442">
        <f t="shared" si="65"/>
        <v>66.096648233697437</v>
      </c>
      <c r="O442">
        <f t="shared" si="66"/>
        <v>14534.760015731263</v>
      </c>
      <c r="P442">
        <f t="shared" si="67"/>
        <v>796861.8429677228</v>
      </c>
      <c r="Q442">
        <f t="shared" si="68"/>
        <v>-928409.22422319988</v>
      </c>
      <c r="T442">
        <f t="shared" si="69"/>
        <v>3002.868684759917</v>
      </c>
    </row>
    <row r="443" spans="1:20">
      <c r="A443" s="2">
        <v>100</v>
      </c>
      <c r="B443" s="2">
        <v>30</v>
      </c>
      <c r="C443">
        <f t="shared" si="60"/>
        <v>0.40806999999999999</v>
      </c>
      <c r="D443">
        <v>9.58E-3</v>
      </c>
      <c r="E443">
        <v>118.5</v>
      </c>
      <c r="F443">
        <v>89.1</v>
      </c>
      <c r="G443">
        <v>86</v>
      </c>
      <c r="H443">
        <v>609.1</v>
      </c>
      <c r="I443">
        <f t="shared" si="61"/>
        <v>29.400000000000006</v>
      </c>
      <c r="J443">
        <f t="shared" si="62"/>
        <v>-523.1</v>
      </c>
      <c r="K443">
        <f t="shared" si="63"/>
        <v>956539.00129189994</v>
      </c>
      <c r="L443">
        <f t="shared" si="64"/>
        <v>32356.126196000001</v>
      </c>
      <c r="M443">
        <v>290.10000000000002</v>
      </c>
      <c r="N443" t="e">
        <f t="shared" si="65"/>
        <v>#NUM!</v>
      </c>
      <c r="O443" t="e">
        <f t="shared" si="66"/>
        <v>#NUM!</v>
      </c>
      <c r="P443" t="e">
        <f t="shared" si="67"/>
        <v>#NUM!</v>
      </c>
      <c r="Q443">
        <f t="shared" si="68"/>
        <v>-924182.87509589992</v>
      </c>
      <c r="T443">
        <f t="shared" si="69"/>
        <v>2590.6467640918586</v>
      </c>
    </row>
    <row r="444" spans="1:20">
      <c r="A444" s="2">
        <v>100</v>
      </c>
      <c r="B444" s="2">
        <v>30</v>
      </c>
      <c r="C444">
        <f t="shared" si="60"/>
        <v>0.40806999999999999</v>
      </c>
      <c r="D444">
        <v>9.58E-3</v>
      </c>
      <c r="E444">
        <v>129.80000000000001</v>
      </c>
      <c r="F444">
        <v>85.4</v>
      </c>
      <c r="G444">
        <v>91.7</v>
      </c>
      <c r="H444">
        <v>611.4</v>
      </c>
      <c r="I444">
        <f t="shared" si="61"/>
        <v>44.400000000000006</v>
      </c>
      <c r="J444">
        <f t="shared" si="62"/>
        <v>-519.69999999999993</v>
      </c>
      <c r="K444">
        <f t="shared" si="63"/>
        <v>972443.4520086</v>
      </c>
      <c r="L444">
        <f t="shared" si="64"/>
        <v>32173.632848199999</v>
      </c>
      <c r="M444">
        <v>292.39999999999998</v>
      </c>
      <c r="N444">
        <f t="shared" si="65"/>
        <v>109.60289561915852</v>
      </c>
      <c r="O444">
        <f t="shared" si="66"/>
        <v>8872.4248252307807</v>
      </c>
      <c r="P444">
        <f t="shared" si="67"/>
        <v>486426.79962888052</v>
      </c>
      <c r="Q444">
        <f t="shared" si="68"/>
        <v>-940269.81916039996</v>
      </c>
      <c r="T444">
        <f t="shared" si="69"/>
        <v>3874.227766179541</v>
      </c>
    </row>
    <row r="445" spans="1:20">
      <c r="A445" s="2">
        <v>100</v>
      </c>
      <c r="B445" s="2">
        <v>30</v>
      </c>
      <c r="C445">
        <f t="shared" si="60"/>
        <v>0.40806999999999999</v>
      </c>
      <c r="D445">
        <v>9.58E-3</v>
      </c>
      <c r="E445">
        <v>117.5</v>
      </c>
      <c r="F445">
        <v>86.9</v>
      </c>
      <c r="G445">
        <v>87.2</v>
      </c>
      <c r="H445">
        <v>608.29999999999995</v>
      </c>
      <c r="I445">
        <f t="shared" si="61"/>
        <v>30.599999999999994</v>
      </c>
      <c r="J445">
        <f t="shared" si="62"/>
        <v>-521.09999999999991</v>
      </c>
      <c r="K445">
        <f t="shared" si="63"/>
        <v>959443.99449209985</v>
      </c>
      <c r="L445">
        <f t="shared" si="64"/>
        <v>32292.1168512</v>
      </c>
      <c r="M445">
        <v>289.29999999999995</v>
      </c>
      <c r="N445">
        <f t="shared" si="65"/>
        <v>66.283698536115736</v>
      </c>
      <c r="O445">
        <f t="shared" si="66"/>
        <v>14474.81078578214</v>
      </c>
      <c r="P445">
        <f t="shared" si="67"/>
        <v>793575.15272928402</v>
      </c>
      <c r="Q445">
        <f t="shared" si="68"/>
        <v>-927151.87764089985</v>
      </c>
      <c r="T445">
        <f t="shared" si="69"/>
        <v>2694.0772442588718</v>
      </c>
    </row>
    <row r="446" spans="1:20">
      <c r="A446" s="2">
        <v>100</v>
      </c>
      <c r="B446" s="2">
        <v>30</v>
      </c>
      <c r="C446">
        <f t="shared" si="60"/>
        <v>0.40806999999999999</v>
      </c>
      <c r="D446">
        <v>9.58E-3</v>
      </c>
      <c r="E446">
        <v>124.1</v>
      </c>
      <c r="F446">
        <v>89.6</v>
      </c>
      <c r="G446">
        <v>83.6</v>
      </c>
      <c r="H446">
        <v>622.20000000000005</v>
      </c>
      <c r="I446">
        <f t="shared" si="61"/>
        <v>34.5</v>
      </c>
      <c r="J446">
        <f t="shared" si="62"/>
        <v>-538.6</v>
      </c>
      <c r="K446">
        <f t="shared" si="63"/>
        <v>960439.06910640001</v>
      </c>
      <c r="L446">
        <f t="shared" si="64"/>
        <v>32713.298485599997</v>
      </c>
      <c r="M446">
        <v>303.20000000000005</v>
      </c>
      <c r="N446" t="e">
        <f t="shared" si="65"/>
        <v>#NUM!</v>
      </c>
      <c r="O446" t="e">
        <f t="shared" si="66"/>
        <v>#NUM!</v>
      </c>
      <c r="P446" t="e">
        <f t="shared" si="67"/>
        <v>#NUM!</v>
      </c>
      <c r="Q446">
        <f t="shared" si="68"/>
        <v>-927725.77062079997</v>
      </c>
      <c r="T446">
        <f t="shared" si="69"/>
        <v>3022.7263048016698</v>
      </c>
    </row>
    <row r="447" spans="1:20">
      <c r="A447" s="2">
        <v>100</v>
      </c>
      <c r="B447" s="2">
        <v>30</v>
      </c>
      <c r="C447">
        <f t="shared" si="60"/>
        <v>0.40806999999999999</v>
      </c>
      <c r="D447">
        <v>9.58E-3</v>
      </c>
      <c r="E447">
        <v>121.9</v>
      </c>
      <c r="F447">
        <v>87.1</v>
      </c>
      <c r="G447">
        <v>84.8</v>
      </c>
      <c r="H447">
        <v>598.9</v>
      </c>
      <c r="I447">
        <f t="shared" si="61"/>
        <v>34.800000000000011</v>
      </c>
      <c r="J447">
        <f t="shared" si="62"/>
        <v>-514.1</v>
      </c>
      <c r="K447">
        <f t="shared" si="63"/>
        <v>962837.3985139</v>
      </c>
      <c r="L447">
        <f t="shared" si="64"/>
        <v>32200.945140800002</v>
      </c>
      <c r="M447">
        <v>279.89999999999998</v>
      </c>
      <c r="N447" t="e">
        <f t="shared" si="65"/>
        <v>#NUM!</v>
      </c>
      <c r="O447" t="e">
        <f t="shared" si="66"/>
        <v>#NUM!</v>
      </c>
      <c r="P447" t="e">
        <f t="shared" si="67"/>
        <v>#NUM!</v>
      </c>
      <c r="Q447">
        <f t="shared" si="68"/>
        <v>-930636.45337310003</v>
      </c>
      <c r="T447">
        <f t="shared" si="69"/>
        <v>3049.483924843425</v>
      </c>
    </row>
    <row r="448" spans="1:20">
      <c r="A448" s="2">
        <v>100</v>
      </c>
      <c r="B448" s="2">
        <v>30</v>
      </c>
      <c r="C448">
        <f t="shared" si="60"/>
        <v>0.40806999999999999</v>
      </c>
      <c r="D448">
        <v>9.58E-3</v>
      </c>
      <c r="E448">
        <v>118.5</v>
      </c>
      <c r="F448">
        <v>88.6</v>
      </c>
      <c r="G448">
        <v>82.6</v>
      </c>
      <c r="H448">
        <v>604.79999999999995</v>
      </c>
      <c r="I448">
        <f t="shared" si="61"/>
        <v>29.900000000000006</v>
      </c>
      <c r="J448">
        <f t="shared" si="62"/>
        <v>-522.19999999999993</v>
      </c>
      <c r="K448">
        <f t="shared" si="63"/>
        <v>957392.13283739996</v>
      </c>
      <c r="L448">
        <f t="shared" si="64"/>
        <v>32406.6359796</v>
      </c>
      <c r="M448">
        <v>285.79999999999995</v>
      </c>
      <c r="N448" t="e">
        <f t="shared" si="65"/>
        <v>#NUM!</v>
      </c>
      <c r="O448" t="e">
        <f t="shared" si="66"/>
        <v>#NUM!</v>
      </c>
      <c r="P448" t="e">
        <f t="shared" si="67"/>
        <v>#NUM!</v>
      </c>
      <c r="Q448">
        <f t="shared" si="68"/>
        <v>-924985.49685779994</v>
      </c>
      <c r="T448">
        <f t="shared" si="69"/>
        <v>2629.8427974947808</v>
      </c>
    </row>
    <row r="449" spans="1:20">
      <c r="A449" s="2">
        <v>100</v>
      </c>
      <c r="B449" s="2">
        <v>30</v>
      </c>
      <c r="C449">
        <f t="shared" si="60"/>
        <v>0.40806999999999999</v>
      </c>
      <c r="D449">
        <v>9.58E-3</v>
      </c>
      <c r="E449">
        <v>115.2</v>
      </c>
      <c r="F449">
        <v>87.8</v>
      </c>
      <c r="G449">
        <v>88.2</v>
      </c>
      <c r="H449">
        <v>610.9</v>
      </c>
      <c r="I449">
        <f t="shared" si="61"/>
        <v>27.400000000000006</v>
      </c>
      <c r="J449">
        <f t="shared" si="62"/>
        <v>-522.69999999999993</v>
      </c>
      <c r="K449">
        <f t="shared" si="63"/>
        <v>955956.15083019994</v>
      </c>
      <c r="L449">
        <f t="shared" si="64"/>
        <v>32303.868637199997</v>
      </c>
      <c r="M449">
        <v>291.89999999999998</v>
      </c>
      <c r="N449">
        <f t="shared" si="65"/>
        <v>69.542516864844529</v>
      </c>
      <c r="O449">
        <f t="shared" si="66"/>
        <v>13746.355379804489</v>
      </c>
      <c r="P449">
        <f t="shared" si="67"/>
        <v>753637.90459454432</v>
      </c>
      <c r="Q449">
        <f t="shared" si="68"/>
        <v>-923652.28219299996</v>
      </c>
      <c r="T449">
        <f t="shared" si="69"/>
        <v>2422.4626304801673</v>
      </c>
    </row>
    <row r="450" spans="1:20">
      <c r="A450" s="2">
        <v>100</v>
      </c>
      <c r="B450" s="2">
        <v>30</v>
      </c>
      <c r="C450">
        <f t="shared" si="60"/>
        <v>0.40806999999999999</v>
      </c>
      <c r="D450">
        <v>9.58E-3</v>
      </c>
      <c r="E450">
        <v>118.5</v>
      </c>
      <c r="F450">
        <v>90.2</v>
      </c>
      <c r="G450">
        <v>88.1</v>
      </c>
      <c r="H450">
        <v>607.29999999999995</v>
      </c>
      <c r="I450">
        <f t="shared" si="61"/>
        <v>28.299999999999997</v>
      </c>
      <c r="J450">
        <f t="shared" si="62"/>
        <v>-519.19999999999993</v>
      </c>
      <c r="K450">
        <f t="shared" si="63"/>
        <v>954662.11189180007</v>
      </c>
      <c r="L450">
        <f t="shared" si="64"/>
        <v>32236.139282600001</v>
      </c>
      <c r="M450">
        <v>288.29999999999995</v>
      </c>
      <c r="N450" t="e">
        <f t="shared" si="65"/>
        <v>#NUM!</v>
      </c>
      <c r="O450" t="e">
        <f t="shared" si="66"/>
        <v>#NUM!</v>
      </c>
      <c r="P450" t="e">
        <f t="shared" si="67"/>
        <v>#NUM!</v>
      </c>
      <c r="Q450">
        <f t="shared" si="68"/>
        <v>-922425.97260920005</v>
      </c>
      <c r="T450">
        <f t="shared" si="69"/>
        <v>2499.0354906054276</v>
      </c>
    </row>
    <row r="451" spans="1:20">
      <c r="A451" s="2">
        <v>100</v>
      </c>
      <c r="B451" s="2">
        <v>30</v>
      </c>
      <c r="C451">
        <f t="shared" si="60"/>
        <v>0.40806999999999999</v>
      </c>
      <c r="D451">
        <v>9.58E-3</v>
      </c>
      <c r="E451">
        <v>119.9</v>
      </c>
      <c r="F451">
        <v>89.5</v>
      </c>
      <c r="G451">
        <v>85.7</v>
      </c>
      <c r="H451">
        <v>611.4</v>
      </c>
      <c r="I451">
        <f t="shared" si="61"/>
        <v>30.400000000000006</v>
      </c>
      <c r="J451">
        <f t="shared" si="62"/>
        <v>-525.69999999999993</v>
      </c>
      <c r="K451">
        <f t="shared" si="63"/>
        <v>957044.79589549999</v>
      </c>
      <c r="L451">
        <f t="shared" si="64"/>
        <v>32413.973972199998</v>
      </c>
      <c r="M451">
        <v>292.39999999999998</v>
      </c>
      <c r="N451" t="e">
        <f t="shared" si="65"/>
        <v>#NUM!</v>
      </c>
      <c r="O451" t="e">
        <f t="shared" si="66"/>
        <v>#NUM!</v>
      </c>
      <c r="P451" t="e">
        <f t="shared" si="67"/>
        <v>#NUM!</v>
      </c>
      <c r="Q451">
        <f t="shared" si="68"/>
        <v>-924630.82192330004</v>
      </c>
      <c r="T451">
        <f t="shared" si="69"/>
        <v>2675.538830897704</v>
      </c>
    </row>
    <row r="452" spans="1:20">
      <c r="A452" s="2">
        <v>100</v>
      </c>
      <c r="B452" s="2">
        <v>30</v>
      </c>
      <c r="C452">
        <f t="shared" ref="C452:C515" si="70" xml:space="preserve"> (5.7214*A452 - 164.07)/1000</f>
        <v>0.40806999999999999</v>
      </c>
      <c r="D452">
        <v>9.58E-3</v>
      </c>
      <c r="E452">
        <v>117.3</v>
      </c>
      <c r="F452">
        <v>89.6</v>
      </c>
      <c r="G452">
        <v>83.1</v>
      </c>
      <c r="H452">
        <v>607.4</v>
      </c>
      <c r="I452">
        <f t="shared" ref="I452:I515" si="71" xml:space="preserve"> E452-F452</f>
        <v>27.700000000000003</v>
      </c>
      <c r="J452">
        <f t="shared" ref="J452:J515" si="72" xml:space="preserve"> (G452 - H452)</f>
        <v>-524.29999999999995</v>
      </c>
      <c r="K452">
        <f t="shared" ref="K452:K515" si="73" xml:space="preserve"> (4181.3*(100-F452) + 2260000 + (2080*(E452-100)))*C452</f>
        <v>954667.32702640002</v>
      </c>
      <c r="L452">
        <f t="shared" ref="L452:L515" si="74" xml:space="preserve"> ((ABS(100-H452)*2080) + 2260000 + ((100-G452)*4181.3))*(D452)</f>
        <v>32438.416192600002</v>
      </c>
      <c r="M452">
        <v>288.39999999999998</v>
      </c>
      <c r="N452" t="e">
        <f t="shared" ref="N452:N515" si="75" xml:space="preserve"> ((H452 - E452) - (G452 - F452))/(LN( (H452 - E452)/(G452-F452)))</f>
        <v>#NUM!</v>
      </c>
      <c r="O452" t="e">
        <f t="shared" ref="O452:O515" si="76" xml:space="preserve"> K452/N452</f>
        <v>#NUM!</v>
      </c>
      <c r="P452" t="e">
        <f t="shared" ref="P452:P515" si="77" xml:space="preserve"> O452/0.01824</f>
        <v>#NUM!</v>
      </c>
      <c r="Q452">
        <f t="shared" ref="Q452:Q515" si="78" xml:space="preserve"> L452 - K452</f>
        <v>-922228.91083379998</v>
      </c>
      <c r="T452">
        <f t="shared" ref="T452:T515" si="79" xml:space="preserve"> ((I452*C452*2)/(D452) ) + G452</f>
        <v>2442.9202505219209</v>
      </c>
    </row>
    <row r="453" spans="1:20">
      <c r="A453" s="2">
        <v>100</v>
      </c>
      <c r="B453" s="2">
        <v>30</v>
      </c>
      <c r="C453">
        <f t="shared" si="70"/>
        <v>0.40806999999999999</v>
      </c>
      <c r="D453">
        <v>9.58E-3</v>
      </c>
      <c r="E453">
        <v>119.8</v>
      </c>
      <c r="F453">
        <v>89.5</v>
      </c>
      <c r="G453">
        <v>85.6</v>
      </c>
      <c r="H453">
        <v>611</v>
      </c>
      <c r="I453">
        <f t="shared" si="71"/>
        <v>30.299999999999997</v>
      </c>
      <c r="J453">
        <f t="shared" si="72"/>
        <v>-525.4</v>
      </c>
      <c r="K453">
        <f t="shared" si="73"/>
        <v>956959.91733549989</v>
      </c>
      <c r="L453">
        <f t="shared" si="74"/>
        <v>32410.009097600003</v>
      </c>
      <c r="M453">
        <v>292</v>
      </c>
      <c r="N453" t="e">
        <f t="shared" si="75"/>
        <v>#NUM!</v>
      </c>
      <c r="O453" t="e">
        <f t="shared" si="76"/>
        <v>#NUM!</v>
      </c>
      <c r="P453" t="e">
        <f t="shared" si="77"/>
        <v>#NUM!</v>
      </c>
      <c r="Q453">
        <f t="shared" si="78"/>
        <v>-924549.90823789989</v>
      </c>
      <c r="T453">
        <f t="shared" si="79"/>
        <v>2666.9196242171183</v>
      </c>
    </row>
    <row r="454" spans="1:20">
      <c r="A454" s="2">
        <v>100</v>
      </c>
      <c r="B454" s="2">
        <v>30</v>
      </c>
      <c r="C454">
        <f t="shared" si="70"/>
        <v>0.40806999999999999</v>
      </c>
      <c r="D454">
        <v>9.58E-3</v>
      </c>
      <c r="E454">
        <v>124.6</v>
      </c>
      <c r="F454">
        <v>89.8</v>
      </c>
      <c r="G454">
        <v>86.1</v>
      </c>
      <c r="H454">
        <v>589.29999999999995</v>
      </c>
      <c r="I454">
        <f t="shared" si="71"/>
        <v>34.799999999999997</v>
      </c>
      <c r="J454">
        <f t="shared" si="72"/>
        <v>-503.19999999999993</v>
      </c>
      <c r="K454">
        <f t="shared" si="73"/>
        <v>960522.20928820001</v>
      </c>
      <c r="L454">
        <f t="shared" si="74"/>
        <v>31957.577790599997</v>
      </c>
      <c r="M454">
        <v>270.29999999999995</v>
      </c>
      <c r="N454" t="e">
        <f t="shared" si="75"/>
        <v>#NUM!</v>
      </c>
      <c r="O454" t="e">
        <f t="shared" si="76"/>
        <v>#NUM!</v>
      </c>
      <c r="P454" t="e">
        <f t="shared" si="77"/>
        <v>#NUM!</v>
      </c>
      <c r="Q454">
        <f t="shared" si="78"/>
        <v>-928564.6314976</v>
      </c>
      <c r="T454">
        <f t="shared" si="79"/>
        <v>3050.7839248434234</v>
      </c>
    </row>
    <row r="455" spans="1:20">
      <c r="A455" s="2">
        <v>100</v>
      </c>
      <c r="B455" s="2">
        <v>30</v>
      </c>
      <c r="C455">
        <f t="shared" si="70"/>
        <v>0.40806999999999999</v>
      </c>
      <c r="D455">
        <v>9.58E-3</v>
      </c>
      <c r="E455">
        <v>116.6</v>
      </c>
      <c r="F455">
        <v>85.9</v>
      </c>
      <c r="G455">
        <v>87.1</v>
      </c>
      <c r="H455">
        <v>610.6</v>
      </c>
      <c r="I455">
        <f t="shared" si="71"/>
        <v>30.699999999999989</v>
      </c>
      <c r="J455">
        <f t="shared" si="72"/>
        <v>-523.5</v>
      </c>
      <c r="K455">
        <f t="shared" si="73"/>
        <v>960386.35054310004</v>
      </c>
      <c r="L455">
        <f t="shared" si="74"/>
        <v>32341.953256600002</v>
      </c>
      <c r="M455">
        <v>291.60000000000002</v>
      </c>
      <c r="N455">
        <f t="shared" si="75"/>
        <v>81.857555768291988</v>
      </c>
      <c r="O455">
        <f t="shared" si="76"/>
        <v>11732.409324089682</v>
      </c>
      <c r="P455">
        <f t="shared" si="77"/>
        <v>643224.19539965363</v>
      </c>
      <c r="Q455">
        <f t="shared" si="78"/>
        <v>-928044.39728650008</v>
      </c>
      <c r="T455">
        <f t="shared" si="79"/>
        <v>2702.4964509394558</v>
      </c>
    </row>
    <row r="456" spans="1:20">
      <c r="A456" s="2">
        <v>100</v>
      </c>
      <c r="B456" s="2">
        <v>30</v>
      </c>
      <c r="C456">
        <f t="shared" si="70"/>
        <v>0.40806999999999999</v>
      </c>
      <c r="D456">
        <v>9.58E-3</v>
      </c>
      <c r="E456">
        <v>122.2</v>
      </c>
      <c r="F456">
        <v>89.8</v>
      </c>
      <c r="G456">
        <v>81.8</v>
      </c>
      <c r="H456">
        <v>611.29999999999995</v>
      </c>
      <c r="I456">
        <f t="shared" si="71"/>
        <v>32.400000000000006</v>
      </c>
      <c r="J456">
        <f t="shared" si="72"/>
        <v>-529.5</v>
      </c>
      <c r="K456">
        <f t="shared" si="73"/>
        <v>958485.12384820008</v>
      </c>
      <c r="L456">
        <f t="shared" si="74"/>
        <v>32568.203062800003</v>
      </c>
      <c r="M456">
        <v>292.29999999999995</v>
      </c>
      <c r="N456" t="e">
        <f t="shared" si="75"/>
        <v>#NUM!</v>
      </c>
      <c r="O456" t="e">
        <f t="shared" si="76"/>
        <v>#NUM!</v>
      </c>
      <c r="P456" t="e">
        <f t="shared" si="77"/>
        <v>#NUM!</v>
      </c>
      <c r="Q456">
        <f t="shared" si="78"/>
        <v>-925916.92078540009</v>
      </c>
      <c r="T456">
        <f t="shared" si="79"/>
        <v>2842.022964509395</v>
      </c>
    </row>
    <row r="457" spans="1:20">
      <c r="A457" s="2">
        <v>100</v>
      </c>
      <c r="B457" s="2">
        <v>30</v>
      </c>
      <c r="C457">
        <f t="shared" si="70"/>
        <v>0.40806999999999999</v>
      </c>
      <c r="D457">
        <v>9.58E-3</v>
      </c>
      <c r="E457">
        <v>120.3</v>
      </c>
      <c r="F457">
        <v>87.7</v>
      </c>
      <c r="G457">
        <v>87.3</v>
      </c>
      <c r="H457">
        <v>602.70000000000005</v>
      </c>
      <c r="I457">
        <f t="shared" si="71"/>
        <v>32.599999999999994</v>
      </c>
      <c r="J457">
        <f t="shared" si="72"/>
        <v>-515.40000000000009</v>
      </c>
      <c r="K457">
        <f t="shared" si="73"/>
        <v>960455.58369930007</v>
      </c>
      <c r="L457">
        <f t="shared" si="74"/>
        <v>32176.523325800001</v>
      </c>
      <c r="M457">
        <v>283.70000000000005</v>
      </c>
      <c r="N457" t="e">
        <f t="shared" si="75"/>
        <v>#NUM!</v>
      </c>
      <c r="O457" t="e">
        <f t="shared" si="76"/>
        <v>#NUM!</v>
      </c>
      <c r="P457" t="e">
        <f t="shared" si="77"/>
        <v>#NUM!</v>
      </c>
      <c r="Q457">
        <f t="shared" si="78"/>
        <v>-928279.06037350011</v>
      </c>
      <c r="T457">
        <f t="shared" si="79"/>
        <v>2864.5613778705633</v>
      </c>
    </row>
    <row r="458" spans="1:20">
      <c r="A458" s="2">
        <v>100</v>
      </c>
      <c r="B458" s="2">
        <v>30</v>
      </c>
      <c r="C458">
        <f t="shared" si="70"/>
        <v>0.40806999999999999</v>
      </c>
      <c r="D458">
        <v>9.58E-3</v>
      </c>
      <c r="E458">
        <v>122.4</v>
      </c>
      <c r="F458">
        <v>88.8</v>
      </c>
      <c r="G458">
        <v>89.7</v>
      </c>
      <c r="H458">
        <v>602.20000000000005</v>
      </c>
      <c r="I458">
        <f t="shared" si="71"/>
        <v>33.600000000000009</v>
      </c>
      <c r="J458">
        <f t="shared" si="72"/>
        <v>-512.5</v>
      </c>
      <c r="K458">
        <f t="shared" si="73"/>
        <v>960361.14405919996</v>
      </c>
      <c r="L458">
        <f t="shared" si="74"/>
        <v>32070.4236762</v>
      </c>
      <c r="M458">
        <v>283.20000000000005</v>
      </c>
      <c r="N458">
        <f t="shared" si="75"/>
        <v>76.273388123999169</v>
      </c>
      <c r="O458">
        <f t="shared" si="76"/>
        <v>12591.038207165017</v>
      </c>
      <c r="P458">
        <f t="shared" si="77"/>
        <v>690298.14732264343</v>
      </c>
      <c r="Q458">
        <f t="shared" si="78"/>
        <v>-928290.72038299998</v>
      </c>
      <c r="T458">
        <f t="shared" si="79"/>
        <v>2952.1534446764099</v>
      </c>
    </row>
    <row r="459" spans="1:20">
      <c r="A459" s="2">
        <v>100</v>
      </c>
      <c r="B459" s="2">
        <v>30</v>
      </c>
      <c r="C459">
        <f t="shared" si="70"/>
        <v>0.40806999999999999</v>
      </c>
      <c r="D459">
        <v>9.58E-3</v>
      </c>
      <c r="E459">
        <v>113.6</v>
      </c>
      <c r="F459">
        <v>91.7</v>
      </c>
      <c r="G459">
        <v>85.9</v>
      </c>
      <c r="H459">
        <v>608</v>
      </c>
      <c r="I459">
        <f t="shared" si="71"/>
        <v>21.899999999999991</v>
      </c>
      <c r="J459">
        <f t="shared" si="72"/>
        <v>-522.1</v>
      </c>
      <c r="K459">
        <f t="shared" si="73"/>
        <v>947943.66781529994</v>
      </c>
      <c r="L459">
        <f t="shared" si="74"/>
        <v>32338.2128414</v>
      </c>
      <c r="M459">
        <v>289</v>
      </c>
      <c r="N459" t="e">
        <f t="shared" si="75"/>
        <v>#NUM!</v>
      </c>
      <c r="O459" t="e">
        <f t="shared" si="76"/>
        <v>#NUM!</v>
      </c>
      <c r="P459" t="e">
        <f t="shared" si="77"/>
        <v>#NUM!</v>
      </c>
      <c r="Q459">
        <f t="shared" si="78"/>
        <v>-915605.45497389999</v>
      </c>
      <c r="T459">
        <f t="shared" si="79"/>
        <v>1951.6062630480162</v>
      </c>
    </row>
    <row r="460" spans="1:20">
      <c r="A460" s="2">
        <v>100</v>
      </c>
      <c r="B460" s="2">
        <v>30</v>
      </c>
      <c r="C460">
        <f t="shared" si="70"/>
        <v>0.40806999999999999</v>
      </c>
      <c r="D460">
        <v>9.58E-3</v>
      </c>
      <c r="E460">
        <v>125</v>
      </c>
      <c r="F460">
        <v>87.4</v>
      </c>
      <c r="G460">
        <v>86</v>
      </c>
      <c r="H460">
        <v>606.6</v>
      </c>
      <c r="I460">
        <f t="shared" si="71"/>
        <v>37.599999999999994</v>
      </c>
      <c r="J460">
        <f t="shared" si="72"/>
        <v>-520.6</v>
      </c>
      <c r="K460">
        <f t="shared" si="73"/>
        <v>964956.75494659995</v>
      </c>
      <c r="L460">
        <f t="shared" si="74"/>
        <v>32306.310196000002</v>
      </c>
      <c r="M460">
        <v>287.60000000000002</v>
      </c>
      <c r="N460" t="e">
        <f t="shared" si="75"/>
        <v>#NUM!</v>
      </c>
      <c r="O460" t="e">
        <f t="shared" si="76"/>
        <v>#NUM!</v>
      </c>
      <c r="P460" t="e">
        <f t="shared" si="77"/>
        <v>#NUM!</v>
      </c>
      <c r="Q460">
        <f t="shared" si="78"/>
        <v>-932650.44475059991</v>
      </c>
      <c r="T460">
        <f t="shared" si="79"/>
        <v>3289.2217118997905</v>
      </c>
    </row>
    <row r="461" spans="1:20">
      <c r="A461" s="2">
        <v>100</v>
      </c>
      <c r="B461" s="2">
        <v>30</v>
      </c>
      <c r="C461">
        <f t="shared" si="70"/>
        <v>0.40806999999999999</v>
      </c>
      <c r="D461">
        <v>9.58E-3</v>
      </c>
      <c r="E461">
        <v>116.3</v>
      </c>
      <c r="F461">
        <v>91.1</v>
      </c>
      <c r="G461">
        <v>86.2</v>
      </c>
      <c r="H461">
        <v>610.1</v>
      </c>
      <c r="I461">
        <f t="shared" si="71"/>
        <v>25.200000000000003</v>
      </c>
      <c r="J461">
        <f t="shared" si="72"/>
        <v>-523.9</v>
      </c>
      <c r="K461">
        <f t="shared" si="73"/>
        <v>951259.14678989991</v>
      </c>
      <c r="L461">
        <f t="shared" si="74"/>
        <v>32368.041225199999</v>
      </c>
      <c r="M461">
        <v>291.10000000000002</v>
      </c>
      <c r="N461" t="e">
        <f t="shared" si="75"/>
        <v>#NUM!</v>
      </c>
      <c r="O461" t="e">
        <f t="shared" si="76"/>
        <v>#NUM!</v>
      </c>
      <c r="P461" t="e">
        <f t="shared" si="77"/>
        <v>#NUM!</v>
      </c>
      <c r="Q461">
        <f t="shared" si="78"/>
        <v>-918891.10556469986</v>
      </c>
      <c r="T461">
        <f t="shared" si="79"/>
        <v>2233.0400835073069</v>
      </c>
    </row>
    <row r="462" spans="1:20">
      <c r="A462" s="2">
        <v>100</v>
      </c>
      <c r="B462" s="2">
        <v>30</v>
      </c>
      <c r="C462">
        <f t="shared" si="70"/>
        <v>0.40806999999999999</v>
      </c>
      <c r="D462">
        <v>9.58E-3</v>
      </c>
      <c r="E462">
        <v>115.7</v>
      </c>
      <c r="F462">
        <v>90.2</v>
      </c>
      <c r="G462">
        <v>84.2</v>
      </c>
      <c r="H462">
        <v>623.1</v>
      </c>
      <c r="I462">
        <f t="shared" si="71"/>
        <v>25.5</v>
      </c>
      <c r="J462">
        <f t="shared" si="72"/>
        <v>-538.9</v>
      </c>
      <c r="K462">
        <f t="shared" si="73"/>
        <v>952285.51221180009</v>
      </c>
      <c r="L462">
        <f t="shared" si="74"/>
        <v>32707.1981332</v>
      </c>
      <c r="M462">
        <v>304.10000000000002</v>
      </c>
      <c r="N462" t="e">
        <f t="shared" si="75"/>
        <v>#NUM!</v>
      </c>
      <c r="O462" t="e">
        <f t="shared" si="76"/>
        <v>#NUM!</v>
      </c>
      <c r="P462" t="e">
        <f t="shared" si="77"/>
        <v>#NUM!</v>
      </c>
      <c r="Q462">
        <f t="shared" si="78"/>
        <v>-919578.31407860015</v>
      </c>
      <c r="T462">
        <f t="shared" si="79"/>
        <v>2256.5977035490605</v>
      </c>
    </row>
    <row r="463" spans="1:20">
      <c r="A463" s="2">
        <v>100</v>
      </c>
      <c r="B463" s="2">
        <v>30</v>
      </c>
      <c r="C463">
        <f t="shared" si="70"/>
        <v>0.40806999999999999</v>
      </c>
      <c r="D463">
        <v>9.58E-3</v>
      </c>
      <c r="E463">
        <v>124.9</v>
      </c>
      <c r="F463">
        <v>89.6</v>
      </c>
      <c r="G463">
        <v>84.6</v>
      </c>
      <c r="H463">
        <v>605</v>
      </c>
      <c r="I463">
        <f t="shared" si="71"/>
        <v>35.300000000000011</v>
      </c>
      <c r="J463">
        <f t="shared" si="72"/>
        <v>-520.4</v>
      </c>
      <c r="K463">
        <f t="shared" si="73"/>
        <v>961118.09758639999</v>
      </c>
      <c r="L463">
        <f t="shared" si="74"/>
        <v>32330.5075516</v>
      </c>
      <c r="M463">
        <v>286</v>
      </c>
      <c r="N463" t="e">
        <f t="shared" si="75"/>
        <v>#NUM!</v>
      </c>
      <c r="O463" t="e">
        <f t="shared" si="76"/>
        <v>#NUM!</v>
      </c>
      <c r="P463" t="e">
        <f t="shared" si="77"/>
        <v>#NUM!</v>
      </c>
      <c r="Q463">
        <f t="shared" si="78"/>
        <v>-928787.5900348</v>
      </c>
      <c r="T463">
        <f t="shared" si="79"/>
        <v>3091.8799582463471</v>
      </c>
    </row>
    <row r="464" spans="1:20">
      <c r="A464" s="2">
        <v>100</v>
      </c>
      <c r="B464" s="2">
        <v>30</v>
      </c>
      <c r="C464">
        <f t="shared" si="70"/>
        <v>0.40806999999999999</v>
      </c>
      <c r="D464">
        <v>9.58E-3</v>
      </c>
      <c r="E464">
        <v>122.5</v>
      </c>
      <c r="F464">
        <v>89.2</v>
      </c>
      <c r="G464">
        <v>84.2</v>
      </c>
      <c r="H464">
        <v>626.9</v>
      </c>
      <c r="I464">
        <f t="shared" si="71"/>
        <v>33.299999999999997</v>
      </c>
      <c r="J464">
        <f t="shared" si="72"/>
        <v>-542.69999999999993</v>
      </c>
      <c r="K464">
        <f t="shared" si="73"/>
        <v>959763.5173828</v>
      </c>
      <c r="L464">
        <f t="shared" si="74"/>
        <v>32782.9184532</v>
      </c>
      <c r="M464">
        <v>307.89999999999998</v>
      </c>
      <c r="N464" t="e">
        <f t="shared" si="75"/>
        <v>#NUM!</v>
      </c>
      <c r="O464" t="e">
        <f t="shared" si="76"/>
        <v>#NUM!</v>
      </c>
      <c r="P464" t="e">
        <f t="shared" si="77"/>
        <v>#NUM!</v>
      </c>
      <c r="Q464">
        <f t="shared" si="78"/>
        <v>-926980.59892959998</v>
      </c>
      <c r="T464">
        <f t="shared" si="79"/>
        <v>2921.0958246346554</v>
      </c>
    </row>
    <row r="465" spans="1:20">
      <c r="A465" s="2">
        <v>100</v>
      </c>
      <c r="B465" s="2">
        <v>30</v>
      </c>
      <c r="C465">
        <f t="shared" si="70"/>
        <v>0.40806999999999999</v>
      </c>
      <c r="D465">
        <v>9.58E-3</v>
      </c>
      <c r="E465">
        <v>121.9</v>
      </c>
      <c r="F465">
        <v>90.4</v>
      </c>
      <c r="G465">
        <v>84.2</v>
      </c>
      <c r="H465">
        <v>620.70000000000005</v>
      </c>
      <c r="I465">
        <f t="shared" si="71"/>
        <v>31.5</v>
      </c>
      <c r="J465">
        <f t="shared" si="72"/>
        <v>-536.5</v>
      </c>
      <c r="K465">
        <f t="shared" si="73"/>
        <v>957206.73031359992</v>
      </c>
      <c r="L465">
        <f t="shared" si="74"/>
        <v>32659.374773200001</v>
      </c>
      <c r="M465">
        <v>301.70000000000005</v>
      </c>
      <c r="N465" t="e">
        <f t="shared" si="75"/>
        <v>#NUM!</v>
      </c>
      <c r="O465" t="e">
        <f t="shared" si="76"/>
        <v>#NUM!</v>
      </c>
      <c r="P465" t="e">
        <f t="shared" si="77"/>
        <v>#NUM!</v>
      </c>
      <c r="Q465">
        <f t="shared" si="78"/>
        <v>-924547.35554039991</v>
      </c>
      <c r="T465">
        <f t="shared" si="79"/>
        <v>2767.7501043841335</v>
      </c>
    </row>
    <row r="466" spans="1:20">
      <c r="A466" s="2">
        <v>100</v>
      </c>
      <c r="B466" s="2">
        <v>30</v>
      </c>
      <c r="C466">
        <f t="shared" si="70"/>
        <v>0.40806999999999999</v>
      </c>
      <c r="D466">
        <v>9.58E-3</v>
      </c>
      <c r="E466">
        <v>119.9</v>
      </c>
      <c r="F466">
        <v>85.7</v>
      </c>
      <c r="G466">
        <v>87.7</v>
      </c>
      <c r="H466">
        <v>606.9</v>
      </c>
      <c r="I466">
        <f t="shared" si="71"/>
        <v>34.200000000000003</v>
      </c>
      <c r="J466">
        <f t="shared" si="72"/>
        <v>-519.19999999999993</v>
      </c>
      <c r="K466">
        <f t="shared" si="73"/>
        <v>963528.59564129997</v>
      </c>
      <c r="L466">
        <f t="shared" si="74"/>
        <v>32244.191464200001</v>
      </c>
      <c r="M466">
        <v>287.89999999999998</v>
      </c>
      <c r="N466">
        <f t="shared" si="75"/>
        <v>88.260178095018119</v>
      </c>
      <c r="O466">
        <f t="shared" si="76"/>
        <v>10916.911980440324</v>
      </c>
      <c r="P466">
        <f t="shared" si="77"/>
        <v>598514.91120835114</v>
      </c>
      <c r="Q466">
        <f t="shared" si="78"/>
        <v>-931284.40417709993</v>
      </c>
      <c r="T466">
        <f t="shared" si="79"/>
        <v>3001.2686847599166</v>
      </c>
    </row>
    <row r="467" spans="1:20">
      <c r="A467" s="2">
        <v>100</v>
      </c>
      <c r="B467" s="2">
        <v>30</v>
      </c>
      <c r="C467">
        <f t="shared" si="70"/>
        <v>0.40806999999999999</v>
      </c>
      <c r="D467">
        <v>9.58E-3</v>
      </c>
      <c r="E467">
        <v>124.8</v>
      </c>
      <c r="F467">
        <v>89.4</v>
      </c>
      <c r="G467">
        <v>89.3</v>
      </c>
      <c r="H467">
        <v>607.20000000000005</v>
      </c>
      <c r="I467">
        <f t="shared" si="71"/>
        <v>35.399999999999991</v>
      </c>
      <c r="J467">
        <f t="shared" si="72"/>
        <v>-517.90000000000009</v>
      </c>
      <c r="K467">
        <f t="shared" si="73"/>
        <v>961374.47164459992</v>
      </c>
      <c r="L467">
        <f t="shared" si="74"/>
        <v>32186.078417800003</v>
      </c>
      <c r="M467">
        <v>288.20000000000005</v>
      </c>
      <c r="N467" t="e">
        <f t="shared" si="75"/>
        <v>#NUM!</v>
      </c>
      <c r="O467" t="e">
        <f t="shared" si="76"/>
        <v>#NUM!</v>
      </c>
      <c r="P467" t="e">
        <f t="shared" si="77"/>
        <v>#NUM!</v>
      </c>
      <c r="Q467">
        <f t="shared" si="78"/>
        <v>-929188.3932267999</v>
      </c>
      <c r="T467">
        <f t="shared" si="79"/>
        <v>3105.0991649269304</v>
      </c>
    </row>
    <row r="468" spans="1:20">
      <c r="A468" s="2">
        <v>100</v>
      </c>
      <c r="B468" s="2">
        <v>30</v>
      </c>
      <c r="C468">
        <f t="shared" si="70"/>
        <v>0.40806999999999999</v>
      </c>
      <c r="D468">
        <v>9.58E-3</v>
      </c>
      <c r="E468">
        <v>124.4</v>
      </c>
      <c r="F468">
        <v>94.3</v>
      </c>
      <c r="G468">
        <v>88.1</v>
      </c>
      <c r="H468">
        <v>620.6</v>
      </c>
      <c r="I468">
        <f t="shared" si="71"/>
        <v>30.100000000000009</v>
      </c>
      <c r="J468">
        <f t="shared" si="72"/>
        <v>-532.5</v>
      </c>
      <c r="K468">
        <f t="shared" si="73"/>
        <v>952674.26825870003</v>
      </c>
      <c r="L468">
        <f t="shared" si="74"/>
        <v>32501.160402600002</v>
      </c>
      <c r="M468">
        <v>301.60000000000002</v>
      </c>
      <c r="N468" t="e">
        <f t="shared" si="75"/>
        <v>#NUM!</v>
      </c>
      <c r="O468" t="e">
        <f t="shared" si="76"/>
        <v>#NUM!</v>
      </c>
      <c r="P468" t="e">
        <f t="shared" si="77"/>
        <v>#NUM!</v>
      </c>
      <c r="Q468">
        <f t="shared" si="78"/>
        <v>-920173.10785610008</v>
      </c>
      <c r="T468">
        <f t="shared" si="79"/>
        <v>2652.3812108559505</v>
      </c>
    </row>
    <row r="469" spans="1:20">
      <c r="A469" s="2">
        <v>100</v>
      </c>
      <c r="B469" s="2">
        <v>30</v>
      </c>
      <c r="C469">
        <f t="shared" si="70"/>
        <v>0.40806999999999999</v>
      </c>
      <c r="D469">
        <v>9.58E-3</v>
      </c>
      <c r="E469">
        <v>122</v>
      </c>
      <c r="F469">
        <v>94.6</v>
      </c>
      <c r="G469">
        <v>90.4</v>
      </c>
      <c r="H469">
        <v>618.6</v>
      </c>
      <c r="I469">
        <f t="shared" si="71"/>
        <v>27.400000000000006</v>
      </c>
      <c r="J469">
        <f t="shared" si="72"/>
        <v>-528.20000000000005</v>
      </c>
      <c r="K469">
        <f t="shared" si="73"/>
        <v>950125.30389139999</v>
      </c>
      <c r="L469">
        <f t="shared" si="74"/>
        <v>32369.176838399999</v>
      </c>
      <c r="M469">
        <v>299.60000000000002</v>
      </c>
      <c r="N469" t="e">
        <f t="shared" si="75"/>
        <v>#NUM!</v>
      </c>
      <c r="O469" t="e">
        <f t="shared" si="76"/>
        <v>#NUM!</v>
      </c>
      <c r="P469" t="e">
        <f t="shared" si="77"/>
        <v>#NUM!</v>
      </c>
      <c r="Q469">
        <f t="shared" si="78"/>
        <v>-917756.12705300003</v>
      </c>
      <c r="T469">
        <f t="shared" si="79"/>
        <v>2424.6626304801675</v>
      </c>
    </row>
    <row r="470" spans="1:20">
      <c r="A470" s="2">
        <v>100</v>
      </c>
      <c r="B470" s="2">
        <v>30</v>
      </c>
      <c r="C470">
        <f t="shared" si="70"/>
        <v>0.40806999999999999</v>
      </c>
      <c r="D470">
        <v>9.58E-3</v>
      </c>
      <c r="E470">
        <v>127.3</v>
      </c>
      <c r="F470">
        <v>96.5</v>
      </c>
      <c r="G470">
        <v>87.2</v>
      </c>
      <c r="H470">
        <v>626.1</v>
      </c>
      <c r="I470">
        <f t="shared" si="71"/>
        <v>30.799999999999997</v>
      </c>
      <c r="J470">
        <f t="shared" si="72"/>
        <v>-538.9</v>
      </c>
      <c r="K470">
        <f t="shared" si="73"/>
        <v>951381.96769849991</v>
      </c>
      <c r="L470">
        <f t="shared" si="74"/>
        <v>32646.806771200001</v>
      </c>
      <c r="M470">
        <v>307.10000000000002</v>
      </c>
      <c r="N470" t="e">
        <f t="shared" si="75"/>
        <v>#NUM!</v>
      </c>
      <c r="O470" t="e">
        <f t="shared" si="76"/>
        <v>#NUM!</v>
      </c>
      <c r="P470" t="e">
        <f t="shared" si="77"/>
        <v>#NUM!</v>
      </c>
      <c r="Q470">
        <f t="shared" si="78"/>
        <v>-918735.16092729988</v>
      </c>
      <c r="T470">
        <f t="shared" si="79"/>
        <v>2711.1156576200415</v>
      </c>
    </row>
    <row r="471" spans="1:20">
      <c r="A471" s="2">
        <v>100</v>
      </c>
      <c r="B471" s="2">
        <v>30</v>
      </c>
      <c r="C471">
        <f t="shared" si="70"/>
        <v>0.40806999999999999</v>
      </c>
      <c r="D471">
        <v>9.58E-3</v>
      </c>
      <c r="E471">
        <v>114.7</v>
      </c>
      <c r="F471">
        <v>93.8</v>
      </c>
      <c r="G471">
        <v>89.4</v>
      </c>
      <c r="H471">
        <v>626.79999999999995</v>
      </c>
      <c r="I471">
        <f t="shared" si="71"/>
        <v>20.900000000000006</v>
      </c>
      <c r="J471">
        <f t="shared" si="72"/>
        <v>-537.4</v>
      </c>
      <c r="K471">
        <f t="shared" si="73"/>
        <v>945294.17948419997</v>
      </c>
      <c r="L471">
        <f t="shared" si="74"/>
        <v>32572.630172399997</v>
      </c>
      <c r="M471">
        <v>307.79999999999995</v>
      </c>
      <c r="N471" t="e">
        <f t="shared" si="75"/>
        <v>#NUM!</v>
      </c>
      <c r="O471" t="e">
        <f t="shared" si="76"/>
        <v>#NUM!</v>
      </c>
      <c r="P471" t="e">
        <f t="shared" si="77"/>
        <v>#NUM!</v>
      </c>
      <c r="Q471">
        <f t="shared" si="78"/>
        <v>-912721.54931179993</v>
      </c>
      <c r="T471">
        <f t="shared" si="79"/>
        <v>1869.9141962421716</v>
      </c>
    </row>
    <row r="472" spans="1:20">
      <c r="A472" s="2">
        <v>100</v>
      </c>
      <c r="B472" s="2">
        <v>30</v>
      </c>
      <c r="C472">
        <f t="shared" si="70"/>
        <v>0.40806999999999999</v>
      </c>
      <c r="D472">
        <v>9.58E-3</v>
      </c>
      <c r="E472">
        <v>124.5</v>
      </c>
      <c r="F472">
        <v>90.4</v>
      </c>
      <c r="G472">
        <v>93.4</v>
      </c>
      <c r="H472">
        <v>624.20000000000005</v>
      </c>
      <c r="I472">
        <f t="shared" si="71"/>
        <v>34.099999999999994</v>
      </c>
      <c r="J472">
        <f t="shared" si="72"/>
        <v>-530.80000000000007</v>
      </c>
      <c r="K472">
        <f t="shared" si="73"/>
        <v>959413.57287359994</v>
      </c>
      <c r="L472">
        <f t="shared" si="74"/>
        <v>32360.5941164</v>
      </c>
      <c r="M472">
        <v>305.20000000000005</v>
      </c>
      <c r="N472">
        <f t="shared" si="75"/>
        <v>97.099039049472836</v>
      </c>
      <c r="O472">
        <f t="shared" si="76"/>
        <v>9880.7730979167573</v>
      </c>
      <c r="P472">
        <f t="shared" si="77"/>
        <v>541709.05142087489</v>
      </c>
      <c r="Q472">
        <f t="shared" si="78"/>
        <v>-927052.97875719995</v>
      </c>
      <c r="T472">
        <f t="shared" si="79"/>
        <v>2998.4494780793316</v>
      </c>
    </row>
    <row r="473" spans="1:20">
      <c r="A473" s="2">
        <v>100</v>
      </c>
      <c r="B473" s="2">
        <v>30</v>
      </c>
      <c r="C473">
        <f t="shared" si="70"/>
        <v>0.40806999999999999</v>
      </c>
      <c r="D473">
        <v>9.58E-3</v>
      </c>
      <c r="E473">
        <v>119.5</v>
      </c>
      <c r="F473">
        <v>88.1</v>
      </c>
      <c r="G473">
        <v>90.3</v>
      </c>
      <c r="H473">
        <v>631.6</v>
      </c>
      <c r="I473">
        <f t="shared" si="71"/>
        <v>31.400000000000006</v>
      </c>
      <c r="J473">
        <f t="shared" si="72"/>
        <v>-541.30000000000007</v>
      </c>
      <c r="K473">
        <f t="shared" si="73"/>
        <v>959094.04998290003</v>
      </c>
      <c r="L473">
        <f t="shared" si="74"/>
        <v>32632.225723799998</v>
      </c>
      <c r="M473">
        <v>312.60000000000002</v>
      </c>
      <c r="N473">
        <f t="shared" si="75"/>
        <v>93.558559110808673</v>
      </c>
      <c r="O473">
        <f t="shared" si="76"/>
        <v>10251.269997082472</v>
      </c>
      <c r="P473">
        <f t="shared" si="77"/>
        <v>562021.38141899521</v>
      </c>
      <c r="Q473">
        <f t="shared" si="78"/>
        <v>-926461.82425910002</v>
      </c>
      <c r="T473">
        <f t="shared" si="79"/>
        <v>2765.3308977035495</v>
      </c>
    </row>
    <row r="474" spans="1:20">
      <c r="A474" s="2">
        <v>100</v>
      </c>
      <c r="B474" s="2">
        <v>30</v>
      </c>
      <c r="C474">
        <f t="shared" si="70"/>
        <v>0.40806999999999999</v>
      </c>
      <c r="D474">
        <v>9.58E-3</v>
      </c>
      <c r="E474">
        <v>124.4</v>
      </c>
      <c r="F474">
        <v>90.4</v>
      </c>
      <c r="G474">
        <v>82.1</v>
      </c>
      <c r="H474">
        <v>618.5</v>
      </c>
      <c r="I474">
        <f t="shared" si="71"/>
        <v>34</v>
      </c>
      <c r="J474">
        <f t="shared" si="72"/>
        <v>-536.4</v>
      </c>
      <c r="K474">
        <f t="shared" si="73"/>
        <v>959328.69431359996</v>
      </c>
      <c r="L474">
        <f t="shared" si="74"/>
        <v>32699.6560866</v>
      </c>
      <c r="M474">
        <v>299.5</v>
      </c>
      <c r="N474" t="e">
        <f t="shared" si="75"/>
        <v>#NUM!</v>
      </c>
      <c r="O474" t="e">
        <f t="shared" si="76"/>
        <v>#NUM!</v>
      </c>
      <c r="P474" t="e">
        <f t="shared" si="77"/>
        <v>#NUM!</v>
      </c>
      <c r="Q474">
        <f t="shared" si="78"/>
        <v>-926629.03822699992</v>
      </c>
      <c r="T474">
        <f t="shared" si="79"/>
        <v>2978.6302713987475</v>
      </c>
    </row>
    <row r="475" spans="1:20">
      <c r="A475" s="2">
        <v>100</v>
      </c>
      <c r="B475" s="2">
        <v>30</v>
      </c>
      <c r="C475">
        <f t="shared" si="70"/>
        <v>0.40806999999999999</v>
      </c>
      <c r="D475">
        <v>9.58E-3</v>
      </c>
      <c r="E475">
        <v>125.3</v>
      </c>
      <c r="F475">
        <v>88.5</v>
      </c>
      <c r="G475">
        <v>84.3</v>
      </c>
      <c r="H475">
        <v>600.29999999999995</v>
      </c>
      <c r="I475">
        <f t="shared" si="71"/>
        <v>36.799999999999997</v>
      </c>
      <c r="J475">
        <f t="shared" si="72"/>
        <v>-516</v>
      </c>
      <c r="K475">
        <f t="shared" si="73"/>
        <v>963334.50122650003</v>
      </c>
      <c r="L475">
        <f t="shared" si="74"/>
        <v>32248.870527800002</v>
      </c>
      <c r="M475">
        <v>281.29999999999995</v>
      </c>
      <c r="N475" t="e">
        <f t="shared" si="75"/>
        <v>#NUM!</v>
      </c>
      <c r="O475" t="e">
        <f t="shared" si="76"/>
        <v>#NUM!</v>
      </c>
      <c r="P475" t="e">
        <f t="shared" si="77"/>
        <v>#NUM!</v>
      </c>
      <c r="Q475">
        <f t="shared" si="78"/>
        <v>-931085.63069869997</v>
      </c>
      <c r="T475">
        <f t="shared" si="79"/>
        <v>3219.3680584551144</v>
      </c>
    </row>
    <row r="476" spans="1:20">
      <c r="A476" s="2">
        <v>100</v>
      </c>
      <c r="B476" s="2">
        <v>30</v>
      </c>
      <c r="C476">
        <f t="shared" si="70"/>
        <v>0.40806999999999999</v>
      </c>
      <c r="D476">
        <v>9.58E-3</v>
      </c>
      <c r="E476">
        <v>122.1</v>
      </c>
      <c r="F476">
        <v>88.4</v>
      </c>
      <c r="G476">
        <v>86.8</v>
      </c>
      <c r="H476">
        <v>606.4</v>
      </c>
      <c r="I476">
        <f t="shared" si="71"/>
        <v>33.699999999999989</v>
      </c>
      <c r="J476">
        <f t="shared" si="72"/>
        <v>-519.6</v>
      </c>
      <c r="K476">
        <f t="shared" si="73"/>
        <v>960789.01361559995</v>
      </c>
      <c r="L476">
        <f t="shared" si="74"/>
        <v>32270.279432800002</v>
      </c>
      <c r="M476">
        <v>287.39999999999998</v>
      </c>
      <c r="N476" t="e">
        <f t="shared" si="75"/>
        <v>#NUM!</v>
      </c>
      <c r="O476" t="e">
        <f t="shared" si="76"/>
        <v>#NUM!</v>
      </c>
      <c r="P476" t="e">
        <f t="shared" si="77"/>
        <v>#NUM!</v>
      </c>
      <c r="Q476">
        <f t="shared" si="78"/>
        <v>-928518.73418279993</v>
      </c>
      <c r="T476">
        <f t="shared" si="79"/>
        <v>2957.7726513569933</v>
      </c>
    </row>
    <row r="477" spans="1:20">
      <c r="A477" s="2">
        <v>100</v>
      </c>
      <c r="B477" s="2">
        <v>30</v>
      </c>
      <c r="C477">
        <f t="shared" si="70"/>
        <v>0.40806999999999999</v>
      </c>
      <c r="D477">
        <v>9.58E-3</v>
      </c>
      <c r="E477">
        <v>127.9</v>
      </c>
      <c r="F477">
        <v>86.9</v>
      </c>
      <c r="G477">
        <v>85.5</v>
      </c>
      <c r="H477">
        <v>605.6</v>
      </c>
      <c r="I477">
        <f t="shared" si="71"/>
        <v>41</v>
      </c>
      <c r="J477">
        <f t="shared" si="72"/>
        <v>-520.1</v>
      </c>
      <c r="K477">
        <f t="shared" si="73"/>
        <v>968271.36473209993</v>
      </c>
      <c r="L477">
        <f t="shared" si="74"/>
        <v>32306.412222999999</v>
      </c>
      <c r="M477">
        <v>286.60000000000002</v>
      </c>
      <c r="N477" t="e">
        <f t="shared" si="75"/>
        <v>#NUM!</v>
      </c>
      <c r="O477" t="e">
        <f t="shared" si="76"/>
        <v>#NUM!</v>
      </c>
      <c r="P477" t="e">
        <f t="shared" si="77"/>
        <v>#NUM!</v>
      </c>
      <c r="Q477">
        <f t="shared" si="78"/>
        <v>-935964.95250909997</v>
      </c>
      <c r="T477">
        <f t="shared" si="79"/>
        <v>3578.3747390396657</v>
      </c>
    </row>
    <row r="478" spans="1:20">
      <c r="A478" s="2">
        <v>100</v>
      </c>
      <c r="B478" s="2">
        <v>30</v>
      </c>
      <c r="C478">
        <f t="shared" si="70"/>
        <v>0.40806999999999999</v>
      </c>
      <c r="D478">
        <v>9.58E-3</v>
      </c>
      <c r="E478">
        <v>121.5</v>
      </c>
      <c r="F478">
        <v>89.9</v>
      </c>
      <c r="G478">
        <v>84.2</v>
      </c>
      <c r="H478">
        <v>615.20000000000005</v>
      </c>
      <c r="I478">
        <f t="shared" si="71"/>
        <v>31.599999999999994</v>
      </c>
      <c r="J478">
        <f t="shared" si="72"/>
        <v>-531</v>
      </c>
      <c r="K478">
        <f t="shared" si="73"/>
        <v>957720.34761909989</v>
      </c>
      <c r="L478">
        <f t="shared" si="74"/>
        <v>32549.779573200001</v>
      </c>
      <c r="M478">
        <v>296.20000000000005</v>
      </c>
      <c r="N478" t="e">
        <f t="shared" si="75"/>
        <v>#NUM!</v>
      </c>
      <c r="O478" t="e">
        <f t="shared" si="76"/>
        <v>#NUM!</v>
      </c>
      <c r="P478" t="e">
        <f t="shared" si="77"/>
        <v>#NUM!</v>
      </c>
      <c r="Q478">
        <f t="shared" si="78"/>
        <v>-925170.56804589985</v>
      </c>
      <c r="T478">
        <f t="shared" si="79"/>
        <v>2776.2693110647174</v>
      </c>
    </row>
    <row r="479" spans="1:20">
      <c r="A479" s="2">
        <v>100</v>
      </c>
      <c r="B479" s="2">
        <v>30</v>
      </c>
      <c r="C479">
        <f t="shared" si="70"/>
        <v>0.40806999999999999</v>
      </c>
      <c r="D479">
        <v>9.58E-3</v>
      </c>
      <c r="E479">
        <v>123.2</v>
      </c>
      <c r="F479">
        <v>94</v>
      </c>
      <c r="G479">
        <v>86.1</v>
      </c>
      <c r="H479">
        <v>615.4</v>
      </c>
      <c r="I479">
        <f t="shared" si="71"/>
        <v>29.200000000000003</v>
      </c>
      <c r="J479">
        <f t="shared" si="72"/>
        <v>-529.29999999999995</v>
      </c>
      <c r="K479">
        <f t="shared" si="73"/>
        <v>952167.60446599987</v>
      </c>
      <c r="L479">
        <f t="shared" si="74"/>
        <v>32477.656830599997</v>
      </c>
      <c r="M479">
        <v>296.39999999999998</v>
      </c>
      <c r="N479" t="e">
        <f t="shared" si="75"/>
        <v>#NUM!</v>
      </c>
      <c r="O479" t="e">
        <f t="shared" si="76"/>
        <v>#NUM!</v>
      </c>
      <c r="P479" t="e">
        <f t="shared" si="77"/>
        <v>#NUM!</v>
      </c>
      <c r="Q479">
        <f t="shared" si="78"/>
        <v>-919689.94763539988</v>
      </c>
      <c r="T479">
        <f t="shared" si="79"/>
        <v>2573.7083507306888</v>
      </c>
    </row>
    <row r="480" spans="1:20">
      <c r="A480" s="2">
        <v>100</v>
      </c>
      <c r="B480" s="2">
        <v>30</v>
      </c>
      <c r="C480">
        <f t="shared" si="70"/>
        <v>0.40806999999999999</v>
      </c>
      <c r="D480">
        <v>9.58E-3</v>
      </c>
      <c r="E480">
        <v>125.9</v>
      </c>
      <c r="F480">
        <v>90.5</v>
      </c>
      <c r="G480">
        <v>92.1</v>
      </c>
      <c r="H480">
        <v>621.5</v>
      </c>
      <c r="I480">
        <f t="shared" si="71"/>
        <v>35.400000000000006</v>
      </c>
      <c r="J480">
        <f t="shared" si="72"/>
        <v>-529.4</v>
      </c>
      <c r="K480">
        <f t="shared" si="73"/>
        <v>960431.24640449998</v>
      </c>
      <c r="L480">
        <f t="shared" si="74"/>
        <v>32358.866746600001</v>
      </c>
      <c r="M480">
        <v>302.5</v>
      </c>
      <c r="N480">
        <f t="shared" si="75"/>
        <v>86.126254330588409</v>
      </c>
      <c r="O480">
        <f t="shared" si="76"/>
        <v>11151.434064669353</v>
      </c>
      <c r="P480">
        <f t="shared" si="77"/>
        <v>611372.48161564441</v>
      </c>
      <c r="Q480">
        <f t="shared" si="78"/>
        <v>-928072.37965789996</v>
      </c>
      <c r="T480">
        <f t="shared" si="79"/>
        <v>3107.8991649269315</v>
      </c>
    </row>
    <row r="481" spans="1:20">
      <c r="A481" s="2">
        <v>100</v>
      </c>
      <c r="B481" s="2">
        <v>30</v>
      </c>
      <c r="C481">
        <f t="shared" si="70"/>
        <v>0.40806999999999999</v>
      </c>
      <c r="D481">
        <v>9.58E-3</v>
      </c>
      <c r="E481">
        <v>127.2</v>
      </c>
      <c r="F481">
        <v>93.7</v>
      </c>
      <c r="G481">
        <v>90.6</v>
      </c>
      <c r="H481">
        <v>611</v>
      </c>
      <c r="I481">
        <f t="shared" si="71"/>
        <v>33.5</v>
      </c>
      <c r="J481">
        <f t="shared" si="72"/>
        <v>-520.4</v>
      </c>
      <c r="K481">
        <f t="shared" si="73"/>
        <v>956074.62579329999</v>
      </c>
      <c r="L481">
        <f t="shared" si="74"/>
        <v>32209.724827600003</v>
      </c>
      <c r="M481">
        <v>292</v>
      </c>
      <c r="N481" t="e">
        <f t="shared" si="75"/>
        <v>#NUM!</v>
      </c>
      <c r="O481" t="e">
        <f t="shared" si="76"/>
        <v>#NUM!</v>
      </c>
      <c r="P481" t="e">
        <f t="shared" si="77"/>
        <v>#NUM!</v>
      </c>
      <c r="Q481">
        <f t="shared" si="78"/>
        <v>-923864.90096569993</v>
      </c>
      <c r="T481">
        <f t="shared" si="79"/>
        <v>2944.5342379958242</v>
      </c>
    </row>
    <row r="482" spans="1:20">
      <c r="A482" s="2">
        <v>100</v>
      </c>
      <c r="B482" s="2">
        <v>30</v>
      </c>
      <c r="C482">
        <f t="shared" si="70"/>
        <v>0.40806999999999999</v>
      </c>
      <c r="D482">
        <v>9.58E-3</v>
      </c>
      <c r="E482">
        <v>124.9</v>
      </c>
      <c r="F482">
        <v>93.2</v>
      </c>
      <c r="G482">
        <v>88.1</v>
      </c>
      <c r="H482">
        <v>632.20000000000005</v>
      </c>
      <c r="I482">
        <f t="shared" si="71"/>
        <v>31.700000000000003</v>
      </c>
      <c r="J482">
        <f t="shared" si="72"/>
        <v>-544.1</v>
      </c>
      <c r="K482">
        <f t="shared" si="73"/>
        <v>954975.55045879993</v>
      </c>
      <c r="L482">
        <f t="shared" si="74"/>
        <v>32732.3066426</v>
      </c>
      <c r="M482">
        <v>313.20000000000005</v>
      </c>
      <c r="N482" t="e">
        <f t="shared" si="75"/>
        <v>#NUM!</v>
      </c>
      <c r="O482" t="e">
        <f t="shared" si="76"/>
        <v>#NUM!</v>
      </c>
      <c r="P482" t="e">
        <f t="shared" si="77"/>
        <v>#NUM!</v>
      </c>
      <c r="Q482">
        <f t="shared" si="78"/>
        <v>-922243.24381619995</v>
      </c>
      <c r="T482">
        <f t="shared" si="79"/>
        <v>2788.6885177453028</v>
      </c>
    </row>
    <row r="483" spans="1:20">
      <c r="A483" s="2">
        <v>100</v>
      </c>
      <c r="B483" s="2">
        <v>30</v>
      </c>
      <c r="C483">
        <f t="shared" si="70"/>
        <v>0.40806999999999999</v>
      </c>
      <c r="D483">
        <v>9.58E-3</v>
      </c>
      <c r="E483">
        <v>118.5</v>
      </c>
      <c r="F483">
        <v>92.9</v>
      </c>
      <c r="G483">
        <v>83.9</v>
      </c>
      <c r="H483">
        <v>615.6</v>
      </c>
      <c r="I483">
        <f t="shared" si="71"/>
        <v>25.599999999999994</v>
      </c>
      <c r="J483">
        <f t="shared" si="72"/>
        <v>-531.70000000000005</v>
      </c>
      <c r="K483">
        <f t="shared" si="73"/>
        <v>950055.20154609997</v>
      </c>
      <c r="L483">
        <f t="shared" si="74"/>
        <v>32569.767189400001</v>
      </c>
      <c r="M483">
        <v>296.60000000000002</v>
      </c>
      <c r="N483" t="e">
        <f t="shared" si="75"/>
        <v>#NUM!</v>
      </c>
      <c r="O483" t="e">
        <f t="shared" si="76"/>
        <v>#NUM!</v>
      </c>
      <c r="P483" t="e">
        <f t="shared" si="77"/>
        <v>#NUM!</v>
      </c>
      <c r="Q483">
        <f t="shared" si="78"/>
        <v>-917485.43435669993</v>
      </c>
      <c r="T483">
        <f t="shared" si="79"/>
        <v>2264.8169102296447</v>
      </c>
    </row>
    <row r="484" spans="1:20">
      <c r="A484" s="2">
        <v>100</v>
      </c>
      <c r="B484" s="2">
        <v>30</v>
      </c>
      <c r="C484">
        <f t="shared" si="70"/>
        <v>0.40806999999999999</v>
      </c>
      <c r="D484">
        <v>9.58E-3</v>
      </c>
      <c r="E484">
        <v>121</v>
      </c>
      <c r="F484">
        <v>93.1</v>
      </c>
      <c r="G484">
        <v>80.400000000000006</v>
      </c>
      <c r="H484">
        <v>626.9</v>
      </c>
      <c r="I484">
        <f t="shared" si="71"/>
        <v>27.900000000000006</v>
      </c>
      <c r="J484">
        <f t="shared" si="72"/>
        <v>-546.5</v>
      </c>
      <c r="K484">
        <f t="shared" si="73"/>
        <v>951835.91292790009</v>
      </c>
      <c r="L484">
        <f t="shared" si="74"/>
        <v>32935.134498400002</v>
      </c>
      <c r="M484">
        <v>307.89999999999998</v>
      </c>
      <c r="N484" t="e">
        <f t="shared" si="75"/>
        <v>#NUM!</v>
      </c>
      <c r="O484" t="e">
        <f t="shared" si="76"/>
        <v>#NUM!</v>
      </c>
      <c r="P484" t="e">
        <f t="shared" si="77"/>
        <v>#NUM!</v>
      </c>
      <c r="Q484">
        <f t="shared" si="78"/>
        <v>-918900.77842950006</v>
      </c>
      <c r="T484">
        <f t="shared" si="79"/>
        <v>2457.2586638830903</v>
      </c>
    </row>
    <row r="485" spans="1:20">
      <c r="A485" s="2">
        <v>100</v>
      </c>
      <c r="B485" s="2">
        <v>30</v>
      </c>
      <c r="C485">
        <f t="shared" si="70"/>
        <v>0.40806999999999999</v>
      </c>
      <c r="D485">
        <v>9.58E-3</v>
      </c>
      <c r="E485">
        <v>125</v>
      </c>
      <c r="F485">
        <v>92.2</v>
      </c>
      <c r="G485">
        <v>87.1</v>
      </c>
      <c r="H485">
        <v>612.70000000000005</v>
      </c>
      <c r="I485">
        <f t="shared" si="71"/>
        <v>32.799999999999997</v>
      </c>
      <c r="J485">
        <f t="shared" si="72"/>
        <v>-525.6</v>
      </c>
      <c r="K485">
        <f t="shared" si="73"/>
        <v>956766.69210980006</v>
      </c>
      <c r="L485">
        <f t="shared" si="74"/>
        <v>32383.798696599999</v>
      </c>
      <c r="M485">
        <v>293.70000000000005</v>
      </c>
      <c r="N485" t="e">
        <f t="shared" si="75"/>
        <v>#NUM!</v>
      </c>
      <c r="O485" t="e">
        <f t="shared" si="76"/>
        <v>#NUM!</v>
      </c>
      <c r="P485" t="e">
        <f t="shared" si="77"/>
        <v>#NUM!</v>
      </c>
      <c r="Q485">
        <f t="shared" si="78"/>
        <v>-924382.89341320004</v>
      </c>
      <c r="T485">
        <f t="shared" si="79"/>
        <v>2881.3997912317323</v>
      </c>
    </row>
    <row r="486" spans="1:20">
      <c r="A486" s="2">
        <v>100</v>
      </c>
      <c r="B486" s="2">
        <v>30</v>
      </c>
      <c r="C486">
        <f t="shared" si="70"/>
        <v>0.40806999999999999</v>
      </c>
      <c r="D486">
        <v>9.58E-3</v>
      </c>
      <c r="E486">
        <v>123.3</v>
      </c>
      <c r="F486">
        <v>90.2</v>
      </c>
      <c r="G486">
        <v>87.7</v>
      </c>
      <c r="H486">
        <v>620.4</v>
      </c>
      <c r="I486">
        <f t="shared" si="71"/>
        <v>33.099999999999994</v>
      </c>
      <c r="J486">
        <f t="shared" si="72"/>
        <v>-532.69999999999993</v>
      </c>
      <c r="K486">
        <f t="shared" si="73"/>
        <v>958736.28277180006</v>
      </c>
      <c r="L486">
        <f t="shared" si="74"/>
        <v>32513.197864200003</v>
      </c>
      <c r="M486">
        <v>301.39999999999998</v>
      </c>
      <c r="N486" t="e">
        <f t="shared" si="75"/>
        <v>#NUM!</v>
      </c>
      <c r="O486" t="e">
        <f t="shared" si="76"/>
        <v>#NUM!</v>
      </c>
      <c r="P486" t="e">
        <f t="shared" si="77"/>
        <v>#NUM!</v>
      </c>
      <c r="Q486">
        <f t="shared" si="78"/>
        <v>-926223.08490760007</v>
      </c>
      <c r="T486">
        <f t="shared" si="79"/>
        <v>2907.5574112734857</v>
      </c>
    </row>
    <row r="487" spans="1:20">
      <c r="A487" s="2">
        <v>100</v>
      </c>
      <c r="B487" s="2">
        <v>30</v>
      </c>
      <c r="C487">
        <f t="shared" si="70"/>
        <v>0.40806999999999999</v>
      </c>
      <c r="D487">
        <v>9.58E-3</v>
      </c>
      <c r="E487">
        <v>120.8</v>
      </c>
      <c r="F487">
        <v>89.4</v>
      </c>
      <c r="G487">
        <v>86</v>
      </c>
      <c r="H487">
        <v>620.6</v>
      </c>
      <c r="I487">
        <f t="shared" si="71"/>
        <v>31.399999999999991</v>
      </c>
      <c r="J487">
        <f t="shared" si="72"/>
        <v>-534.6</v>
      </c>
      <c r="K487">
        <f t="shared" si="73"/>
        <v>957979.32924459991</v>
      </c>
      <c r="L487">
        <f t="shared" si="74"/>
        <v>32585.279796000003</v>
      </c>
      <c r="M487">
        <v>301.60000000000002</v>
      </c>
      <c r="N487" t="e">
        <f t="shared" si="75"/>
        <v>#NUM!</v>
      </c>
      <c r="O487" t="e">
        <f t="shared" si="76"/>
        <v>#NUM!</v>
      </c>
      <c r="P487" t="e">
        <f t="shared" si="77"/>
        <v>#NUM!</v>
      </c>
      <c r="Q487">
        <f t="shared" si="78"/>
        <v>-925394.04944859992</v>
      </c>
      <c r="T487">
        <f t="shared" si="79"/>
        <v>2761.0308977035484</v>
      </c>
    </row>
    <row r="488" spans="1:20">
      <c r="A488" s="2">
        <v>100</v>
      </c>
      <c r="B488" s="2">
        <v>30</v>
      </c>
      <c r="C488">
        <f t="shared" si="70"/>
        <v>0.40806999999999999</v>
      </c>
      <c r="D488">
        <v>9.58E-3</v>
      </c>
      <c r="E488">
        <v>124.8</v>
      </c>
      <c r="F488">
        <v>96.8</v>
      </c>
      <c r="G488">
        <v>81.599999999999994</v>
      </c>
      <c r="H488">
        <v>622.5</v>
      </c>
      <c r="I488">
        <f t="shared" si="71"/>
        <v>28</v>
      </c>
      <c r="J488">
        <f t="shared" si="72"/>
        <v>-540.9</v>
      </c>
      <c r="K488">
        <f t="shared" si="73"/>
        <v>948748.1247712</v>
      </c>
      <c r="L488">
        <f t="shared" si="74"/>
        <v>32799.390113599999</v>
      </c>
      <c r="M488">
        <v>303.5</v>
      </c>
      <c r="N488" t="e">
        <f t="shared" si="75"/>
        <v>#NUM!</v>
      </c>
      <c r="O488" t="e">
        <f t="shared" si="76"/>
        <v>#NUM!</v>
      </c>
      <c r="P488" t="e">
        <f t="shared" si="77"/>
        <v>#NUM!</v>
      </c>
      <c r="Q488">
        <f t="shared" si="78"/>
        <v>-915948.73465760006</v>
      </c>
      <c r="T488">
        <f t="shared" si="79"/>
        <v>2466.9778705636741</v>
      </c>
    </row>
    <row r="489" spans="1:20">
      <c r="A489" s="2">
        <v>100</v>
      </c>
      <c r="B489" s="2">
        <v>30</v>
      </c>
      <c r="C489">
        <f t="shared" si="70"/>
        <v>0.40806999999999999</v>
      </c>
      <c r="D489">
        <v>9.58E-3</v>
      </c>
      <c r="E489">
        <v>123.4</v>
      </c>
      <c r="F489">
        <v>92.7</v>
      </c>
      <c r="G489">
        <v>83.6</v>
      </c>
      <c r="H489">
        <v>611.5</v>
      </c>
      <c r="I489">
        <f t="shared" si="71"/>
        <v>30.700000000000003</v>
      </c>
      <c r="J489">
        <f t="shared" si="72"/>
        <v>-527.9</v>
      </c>
      <c r="K489">
        <f t="shared" si="73"/>
        <v>954555.50360430009</v>
      </c>
      <c r="L489">
        <f t="shared" si="74"/>
        <v>32500.086005599998</v>
      </c>
      <c r="M489">
        <v>292.5</v>
      </c>
      <c r="N489" t="e">
        <f t="shared" si="75"/>
        <v>#NUM!</v>
      </c>
      <c r="O489" t="e">
        <f t="shared" si="76"/>
        <v>#NUM!</v>
      </c>
      <c r="P489" t="e">
        <f t="shared" si="77"/>
        <v>#NUM!</v>
      </c>
      <c r="Q489">
        <f t="shared" si="78"/>
        <v>-922055.41759870003</v>
      </c>
      <c r="T489">
        <f t="shared" si="79"/>
        <v>2698.9964509394572</v>
      </c>
    </row>
    <row r="490" spans="1:20">
      <c r="A490" s="2">
        <v>100</v>
      </c>
      <c r="B490" s="2">
        <v>30</v>
      </c>
      <c r="C490">
        <f t="shared" si="70"/>
        <v>0.40806999999999999</v>
      </c>
      <c r="D490">
        <v>9.58E-3</v>
      </c>
      <c r="E490">
        <v>122.1</v>
      </c>
      <c r="F490">
        <v>92.4</v>
      </c>
      <c r="G490">
        <v>87.7</v>
      </c>
      <c r="H490">
        <v>617.9</v>
      </c>
      <c r="I490">
        <f t="shared" si="71"/>
        <v>29.699999999999989</v>
      </c>
      <c r="J490">
        <f t="shared" si="72"/>
        <v>-530.19999999999993</v>
      </c>
      <c r="K490">
        <f t="shared" si="73"/>
        <v>953963.96125159995</v>
      </c>
      <c r="L490">
        <f t="shared" si="74"/>
        <v>32463.381864200001</v>
      </c>
      <c r="M490">
        <v>298.89999999999998</v>
      </c>
      <c r="N490" t="e">
        <f t="shared" si="75"/>
        <v>#NUM!</v>
      </c>
      <c r="O490" t="e">
        <f t="shared" si="76"/>
        <v>#NUM!</v>
      </c>
      <c r="P490" t="e">
        <f t="shared" si="77"/>
        <v>#NUM!</v>
      </c>
      <c r="Q490">
        <f t="shared" si="78"/>
        <v>-921500.57938739995</v>
      </c>
      <c r="T490">
        <f t="shared" si="79"/>
        <v>2617.9043841336102</v>
      </c>
    </row>
    <row r="491" spans="1:20">
      <c r="A491" s="2">
        <v>100</v>
      </c>
      <c r="B491" s="2">
        <v>30</v>
      </c>
      <c r="C491">
        <f t="shared" si="70"/>
        <v>0.40806999999999999</v>
      </c>
      <c r="D491">
        <v>9.58E-3</v>
      </c>
      <c r="E491">
        <v>130.69999999999999</v>
      </c>
      <c r="F491">
        <v>96</v>
      </c>
      <c r="G491">
        <v>89.7</v>
      </c>
      <c r="H491">
        <v>627.1</v>
      </c>
      <c r="I491">
        <f t="shared" si="71"/>
        <v>34.699999999999989</v>
      </c>
      <c r="J491">
        <f t="shared" si="72"/>
        <v>-537.4</v>
      </c>
      <c r="K491">
        <f t="shared" si="73"/>
        <v>955120.97028400004</v>
      </c>
      <c r="L491">
        <f t="shared" si="74"/>
        <v>32566.5910362</v>
      </c>
      <c r="M491">
        <v>308.10000000000002</v>
      </c>
      <c r="N491" t="e">
        <f t="shared" si="75"/>
        <v>#NUM!</v>
      </c>
      <c r="O491" t="e">
        <f t="shared" si="76"/>
        <v>#NUM!</v>
      </c>
      <c r="P491" t="e">
        <f t="shared" si="77"/>
        <v>#NUM!</v>
      </c>
      <c r="Q491">
        <f t="shared" si="78"/>
        <v>-922554.37924779998</v>
      </c>
      <c r="T491">
        <f t="shared" si="79"/>
        <v>3045.864718162838</v>
      </c>
    </row>
    <row r="492" spans="1:20">
      <c r="A492" s="2">
        <v>100</v>
      </c>
      <c r="B492" s="2">
        <v>30</v>
      </c>
      <c r="C492">
        <f t="shared" si="70"/>
        <v>0.40806999999999999</v>
      </c>
      <c r="D492">
        <v>9.58E-3</v>
      </c>
      <c r="E492">
        <v>125.5</v>
      </c>
      <c r="F492">
        <v>95.6</v>
      </c>
      <c r="G492">
        <v>85.6</v>
      </c>
      <c r="H492">
        <v>619.29999999999995</v>
      </c>
      <c r="I492">
        <f t="shared" si="71"/>
        <v>29.900000000000006</v>
      </c>
      <c r="J492">
        <f t="shared" si="72"/>
        <v>-533.69999999999993</v>
      </c>
      <c r="K492">
        <f t="shared" si="73"/>
        <v>951389.79040040006</v>
      </c>
      <c r="L492">
        <f t="shared" si="74"/>
        <v>32575.398217600003</v>
      </c>
      <c r="M492">
        <v>300.29999999999995</v>
      </c>
      <c r="N492" t="e">
        <f t="shared" si="75"/>
        <v>#NUM!</v>
      </c>
      <c r="O492" t="e">
        <f t="shared" si="76"/>
        <v>#NUM!</v>
      </c>
      <c r="P492" t="e">
        <f t="shared" si="77"/>
        <v>#NUM!</v>
      </c>
      <c r="Q492">
        <f t="shared" si="78"/>
        <v>-918814.3921828001</v>
      </c>
      <c r="T492">
        <f t="shared" si="79"/>
        <v>2632.8427974947808</v>
      </c>
    </row>
    <row r="493" spans="1:20">
      <c r="A493" s="2">
        <v>100</v>
      </c>
      <c r="B493" s="2">
        <v>30</v>
      </c>
      <c r="C493">
        <f t="shared" si="70"/>
        <v>0.40806999999999999</v>
      </c>
      <c r="D493">
        <v>9.58E-3</v>
      </c>
      <c r="E493">
        <v>125</v>
      </c>
      <c r="F493">
        <v>98.1</v>
      </c>
      <c r="G493">
        <v>90.1</v>
      </c>
      <c r="H493">
        <v>614.79999999999995</v>
      </c>
      <c r="I493">
        <f t="shared" si="71"/>
        <v>26.900000000000006</v>
      </c>
      <c r="J493">
        <f t="shared" si="72"/>
        <v>-524.69999999999993</v>
      </c>
      <c r="K493">
        <f t="shared" si="73"/>
        <v>946699.73987290007</v>
      </c>
      <c r="L493">
        <f t="shared" si="74"/>
        <v>32305.473574600001</v>
      </c>
      <c r="M493">
        <v>295.79999999999995</v>
      </c>
      <c r="N493" t="e">
        <f t="shared" si="75"/>
        <v>#NUM!</v>
      </c>
      <c r="O493" t="e">
        <f t="shared" si="76"/>
        <v>#NUM!</v>
      </c>
      <c r="P493" t="e">
        <f t="shared" si="77"/>
        <v>#NUM!</v>
      </c>
      <c r="Q493">
        <f t="shared" si="78"/>
        <v>-914394.26629830012</v>
      </c>
      <c r="T493">
        <f t="shared" si="79"/>
        <v>2381.7665970772446</v>
      </c>
    </row>
    <row r="494" spans="1:20">
      <c r="A494" s="2">
        <v>100</v>
      </c>
      <c r="B494" s="2">
        <v>30</v>
      </c>
      <c r="C494">
        <f t="shared" si="70"/>
        <v>0.40806999999999999</v>
      </c>
      <c r="D494">
        <v>9.58E-3</v>
      </c>
      <c r="E494">
        <v>130.69999999999999</v>
      </c>
      <c r="F494">
        <v>96.6</v>
      </c>
      <c r="G494">
        <v>88.7</v>
      </c>
      <c r="H494">
        <v>628.29999999999995</v>
      </c>
      <c r="I494">
        <f t="shared" si="71"/>
        <v>34.099999999999994</v>
      </c>
      <c r="J494">
        <f t="shared" si="72"/>
        <v>-539.59999999999991</v>
      </c>
      <c r="K494">
        <f t="shared" si="73"/>
        <v>954097.21242939995</v>
      </c>
      <c r="L494">
        <f t="shared" si="74"/>
        <v>32630.559570199999</v>
      </c>
      <c r="M494">
        <v>309.29999999999995</v>
      </c>
      <c r="N494" t="e">
        <f t="shared" si="75"/>
        <v>#NUM!</v>
      </c>
      <c r="O494" t="e">
        <f t="shared" si="76"/>
        <v>#NUM!</v>
      </c>
      <c r="P494" t="e">
        <f t="shared" si="77"/>
        <v>#NUM!</v>
      </c>
      <c r="Q494">
        <f t="shared" si="78"/>
        <v>-921466.65285919991</v>
      </c>
      <c r="T494">
        <f t="shared" si="79"/>
        <v>2993.7494780793313</v>
      </c>
    </row>
    <row r="495" spans="1:20">
      <c r="A495" s="2">
        <v>100</v>
      </c>
      <c r="B495" s="2">
        <v>30</v>
      </c>
      <c r="C495">
        <f t="shared" si="70"/>
        <v>0.40806999999999999</v>
      </c>
      <c r="D495">
        <v>9.58E-3</v>
      </c>
      <c r="E495">
        <v>128.1</v>
      </c>
      <c r="F495">
        <v>101.3</v>
      </c>
      <c r="G495">
        <v>88.7</v>
      </c>
      <c r="H495">
        <v>620.4</v>
      </c>
      <c r="I495">
        <f t="shared" si="71"/>
        <v>26.799999999999997</v>
      </c>
      <c r="J495">
        <f t="shared" si="72"/>
        <v>-531.69999999999993</v>
      </c>
      <c r="K495">
        <f t="shared" si="73"/>
        <v>943870.9333417</v>
      </c>
      <c r="L495">
        <f t="shared" si="74"/>
        <v>32473.141010200001</v>
      </c>
      <c r="M495">
        <v>301.39999999999998</v>
      </c>
      <c r="N495" t="e">
        <f t="shared" si="75"/>
        <v>#NUM!</v>
      </c>
      <c r="O495" t="e">
        <f t="shared" si="76"/>
        <v>#NUM!</v>
      </c>
      <c r="P495" t="e">
        <f t="shared" si="77"/>
        <v>#NUM!</v>
      </c>
      <c r="Q495">
        <f t="shared" si="78"/>
        <v>-911397.79233149998</v>
      </c>
      <c r="T495">
        <f t="shared" si="79"/>
        <v>2371.8473903966592</v>
      </c>
    </row>
    <row r="496" spans="1:20">
      <c r="A496" s="2">
        <v>100</v>
      </c>
      <c r="B496" s="2">
        <v>30</v>
      </c>
      <c r="C496">
        <f t="shared" si="70"/>
        <v>0.40806999999999999</v>
      </c>
      <c r="D496">
        <v>9.58E-3</v>
      </c>
      <c r="E496">
        <v>129.30000000000001</v>
      </c>
      <c r="F496">
        <v>95</v>
      </c>
      <c r="G496">
        <v>86.1</v>
      </c>
      <c r="H496">
        <v>613.4</v>
      </c>
      <c r="I496">
        <f t="shared" si="71"/>
        <v>34.300000000000011</v>
      </c>
      <c r="J496">
        <f t="shared" si="72"/>
        <v>-527.29999999999995</v>
      </c>
      <c r="K496">
        <f t="shared" si="73"/>
        <v>955638.93353499996</v>
      </c>
      <c r="L496">
        <f t="shared" si="74"/>
        <v>32437.804030599997</v>
      </c>
      <c r="M496">
        <v>294.39999999999998</v>
      </c>
      <c r="N496" t="e">
        <f t="shared" si="75"/>
        <v>#NUM!</v>
      </c>
      <c r="O496" t="e">
        <f t="shared" si="76"/>
        <v>#NUM!</v>
      </c>
      <c r="P496" t="e">
        <f t="shared" si="77"/>
        <v>#NUM!</v>
      </c>
      <c r="Q496">
        <f t="shared" si="78"/>
        <v>-923201.12950439996</v>
      </c>
      <c r="T496">
        <f t="shared" si="79"/>
        <v>3008.187891440502</v>
      </c>
    </row>
    <row r="497" spans="1:20">
      <c r="A497" s="2">
        <v>100</v>
      </c>
      <c r="B497" s="2">
        <v>30</v>
      </c>
      <c r="C497">
        <f t="shared" si="70"/>
        <v>0.40806999999999999</v>
      </c>
      <c r="D497">
        <v>9.58E-3</v>
      </c>
      <c r="E497">
        <v>124.3</v>
      </c>
      <c r="F497">
        <v>95.7</v>
      </c>
      <c r="G497">
        <v>87.6</v>
      </c>
      <c r="H497">
        <v>619.70000000000005</v>
      </c>
      <c r="I497">
        <f t="shared" si="71"/>
        <v>28.599999999999994</v>
      </c>
      <c r="J497">
        <f t="shared" si="72"/>
        <v>-532.1</v>
      </c>
      <c r="K497">
        <f t="shared" si="73"/>
        <v>950200.62137129996</v>
      </c>
      <c r="L497">
        <f t="shared" si="74"/>
        <v>32503.2550696</v>
      </c>
      <c r="M497">
        <v>300.70000000000005</v>
      </c>
      <c r="N497" t="e">
        <f t="shared" si="75"/>
        <v>#NUM!</v>
      </c>
      <c r="O497" t="e">
        <f t="shared" si="76"/>
        <v>#NUM!</v>
      </c>
      <c r="P497" t="e">
        <f t="shared" si="77"/>
        <v>#NUM!</v>
      </c>
      <c r="Q497">
        <f t="shared" si="78"/>
        <v>-917697.36630170001</v>
      </c>
      <c r="T497">
        <f t="shared" si="79"/>
        <v>2524.0931106471808</v>
      </c>
    </row>
    <row r="498" spans="1:20">
      <c r="A498" s="2">
        <v>100</v>
      </c>
      <c r="B498" s="2">
        <v>30</v>
      </c>
      <c r="C498">
        <f t="shared" si="70"/>
        <v>0.40806999999999999</v>
      </c>
      <c r="D498">
        <v>9.58E-3</v>
      </c>
      <c r="E498">
        <v>126.6</v>
      </c>
      <c r="F498">
        <v>95.7</v>
      </c>
      <c r="G498">
        <v>84.9</v>
      </c>
      <c r="H498">
        <v>618.4</v>
      </c>
      <c r="I498">
        <f t="shared" si="71"/>
        <v>30.899999999999991</v>
      </c>
      <c r="J498">
        <f t="shared" si="72"/>
        <v>-533.5</v>
      </c>
      <c r="K498">
        <f t="shared" si="73"/>
        <v>952152.82825129991</v>
      </c>
      <c r="L498">
        <f t="shared" si="74"/>
        <v>32585.504255399999</v>
      </c>
      <c r="M498">
        <v>299.39999999999998</v>
      </c>
      <c r="N498" t="e">
        <f t="shared" si="75"/>
        <v>#NUM!</v>
      </c>
      <c r="O498" t="e">
        <f t="shared" si="76"/>
        <v>#NUM!</v>
      </c>
      <c r="P498" t="e">
        <f t="shared" si="77"/>
        <v>#NUM!</v>
      </c>
      <c r="Q498">
        <f t="shared" si="78"/>
        <v>-919567.32399589987</v>
      </c>
      <c r="T498">
        <f t="shared" si="79"/>
        <v>2717.3348643006257</v>
      </c>
    </row>
    <row r="499" spans="1:20">
      <c r="A499" s="2">
        <v>100</v>
      </c>
      <c r="B499" s="2">
        <v>30</v>
      </c>
      <c r="C499">
        <f t="shared" si="70"/>
        <v>0.40806999999999999</v>
      </c>
      <c r="D499">
        <v>9.58E-3</v>
      </c>
      <c r="E499">
        <v>124.1</v>
      </c>
      <c r="F499">
        <v>94.5</v>
      </c>
      <c r="G499">
        <v>85.2</v>
      </c>
      <c r="H499">
        <v>609.70000000000005</v>
      </c>
      <c r="I499">
        <f t="shared" si="71"/>
        <v>29.599999999999994</v>
      </c>
      <c r="J499">
        <f t="shared" si="72"/>
        <v>-524.5</v>
      </c>
      <c r="K499">
        <f t="shared" si="73"/>
        <v>952078.37996049994</v>
      </c>
      <c r="L499">
        <f t="shared" si="74"/>
        <v>32400.127519200003</v>
      </c>
      <c r="M499">
        <v>290.70000000000005</v>
      </c>
      <c r="N499" t="e">
        <f t="shared" si="75"/>
        <v>#NUM!</v>
      </c>
      <c r="O499" t="e">
        <f t="shared" si="76"/>
        <v>#NUM!</v>
      </c>
      <c r="P499" t="e">
        <f t="shared" si="77"/>
        <v>#NUM!</v>
      </c>
      <c r="Q499">
        <f t="shared" si="78"/>
        <v>-919678.25244129996</v>
      </c>
      <c r="T499">
        <f t="shared" si="79"/>
        <v>2606.8851774530262</v>
      </c>
    </row>
    <row r="500" spans="1:20">
      <c r="A500" s="2">
        <v>100</v>
      </c>
      <c r="B500" s="2">
        <v>30</v>
      </c>
      <c r="C500">
        <f t="shared" si="70"/>
        <v>0.40806999999999999</v>
      </c>
      <c r="D500">
        <v>9.58E-3</v>
      </c>
      <c r="E500">
        <v>119.8</v>
      </c>
      <c r="F500">
        <v>98.1</v>
      </c>
      <c r="G500">
        <v>92</v>
      </c>
      <c r="H500">
        <v>615.6</v>
      </c>
      <c r="I500">
        <f t="shared" si="71"/>
        <v>21.700000000000003</v>
      </c>
      <c r="J500">
        <f t="shared" si="72"/>
        <v>-523.6</v>
      </c>
      <c r="K500">
        <f t="shared" si="73"/>
        <v>942286.05475290003</v>
      </c>
      <c r="L500">
        <f t="shared" si="74"/>
        <v>32245.306671999999</v>
      </c>
      <c r="M500">
        <v>296.60000000000002</v>
      </c>
      <c r="N500" t="e">
        <f t="shared" si="75"/>
        <v>#NUM!</v>
      </c>
      <c r="O500" t="e">
        <f t="shared" si="76"/>
        <v>#NUM!</v>
      </c>
      <c r="P500" t="e">
        <f t="shared" si="77"/>
        <v>#NUM!</v>
      </c>
      <c r="Q500">
        <f t="shared" si="78"/>
        <v>-910040.74808090006</v>
      </c>
      <c r="T500">
        <f t="shared" si="79"/>
        <v>1940.6678496868476</v>
      </c>
    </row>
    <row r="501" spans="1:20">
      <c r="A501" s="2">
        <v>100</v>
      </c>
      <c r="B501" s="2">
        <v>30</v>
      </c>
      <c r="C501">
        <f t="shared" si="70"/>
        <v>0.40806999999999999</v>
      </c>
      <c r="D501">
        <v>9.58E-3</v>
      </c>
      <c r="E501">
        <v>128.6</v>
      </c>
      <c r="F501">
        <v>94.9</v>
      </c>
      <c r="G501">
        <v>84.6</v>
      </c>
      <c r="H501">
        <v>610.4</v>
      </c>
      <c r="I501">
        <f t="shared" si="71"/>
        <v>33.699999999999989</v>
      </c>
      <c r="J501">
        <f t="shared" si="72"/>
        <v>-525.79999999999995</v>
      </c>
      <c r="K501">
        <f t="shared" si="73"/>
        <v>955215.40992409992</v>
      </c>
      <c r="L501">
        <f t="shared" si="74"/>
        <v>32438.110111599999</v>
      </c>
      <c r="M501">
        <v>291.39999999999998</v>
      </c>
      <c r="N501" t="e">
        <f t="shared" si="75"/>
        <v>#NUM!</v>
      </c>
      <c r="O501" t="e">
        <f t="shared" si="76"/>
        <v>#NUM!</v>
      </c>
      <c r="P501" t="e">
        <f t="shared" si="77"/>
        <v>#NUM!</v>
      </c>
      <c r="Q501">
        <f t="shared" si="78"/>
        <v>-922777.2998124999</v>
      </c>
      <c r="T501">
        <f t="shared" si="79"/>
        <v>2955.572651356993</v>
      </c>
    </row>
    <row r="502" spans="1:20">
      <c r="A502" s="2">
        <v>100</v>
      </c>
      <c r="B502" s="2">
        <v>30</v>
      </c>
      <c r="C502">
        <f t="shared" si="70"/>
        <v>0.40806999999999999</v>
      </c>
      <c r="D502">
        <v>9.58E-3</v>
      </c>
      <c r="E502">
        <v>130.1</v>
      </c>
      <c r="F502">
        <v>96</v>
      </c>
      <c r="G502">
        <v>87.8</v>
      </c>
      <c r="H502">
        <v>621.5</v>
      </c>
      <c r="I502">
        <f t="shared" si="71"/>
        <v>34.099999999999994</v>
      </c>
      <c r="J502">
        <f t="shared" si="72"/>
        <v>-533.70000000000005</v>
      </c>
      <c r="K502">
        <f t="shared" si="73"/>
        <v>954611.69892400003</v>
      </c>
      <c r="L502">
        <f t="shared" si="74"/>
        <v>32531.111218799997</v>
      </c>
      <c r="M502">
        <v>302.5</v>
      </c>
      <c r="N502" t="e">
        <f t="shared" si="75"/>
        <v>#NUM!</v>
      </c>
      <c r="O502" t="e">
        <f t="shared" si="76"/>
        <v>#NUM!</v>
      </c>
      <c r="P502" t="e">
        <f t="shared" si="77"/>
        <v>#NUM!</v>
      </c>
      <c r="Q502">
        <f t="shared" si="78"/>
        <v>-922080.58770520007</v>
      </c>
      <c r="T502">
        <f t="shared" si="79"/>
        <v>2992.8494780793317</v>
      </c>
    </row>
    <row r="503" spans="1:20">
      <c r="A503" s="2">
        <v>100</v>
      </c>
      <c r="B503" s="2">
        <v>30</v>
      </c>
      <c r="C503">
        <f t="shared" si="70"/>
        <v>0.40806999999999999</v>
      </c>
      <c r="D503">
        <v>9.58E-3</v>
      </c>
      <c r="E503">
        <v>135.1</v>
      </c>
      <c r="F503">
        <v>95.6</v>
      </c>
      <c r="G503">
        <v>88.5</v>
      </c>
      <c r="H503">
        <v>634.9</v>
      </c>
      <c r="I503">
        <f t="shared" si="71"/>
        <v>39.5</v>
      </c>
      <c r="J503">
        <f t="shared" si="72"/>
        <v>-546.4</v>
      </c>
      <c r="K503">
        <f t="shared" si="73"/>
        <v>959538.13216040004</v>
      </c>
      <c r="L503">
        <f t="shared" si="74"/>
        <v>32770.085181000002</v>
      </c>
      <c r="M503">
        <v>315.89999999999998</v>
      </c>
      <c r="N503" t="e">
        <f t="shared" si="75"/>
        <v>#NUM!</v>
      </c>
      <c r="O503" t="e">
        <f t="shared" si="76"/>
        <v>#NUM!</v>
      </c>
      <c r="P503" t="e">
        <f t="shared" si="77"/>
        <v>#NUM!</v>
      </c>
      <c r="Q503">
        <f t="shared" si="78"/>
        <v>-926768.0469794001</v>
      </c>
      <c r="T503">
        <f t="shared" si="79"/>
        <v>3453.5866388308978</v>
      </c>
    </row>
    <row r="504" spans="1:20">
      <c r="A504" s="2">
        <v>100</v>
      </c>
      <c r="B504" s="2">
        <v>30</v>
      </c>
      <c r="C504">
        <f t="shared" si="70"/>
        <v>0.40806999999999999</v>
      </c>
      <c r="D504">
        <v>9.58E-3</v>
      </c>
      <c r="E504">
        <v>127.8</v>
      </c>
      <c r="F504">
        <v>97.5</v>
      </c>
      <c r="G504">
        <v>86.6</v>
      </c>
      <c r="H504">
        <v>631.5</v>
      </c>
      <c r="I504">
        <f t="shared" si="71"/>
        <v>30.299999999999997</v>
      </c>
      <c r="J504">
        <f t="shared" si="72"/>
        <v>-544.9</v>
      </c>
      <c r="K504">
        <f t="shared" si="73"/>
        <v>950100.09740750003</v>
      </c>
      <c r="L504">
        <f t="shared" si="74"/>
        <v>32778.443443600001</v>
      </c>
      <c r="M504">
        <v>312.5</v>
      </c>
      <c r="N504" t="e">
        <f t="shared" si="75"/>
        <v>#NUM!</v>
      </c>
      <c r="O504" t="e">
        <f t="shared" si="76"/>
        <v>#NUM!</v>
      </c>
      <c r="P504" t="e">
        <f t="shared" si="77"/>
        <v>#NUM!</v>
      </c>
      <c r="Q504">
        <f t="shared" si="78"/>
        <v>-917321.65396390005</v>
      </c>
      <c r="T504">
        <f t="shared" si="79"/>
        <v>2667.9196242171183</v>
      </c>
    </row>
    <row r="505" spans="1:20">
      <c r="A505" s="2">
        <v>100</v>
      </c>
      <c r="B505" s="2">
        <v>30</v>
      </c>
      <c r="C505">
        <f t="shared" si="70"/>
        <v>0.40806999999999999</v>
      </c>
      <c r="D505">
        <v>9.58E-3</v>
      </c>
      <c r="E505">
        <v>127.6</v>
      </c>
      <c r="F505">
        <v>98.9</v>
      </c>
      <c r="G505">
        <v>88.5</v>
      </c>
      <c r="H505">
        <v>608.20000000000005</v>
      </c>
      <c r="I505">
        <f t="shared" si="71"/>
        <v>28.699999999999989</v>
      </c>
      <c r="J505">
        <f t="shared" si="72"/>
        <v>-519.70000000000005</v>
      </c>
      <c r="K505">
        <f t="shared" si="73"/>
        <v>947541.57196010009</v>
      </c>
      <c r="L505">
        <f t="shared" si="74"/>
        <v>32238.050301000003</v>
      </c>
      <c r="M505">
        <v>289.20000000000005</v>
      </c>
      <c r="N505" t="e">
        <f t="shared" si="75"/>
        <v>#NUM!</v>
      </c>
      <c r="O505" t="e">
        <f t="shared" si="76"/>
        <v>#NUM!</v>
      </c>
      <c r="P505" t="e">
        <f t="shared" si="77"/>
        <v>#NUM!</v>
      </c>
      <c r="Q505">
        <f t="shared" si="78"/>
        <v>-915303.52165910008</v>
      </c>
      <c r="T505">
        <f t="shared" si="79"/>
        <v>2533.5123173277652</v>
      </c>
    </row>
    <row r="506" spans="1:20">
      <c r="A506" s="2">
        <v>100</v>
      </c>
      <c r="B506" s="2">
        <v>30</v>
      </c>
      <c r="C506">
        <f t="shared" si="70"/>
        <v>0.40806999999999999</v>
      </c>
      <c r="D506">
        <v>9.58E-3</v>
      </c>
      <c r="E506">
        <v>125.6</v>
      </c>
      <c r="F506">
        <v>99.2</v>
      </c>
      <c r="G506">
        <v>89.7</v>
      </c>
      <c r="H506">
        <v>620</v>
      </c>
      <c r="I506">
        <f t="shared" si="71"/>
        <v>26.399999999999991</v>
      </c>
      <c r="J506">
        <f t="shared" si="72"/>
        <v>-530.29999999999995</v>
      </c>
      <c r="K506">
        <f t="shared" si="73"/>
        <v>945332.12183279998</v>
      </c>
      <c r="L506">
        <f t="shared" si="74"/>
        <v>32425.113596200001</v>
      </c>
      <c r="M506">
        <v>301</v>
      </c>
      <c r="N506" t="e">
        <f t="shared" si="75"/>
        <v>#NUM!</v>
      </c>
      <c r="O506" t="e">
        <f t="shared" si="76"/>
        <v>#NUM!</v>
      </c>
      <c r="P506" t="e">
        <f t="shared" si="77"/>
        <v>#NUM!</v>
      </c>
      <c r="Q506">
        <f t="shared" si="78"/>
        <v>-912907.00823659997</v>
      </c>
      <c r="T506">
        <f t="shared" si="79"/>
        <v>2338.7705636743203</v>
      </c>
    </row>
    <row r="507" spans="1:20">
      <c r="A507" s="2">
        <v>100</v>
      </c>
      <c r="B507" s="2">
        <v>30</v>
      </c>
      <c r="C507">
        <f t="shared" si="70"/>
        <v>0.40806999999999999</v>
      </c>
      <c r="D507">
        <v>9.58E-3</v>
      </c>
      <c r="E507">
        <v>128.9</v>
      </c>
      <c r="F507">
        <v>97.8</v>
      </c>
      <c r="G507">
        <v>87.8</v>
      </c>
      <c r="H507">
        <v>621.5</v>
      </c>
      <c r="I507">
        <f t="shared" si="71"/>
        <v>31.100000000000009</v>
      </c>
      <c r="J507">
        <f t="shared" si="72"/>
        <v>-533.70000000000005</v>
      </c>
      <c r="K507">
        <f t="shared" si="73"/>
        <v>950521.88264019997</v>
      </c>
      <c r="L507">
        <f t="shared" si="74"/>
        <v>32531.111218799997</v>
      </c>
      <c r="M507">
        <v>302.5</v>
      </c>
      <c r="N507" t="e">
        <f t="shared" si="75"/>
        <v>#NUM!</v>
      </c>
      <c r="O507" t="e">
        <f t="shared" si="76"/>
        <v>#NUM!</v>
      </c>
      <c r="P507" t="e">
        <f t="shared" si="77"/>
        <v>#NUM!</v>
      </c>
      <c r="Q507">
        <f t="shared" si="78"/>
        <v>-917990.77142140002</v>
      </c>
      <c r="T507">
        <f t="shared" si="79"/>
        <v>2737.2732776617963</v>
      </c>
    </row>
    <row r="508" spans="1:20">
      <c r="A508" s="2">
        <v>100</v>
      </c>
      <c r="B508" s="2">
        <v>30</v>
      </c>
      <c r="C508">
        <f t="shared" si="70"/>
        <v>0.40806999999999999</v>
      </c>
      <c r="D508">
        <v>9.58E-3</v>
      </c>
      <c r="E508">
        <v>129.69999999999999</v>
      </c>
      <c r="F508">
        <v>97.7</v>
      </c>
      <c r="G508">
        <v>87.5</v>
      </c>
      <c r="H508">
        <v>628.20000000000005</v>
      </c>
      <c r="I508">
        <f t="shared" si="71"/>
        <v>31.999999999999986</v>
      </c>
      <c r="J508">
        <f t="shared" si="72"/>
        <v>-540.70000000000005</v>
      </c>
      <c r="K508">
        <f t="shared" si="73"/>
        <v>951371.5374292999</v>
      </c>
      <c r="L508">
        <f t="shared" si="74"/>
        <v>32676.635155</v>
      </c>
      <c r="M508">
        <v>309.20000000000005</v>
      </c>
      <c r="N508" t="e">
        <f t="shared" si="75"/>
        <v>#NUM!</v>
      </c>
      <c r="O508" t="e">
        <f t="shared" si="76"/>
        <v>#NUM!</v>
      </c>
      <c r="P508" t="e">
        <f t="shared" si="77"/>
        <v>#NUM!</v>
      </c>
      <c r="Q508">
        <f t="shared" si="78"/>
        <v>-918694.90227429988</v>
      </c>
      <c r="T508">
        <f t="shared" si="79"/>
        <v>2813.6461377870551</v>
      </c>
    </row>
    <row r="509" spans="1:20">
      <c r="A509" s="2">
        <v>100</v>
      </c>
      <c r="B509" s="2">
        <v>30</v>
      </c>
      <c r="C509">
        <f t="shared" si="70"/>
        <v>0.40806999999999999</v>
      </c>
      <c r="D509">
        <v>9.58E-3</v>
      </c>
      <c r="E509">
        <v>134</v>
      </c>
      <c r="F509">
        <v>99.1</v>
      </c>
      <c r="G509">
        <v>91.2</v>
      </c>
      <c r="H509">
        <v>622.1</v>
      </c>
      <c r="I509">
        <f t="shared" si="71"/>
        <v>34.900000000000006</v>
      </c>
      <c r="J509">
        <f t="shared" si="72"/>
        <v>-530.9</v>
      </c>
      <c r="K509">
        <f t="shared" si="73"/>
        <v>952632.54718189989</v>
      </c>
      <c r="L509">
        <f t="shared" si="74"/>
        <v>32406.873755199998</v>
      </c>
      <c r="M509">
        <v>303.10000000000002</v>
      </c>
      <c r="N509" t="e">
        <f t="shared" si="75"/>
        <v>#NUM!</v>
      </c>
      <c r="O509" t="e">
        <f t="shared" si="76"/>
        <v>#NUM!</v>
      </c>
      <c r="P509" t="e">
        <f t="shared" si="77"/>
        <v>#NUM!</v>
      </c>
      <c r="Q509">
        <f t="shared" si="78"/>
        <v>-920225.67342669994</v>
      </c>
      <c r="T509">
        <f t="shared" si="79"/>
        <v>3064.4031315240086</v>
      </c>
    </row>
    <row r="510" spans="1:20">
      <c r="A510" s="2">
        <v>100</v>
      </c>
      <c r="B510" s="2">
        <v>30</v>
      </c>
      <c r="C510">
        <f t="shared" si="70"/>
        <v>0.40806999999999999</v>
      </c>
      <c r="D510">
        <v>9.58E-3</v>
      </c>
      <c r="E510">
        <v>125</v>
      </c>
      <c r="F510">
        <v>93.2</v>
      </c>
      <c r="G510">
        <v>88</v>
      </c>
      <c r="H510">
        <v>629.9</v>
      </c>
      <c r="I510">
        <f t="shared" si="71"/>
        <v>31.799999999999997</v>
      </c>
      <c r="J510">
        <f t="shared" si="72"/>
        <v>-541.9</v>
      </c>
      <c r="K510">
        <f t="shared" si="73"/>
        <v>955060.42901879991</v>
      </c>
      <c r="L510">
        <f t="shared" si="74"/>
        <v>32690.481608000002</v>
      </c>
      <c r="M510">
        <v>310.89999999999998</v>
      </c>
      <c r="N510" t="e">
        <f t="shared" si="75"/>
        <v>#NUM!</v>
      </c>
      <c r="O510" t="e">
        <f t="shared" si="76"/>
        <v>#NUM!</v>
      </c>
      <c r="P510" t="e">
        <f t="shared" si="77"/>
        <v>#NUM!</v>
      </c>
      <c r="Q510">
        <f t="shared" si="78"/>
        <v>-922369.94741079991</v>
      </c>
      <c r="T510">
        <f t="shared" si="79"/>
        <v>2797.1077244258868</v>
      </c>
    </row>
    <row r="511" spans="1:20">
      <c r="A511" s="2">
        <v>100</v>
      </c>
      <c r="B511" s="2">
        <v>30</v>
      </c>
      <c r="C511">
        <f t="shared" si="70"/>
        <v>0.40806999999999999</v>
      </c>
      <c r="D511">
        <v>9.58E-3</v>
      </c>
      <c r="E511">
        <v>121.2</v>
      </c>
      <c r="F511">
        <v>97</v>
      </c>
      <c r="G511">
        <v>87</v>
      </c>
      <c r="H511">
        <v>616.9</v>
      </c>
      <c r="I511">
        <f t="shared" si="71"/>
        <v>24.200000000000003</v>
      </c>
      <c r="J511">
        <f t="shared" si="72"/>
        <v>-529.9</v>
      </c>
      <c r="K511">
        <f t="shared" si="73"/>
        <v>945351.24399299989</v>
      </c>
      <c r="L511">
        <f t="shared" si="74"/>
        <v>32471.495262</v>
      </c>
      <c r="M511">
        <v>297.89999999999998</v>
      </c>
      <c r="N511" t="e">
        <f t="shared" si="75"/>
        <v>#NUM!</v>
      </c>
      <c r="O511" t="e">
        <f t="shared" si="76"/>
        <v>#NUM!</v>
      </c>
      <c r="P511" t="e">
        <f t="shared" si="77"/>
        <v>#NUM!</v>
      </c>
      <c r="Q511">
        <f t="shared" si="78"/>
        <v>-912879.74873099988</v>
      </c>
      <c r="T511">
        <f t="shared" si="79"/>
        <v>2148.6480167014615</v>
      </c>
    </row>
    <row r="512" spans="1:20">
      <c r="A512" s="2">
        <v>100</v>
      </c>
      <c r="B512" s="2">
        <v>30</v>
      </c>
      <c r="C512">
        <f t="shared" si="70"/>
        <v>0.40806999999999999</v>
      </c>
      <c r="D512">
        <v>9.58E-3</v>
      </c>
      <c r="E512">
        <v>124.3</v>
      </c>
      <c r="F512">
        <v>97.9</v>
      </c>
      <c r="G512">
        <v>86.3</v>
      </c>
      <c r="H512">
        <v>623.5</v>
      </c>
      <c r="I512">
        <f t="shared" si="71"/>
        <v>26.399999999999991</v>
      </c>
      <c r="J512">
        <f t="shared" si="72"/>
        <v>-537.20000000000005</v>
      </c>
      <c r="K512">
        <f t="shared" si="73"/>
        <v>946446.84257109999</v>
      </c>
      <c r="L512">
        <f t="shared" si="74"/>
        <v>32631.049299800001</v>
      </c>
      <c r="M512">
        <v>304.5</v>
      </c>
      <c r="N512" t="e">
        <f t="shared" si="75"/>
        <v>#NUM!</v>
      </c>
      <c r="O512" t="e">
        <f t="shared" si="76"/>
        <v>#NUM!</v>
      </c>
      <c r="P512" t="e">
        <f t="shared" si="77"/>
        <v>#NUM!</v>
      </c>
      <c r="Q512">
        <f t="shared" si="78"/>
        <v>-913815.79327130003</v>
      </c>
      <c r="T512">
        <f t="shared" si="79"/>
        <v>2335.3705636743207</v>
      </c>
    </row>
    <row r="513" spans="1:20">
      <c r="A513" s="2">
        <v>100</v>
      </c>
      <c r="B513" s="2">
        <v>30</v>
      </c>
      <c r="C513">
        <f t="shared" si="70"/>
        <v>0.40806999999999999</v>
      </c>
      <c r="D513">
        <v>9.58E-3</v>
      </c>
      <c r="E513">
        <v>135.69999999999999</v>
      </c>
      <c r="F513">
        <v>95.1</v>
      </c>
      <c r="G513">
        <v>87.6</v>
      </c>
      <c r="H513">
        <v>616.6</v>
      </c>
      <c r="I513">
        <f t="shared" si="71"/>
        <v>40.599999999999994</v>
      </c>
      <c r="J513">
        <f t="shared" si="72"/>
        <v>-529</v>
      </c>
      <c r="K513">
        <f t="shared" si="73"/>
        <v>960900.53506590007</v>
      </c>
      <c r="L513">
        <f t="shared" si="74"/>
        <v>32441.483229600002</v>
      </c>
      <c r="M513">
        <v>297.60000000000002</v>
      </c>
      <c r="N513" t="e">
        <f t="shared" si="75"/>
        <v>#NUM!</v>
      </c>
      <c r="O513" t="e">
        <f t="shared" si="76"/>
        <v>#NUM!</v>
      </c>
      <c r="P513" t="e">
        <f t="shared" si="77"/>
        <v>#NUM!</v>
      </c>
      <c r="Q513">
        <f t="shared" si="78"/>
        <v>-928459.05183630006</v>
      </c>
      <c r="T513">
        <f t="shared" si="79"/>
        <v>3546.3979123173267</v>
      </c>
    </row>
    <row r="514" spans="1:20">
      <c r="A514" s="2">
        <v>100</v>
      </c>
      <c r="B514" s="2">
        <v>30</v>
      </c>
      <c r="C514">
        <f t="shared" si="70"/>
        <v>0.40806999999999999</v>
      </c>
      <c r="D514">
        <v>9.58E-3</v>
      </c>
      <c r="E514">
        <v>129.4</v>
      </c>
      <c r="F514">
        <v>97.4</v>
      </c>
      <c r="G514">
        <v>88.8</v>
      </c>
      <c r="H514">
        <v>628</v>
      </c>
      <c r="I514">
        <f t="shared" si="71"/>
        <v>32</v>
      </c>
      <c r="J514">
        <f t="shared" si="72"/>
        <v>-539.20000000000005</v>
      </c>
      <c r="K514">
        <f t="shared" si="73"/>
        <v>951628.78067659994</v>
      </c>
      <c r="L514">
        <f t="shared" si="74"/>
        <v>32620.575964800002</v>
      </c>
      <c r="M514">
        <v>309</v>
      </c>
      <c r="N514" t="e">
        <f t="shared" si="75"/>
        <v>#NUM!</v>
      </c>
      <c r="O514" t="e">
        <f t="shared" si="76"/>
        <v>#NUM!</v>
      </c>
      <c r="P514" t="e">
        <f t="shared" si="77"/>
        <v>#NUM!</v>
      </c>
      <c r="Q514">
        <f t="shared" si="78"/>
        <v>-919008.20471179998</v>
      </c>
      <c r="T514">
        <f t="shared" si="79"/>
        <v>2814.9461377870566</v>
      </c>
    </row>
    <row r="515" spans="1:20">
      <c r="A515" s="2">
        <v>100</v>
      </c>
      <c r="B515" s="2">
        <v>30</v>
      </c>
      <c r="C515">
        <f t="shared" si="70"/>
        <v>0.40806999999999999</v>
      </c>
      <c r="D515">
        <v>9.58E-3</v>
      </c>
      <c r="E515">
        <v>123.8</v>
      </c>
      <c r="F515">
        <v>99.3</v>
      </c>
      <c r="G515">
        <v>90.2</v>
      </c>
      <c r="H515">
        <v>629.1</v>
      </c>
      <c r="I515">
        <f t="shared" si="71"/>
        <v>24.5</v>
      </c>
      <c r="J515">
        <f t="shared" si="72"/>
        <v>-538.9</v>
      </c>
      <c r="K515">
        <f t="shared" si="73"/>
        <v>943633.68144369998</v>
      </c>
      <c r="L515">
        <f t="shared" si="74"/>
        <v>32586.415409200003</v>
      </c>
      <c r="M515">
        <v>310.10000000000002</v>
      </c>
      <c r="N515" t="e">
        <f t="shared" si="75"/>
        <v>#NUM!</v>
      </c>
      <c r="O515" t="e">
        <f t="shared" si="76"/>
        <v>#NUM!</v>
      </c>
      <c r="P515" t="e">
        <f t="shared" si="77"/>
        <v>#NUM!</v>
      </c>
      <c r="Q515">
        <f t="shared" si="78"/>
        <v>-911047.26603449997</v>
      </c>
      <c r="T515">
        <f t="shared" si="79"/>
        <v>2177.4056367432149</v>
      </c>
    </row>
    <row r="516" spans="1:20">
      <c r="A516" s="2">
        <v>100</v>
      </c>
      <c r="B516" s="2">
        <v>30</v>
      </c>
      <c r="C516">
        <f t="shared" ref="C516:C579" si="80" xml:space="preserve"> (5.7214*A516 - 164.07)/1000</f>
        <v>0.40806999999999999</v>
      </c>
      <c r="D516">
        <v>9.58E-3</v>
      </c>
      <c r="E516">
        <v>126.1</v>
      </c>
      <c r="F516">
        <v>99.6</v>
      </c>
      <c r="G516">
        <v>87.4</v>
      </c>
      <c r="H516">
        <v>621</v>
      </c>
      <c r="I516">
        <f t="shared" ref="I516:I579" si="81" xml:space="preserve"> E516-F516</f>
        <v>26.5</v>
      </c>
      <c r="J516">
        <f t="shared" ref="J516:J579" si="82" xml:space="preserve"> (G516 - H516)</f>
        <v>-533.6</v>
      </c>
      <c r="K516">
        <f t="shared" ref="K516:K579" si="83" xml:space="preserve"> (4181.3*(100-F516) + 2260000 + (2080*(E516-100)))*C516</f>
        <v>945074.00939639995</v>
      </c>
      <c r="L516">
        <f t="shared" ref="L516:L579" si="84" xml:space="preserve"> ((ABS(100-H516)*2080) + 2260000 + ((100-G516)*4181.3))*(D516)</f>
        <v>32537.1707604</v>
      </c>
      <c r="M516">
        <v>302</v>
      </c>
      <c r="N516" t="e">
        <f t="shared" ref="N516:N579" si="85" xml:space="preserve"> ((H516 - E516) - (G516 - F516))/(LN( (H516 - E516)/(G516-F516)))</f>
        <v>#NUM!</v>
      </c>
      <c r="O516" t="e">
        <f t="shared" ref="O516:O579" si="86" xml:space="preserve"> K516/N516</f>
        <v>#NUM!</v>
      </c>
      <c r="P516" t="e">
        <f t="shared" ref="P516:P579" si="87" xml:space="preserve"> O516/0.01824</f>
        <v>#NUM!</v>
      </c>
      <c r="Q516">
        <f t="shared" ref="Q516:Q579" si="88" xml:space="preserve"> L516 - K516</f>
        <v>-912536.83863599994</v>
      </c>
      <c r="T516">
        <f t="shared" ref="T516:T579" si="89" xml:space="preserve"> ((I516*C516*2)/(D516) ) + G516</f>
        <v>2344.9897703549063</v>
      </c>
    </row>
    <row r="517" spans="1:20">
      <c r="A517" s="2">
        <v>100</v>
      </c>
      <c r="B517" s="2">
        <v>30</v>
      </c>
      <c r="C517">
        <f t="shared" si="80"/>
        <v>0.40806999999999999</v>
      </c>
      <c r="D517">
        <v>9.58E-3</v>
      </c>
      <c r="E517">
        <v>134.30000000000001</v>
      </c>
      <c r="F517">
        <v>97.4</v>
      </c>
      <c r="G517">
        <v>90.2</v>
      </c>
      <c r="H517">
        <v>621.1</v>
      </c>
      <c r="I517">
        <f t="shared" si="81"/>
        <v>36.900000000000006</v>
      </c>
      <c r="J517">
        <f t="shared" si="82"/>
        <v>-530.9</v>
      </c>
      <c r="K517">
        <f t="shared" si="83"/>
        <v>955787.83011659991</v>
      </c>
      <c r="L517">
        <f t="shared" si="84"/>
        <v>32427.0042092</v>
      </c>
      <c r="M517">
        <v>302.10000000000002</v>
      </c>
      <c r="N517" t="e">
        <f t="shared" si="85"/>
        <v>#NUM!</v>
      </c>
      <c r="O517" t="e">
        <f t="shared" si="86"/>
        <v>#NUM!</v>
      </c>
      <c r="P517" t="e">
        <f t="shared" si="87"/>
        <v>#NUM!</v>
      </c>
      <c r="Q517">
        <f t="shared" si="88"/>
        <v>-923360.82590739988</v>
      </c>
      <c r="T517">
        <f t="shared" si="89"/>
        <v>3233.7872651356997</v>
      </c>
    </row>
    <row r="518" spans="1:20">
      <c r="A518" s="2">
        <v>100</v>
      </c>
      <c r="B518" s="2">
        <v>30</v>
      </c>
      <c r="C518">
        <f t="shared" si="80"/>
        <v>0.40806999999999999</v>
      </c>
      <c r="D518">
        <v>9.58E-3</v>
      </c>
      <c r="E518">
        <v>134</v>
      </c>
      <c r="F518">
        <v>97</v>
      </c>
      <c r="G518">
        <v>89</v>
      </c>
      <c r="H518">
        <v>623.29999999999995</v>
      </c>
      <c r="I518">
        <f t="shared" si="81"/>
        <v>37</v>
      </c>
      <c r="J518">
        <f t="shared" si="82"/>
        <v>-534.29999999999995</v>
      </c>
      <c r="K518">
        <f t="shared" si="83"/>
        <v>956215.69967299991</v>
      </c>
      <c r="L518">
        <f t="shared" si="84"/>
        <v>32518.910513999999</v>
      </c>
      <c r="M518">
        <v>304.29999999999995</v>
      </c>
      <c r="N518" t="e">
        <f t="shared" si="85"/>
        <v>#NUM!</v>
      </c>
      <c r="O518" t="e">
        <f t="shared" si="86"/>
        <v>#NUM!</v>
      </c>
      <c r="P518" t="e">
        <f t="shared" si="87"/>
        <v>#NUM!</v>
      </c>
      <c r="Q518">
        <f t="shared" si="88"/>
        <v>-923696.78915899992</v>
      </c>
      <c r="T518">
        <f t="shared" si="89"/>
        <v>3241.1064718162838</v>
      </c>
    </row>
    <row r="519" spans="1:20">
      <c r="A519" s="2">
        <v>100</v>
      </c>
      <c r="B519" s="2">
        <v>30</v>
      </c>
      <c r="C519">
        <f t="shared" si="80"/>
        <v>0.40806999999999999</v>
      </c>
      <c r="D519">
        <v>9.58E-3</v>
      </c>
      <c r="E519">
        <v>125.3</v>
      </c>
      <c r="F519">
        <v>92.5</v>
      </c>
      <c r="G519">
        <v>86.6</v>
      </c>
      <c r="H519">
        <v>637.20000000000005</v>
      </c>
      <c r="I519">
        <f t="shared" si="81"/>
        <v>32.799999999999997</v>
      </c>
      <c r="J519">
        <f t="shared" si="82"/>
        <v>-550.6</v>
      </c>
      <c r="K519">
        <f t="shared" si="83"/>
        <v>956509.44886250002</v>
      </c>
      <c r="L519">
        <f t="shared" si="84"/>
        <v>32892.023923599998</v>
      </c>
      <c r="M519">
        <v>318.20000000000005</v>
      </c>
      <c r="N519" t="e">
        <f t="shared" si="85"/>
        <v>#NUM!</v>
      </c>
      <c r="O519" t="e">
        <f t="shared" si="86"/>
        <v>#NUM!</v>
      </c>
      <c r="P519" t="e">
        <f t="shared" si="87"/>
        <v>#NUM!</v>
      </c>
      <c r="Q519">
        <f t="shared" si="88"/>
        <v>-923617.42493890005</v>
      </c>
      <c r="T519">
        <f t="shared" si="89"/>
        <v>2880.8997912317323</v>
      </c>
    </row>
    <row r="520" spans="1:20">
      <c r="A520" s="2">
        <v>100</v>
      </c>
      <c r="B520" s="2">
        <v>30</v>
      </c>
      <c r="C520">
        <f t="shared" si="80"/>
        <v>0.40806999999999999</v>
      </c>
      <c r="D520">
        <v>9.58E-3</v>
      </c>
      <c r="E520">
        <v>118.5</v>
      </c>
      <c r="F520">
        <v>98.1</v>
      </c>
      <c r="G520">
        <v>85.3</v>
      </c>
      <c r="H520">
        <v>622.1</v>
      </c>
      <c r="I520">
        <f t="shared" si="81"/>
        <v>20.400000000000006</v>
      </c>
      <c r="J520">
        <f t="shared" si="82"/>
        <v>-536.80000000000007</v>
      </c>
      <c r="K520">
        <f t="shared" si="83"/>
        <v>941182.63347290002</v>
      </c>
      <c r="L520">
        <f t="shared" si="84"/>
        <v>32643.209193799998</v>
      </c>
      <c r="M520">
        <v>303.10000000000002</v>
      </c>
      <c r="N520" t="e">
        <f t="shared" si="85"/>
        <v>#NUM!</v>
      </c>
      <c r="O520" t="e">
        <f t="shared" si="86"/>
        <v>#NUM!</v>
      </c>
      <c r="P520" t="e">
        <f t="shared" si="87"/>
        <v>#NUM!</v>
      </c>
      <c r="Q520">
        <f t="shared" si="88"/>
        <v>-908539.42427910003</v>
      </c>
      <c r="T520">
        <f t="shared" si="89"/>
        <v>1823.2181628392489</v>
      </c>
    </row>
    <row r="521" spans="1:20">
      <c r="A521" s="2">
        <v>100</v>
      </c>
      <c r="B521" s="2">
        <v>30</v>
      </c>
      <c r="C521">
        <f t="shared" si="80"/>
        <v>0.40806999999999999</v>
      </c>
      <c r="D521">
        <v>9.58E-3</v>
      </c>
      <c r="E521">
        <v>126.4</v>
      </c>
      <c r="F521">
        <v>94.6</v>
      </c>
      <c r="G521">
        <v>95.4</v>
      </c>
      <c r="H521">
        <v>617.5</v>
      </c>
      <c r="I521">
        <f t="shared" si="81"/>
        <v>31.800000000000011</v>
      </c>
      <c r="J521">
        <f t="shared" si="82"/>
        <v>-522.1</v>
      </c>
      <c r="K521">
        <f t="shared" si="83"/>
        <v>953859.96053139993</v>
      </c>
      <c r="L521">
        <f t="shared" si="84"/>
        <v>32146.973528399998</v>
      </c>
      <c r="M521">
        <v>298.5</v>
      </c>
      <c r="N521">
        <f t="shared" si="85"/>
        <v>76.373198944893289</v>
      </c>
      <c r="O521">
        <f t="shared" si="86"/>
        <v>12489.459309143944</v>
      </c>
      <c r="P521">
        <f t="shared" si="87"/>
        <v>684729.12879078637</v>
      </c>
      <c r="Q521">
        <f t="shared" si="88"/>
        <v>-921712.98700299999</v>
      </c>
      <c r="T521">
        <f t="shared" si="89"/>
        <v>2804.5077244258882</v>
      </c>
    </row>
    <row r="522" spans="1:20">
      <c r="A522" s="2">
        <v>100</v>
      </c>
      <c r="B522" s="2">
        <v>30</v>
      </c>
      <c r="C522">
        <f t="shared" si="80"/>
        <v>0.40806999999999999</v>
      </c>
      <c r="D522">
        <v>9.58E-3</v>
      </c>
      <c r="E522">
        <v>131.1</v>
      </c>
      <c r="F522">
        <v>96.2</v>
      </c>
      <c r="G522">
        <v>86.1</v>
      </c>
      <c r="H522">
        <v>618.79999999999995</v>
      </c>
      <c r="I522">
        <f t="shared" si="81"/>
        <v>34.899999999999991</v>
      </c>
      <c r="J522">
        <f t="shared" si="82"/>
        <v>-532.69999999999993</v>
      </c>
      <c r="K522">
        <f t="shared" si="83"/>
        <v>955119.23190579994</v>
      </c>
      <c r="L522">
        <f t="shared" si="84"/>
        <v>32545.4065906</v>
      </c>
      <c r="M522">
        <v>299.79999999999995</v>
      </c>
      <c r="N522" t="e">
        <f t="shared" si="85"/>
        <v>#NUM!</v>
      </c>
      <c r="O522" t="e">
        <f t="shared" si="86"/>
        <v>#NUM!</v>
      </c>
      <c r="P522" t="e">
        <f t="shared" si="87"/>
        <v>#NUM!</v>
      </c>
      <c r="Q522">
        <f t="shared" si="88"/>
        <v>-922573.82531519991</v>
      </c>
      <c r="T522">
        <f t="shared" si="89"/>
        <v>3059.3031315240073</v>
      </c>
    </row>
    <row r="523" spans="1:20">
      <c r="A523" s="2">
        <v>100</v>
      </c>
      <c r="B523" s="2">
        <v>30</v>
      </c>
      <c r="C523">
        <f t="shared" si="80"/>
        <v>0.40806999999999999</v>
      </c>
      <c r="D523">
        <v>9.58E-3</v>
      </c>
      <c r="E523">
        <v>132.5</v>
      </c>
      <c r="F523">
        <v>99.4</v>
      </c>
      <c r="G523">
        <v>86.4</v>
      </c>
      <c r="H523">
        <v>627.6</v>
      </c>
      <c r="I523">
        <f t="shared" si="81"/>
        <v>33.099999999999994</v>
      </c>
      <c r="J523">
        <f t="shared" si="82"/>
        <v>-541.20000000000005</v>
      </c>
      <c r="K523">
        <f t="shared" si="83"/>
        <v>950847.48985459993</v>
      </c>
      <c r="L523">
        <f t="shared" si="84"/>
        <v>32708.741854400003</v>
      </c>
      <c r="M523">
        <v>308.60000000000002</v>
      </c>
      <c r="N523" t="e">
        <f t="shared" si="85"/>
        <v>#NUM!</v>
      </c>
      <c r="O523" t="e">
        <f t="shared" si="86"/>
        <v>#NUM!</v>
      </c>
      <c r="P523" t="e">
        <f t="shared" si="87"/>
        <v>#NUM!</v>
      </c>
      <c r="Q523">
        <f t="shared" si="88"/>
        <v>-918138.74800019991</v>
      </c>
      <c r="T523">
        <f t="shared" si="89"/>
        <v>2906.257411273486</v>
      </c>
    </row>
    <row r="524" spans="1:20">
      <c r="A524" s="2">
        <v>100</v>
      </c>
      <c r="B524" s="2">
        <v>30</v>
      </c>
      <c r="C524">
        <f t="shared" si="80"/>
        <v>0.40806999999999999</v>
      </c>
      <c r="D524">
        <v>9.58E-3</v>
      </c>
      <c r="E524">
        <v>137.6</v>
      </c>
      <c r="F524">
        <v>95.7</v>
      </c>
      <c r="G524">
        <v>92.2</v>
      </c>
      <c r="H524">
        <v>611</v>
      </c>
      <c r="I524">
        <f t="shared" si="81"/>
        <v>41.899999999999991</v>
      </c>
      <c r="J524">
        <f t="shared" si="82"/>
        <v>-518.79999999999995</v>
      </c>
      <c r="K524">
        <f t="shared" si="83"/>
        <v>961489.46985129989</v>
      </c>
      <c r="L524">
        <f t="shared" si="84"/>
        <v>32145.6338612</v>
      </c>
      <c r="M524">
        <v>292</v>
      </c>
      <c r="N524" t="e">
        <f t="shared" si="85"/>
        <v>#NUM!</v>
      </c>
      <c r="O524" t="e">
        <f t="shared" si="86"/>
        <v>#NUM!</v>
      </c>
      <c r="P524" t="e">
        <f t="shared" si="87"/>
        <v>#NUM!</v>
      </c>
      <c r="Q524">
        <f t="shared" si="88"/>
        <v>-929343.83599009993</v>
      </c>
      <c r="T524">
        <f t="shared" si="89"/>
        <v>3661.7475991649262</v>
      </c>
    </row>
    <row r="525" spans="1:20">
      <c r="A525" s="2">
        <v>100</v>
      </c>
      <c r="B525" s="2">
        <v>30</v>
      </c>
      <c r="C525">
        <f t="shared" si="80"/>
        <v>0.40806999999999999</v>
      </c>
      <c r="D525">
        <v>9.58E-3</v>
      </c>
      <c r="E525">
        <v>124</v>
      </c>
      <c r="F525">
        <v>95.3</v>
      </c>
      <c r="G525">
        <v>94.3</v>
      </c>
      <c r="H525">
        <v>623.4</v>
      </c>
      <c r="I525">
        <f t="shared" si="81"/>
        <v>28.700000000000003</v>
      </c>
      <c r="J525">
        <f t="shared" si="82"/>
        <v>-529.1</v>
      </c>
      <c r="K525">
        <f t="shared" si="83"/>
        <v>950628.49092769995</v>
      </c>
      <c r="L525">
        <f t="shared" si="84"/>
        <v>32308.601827800001</v>
      </c>
      <c r="M525">
        <v>304.39999999999998</v>
      </c>
      <c r="N525" t="e">
        <f t="shared" si="85"/>
        <v>#NUM!</v>
      </c>
      <c r="O525" t="e">
        <f t="shared" si="86"/>
        <v>#NUM!</v>
      </c>
      <c r="P525" t="e">
        <f t="shared" si="87"/>
        <v>#NUM!</v>
      </c>
      <c r="Q525">
        <f t="shared" si="88"/>
        <v>-918319.88909989991</v>
      </c>
      <c r="T525">
        <f t="shared" si="89"/>
        <v>2539.3123173277668</v>
      </c>
    </row>
    <row r="526" spans="1:20">
      <c r="A526" s="2">
        <v>100</v>
      </c>
      <c r="B526" s="2">
        <v>30</v>
      </c>
      <c r="C526">
        <f t="shared" si="80"/>
        <v>0.40806999999999999</v>
      </c>
      <c r="D526">
        <v>9.58E-3</v>
      </c>
      <c r="E526">
        <v>134.5</v>
      </c>
      <c r="F526">
        <v>100.5</v>
      </c>
      <c r="G526">
        <v>93.2</v>
      </c>
      <c r="H526">
        <v>628.79999999999995</v>
      </c>
      <c r="I526">
        <f t="shared" si="81"/>
        <v>34</v>
      </c>
      <c r="J526">
        <f t="shared" si="82"/>
        <v>-535.59999999999991</v>
      </c>
      <c r="K526">
        <f t="shared" si="83"/>
        <v>950668.17165450007</v>
      </c>
      <c r="L526">
        <f t="shared" si="84"/>
        <v>32460.266927199998</v>
      </c>
      <c r="M526">
        <v>309.79999999999995</v>
      </c>
      <c r="N526" t="e">
        <f t="shared" si="85"/>
        <v>#NUM!</v>
      </c>
      <c r="O526" t="e">
        <f t="shared" si="86"/>
        <v>#NUM!</v>
      </c>
      <c r="P526" t="e">
        <f t="shared" si="87"/>
        <v>#NUM!</v>
      </c>
      <c r="Q526">
        <f t="shared" si="88"/>
        <v>-918207.90472730005</v>
      </c>
      <c r="T526">
        <f t="shared" si="89"/>
        <v>2989.7302713987474</v>
      </c>
    </row>
    <row r="527" spans="1:20">
      <c r="A527" s="2">
        <v>100</v>
      </c>
      <c r="B527" s="2">
        <v>30</v>
      </c>
      <c r="C527">
        <f t="shared" si="80"/>
        <v>0.40806999999999999</v>
      </c>
      <c r="D527">
        <v>9.58E-3</v>
      </c>
      <c r="E527">
        <v>128.5</v>
      </c>
      <c r="F527">
        <v>99.3</v>
      </c>
      <c r="G527">
        <v>87</v>
      </c>
      <c r="H527">
        <v>617</v>
      </c>
      <c r="I527">
        <f t="shared" si="81"/>
        <v>29.200000000000003</v>
      </c>
      <c r="J527">
        <f t="shared" si="82"/>
        <v>-530</v>
      </c>
      <c r="K527">
        <f t="shared" si="83"/>
        <v>947622.97376369999</v>
      </c>
      <c r="L527">
        <f t="shared" si="84"/>
        <v>32473.487902000001</v>
      </c>
      <c r="M527">
        <v>298</v>
      </c>
      <c r="N527" t="e">
        <f t="shared" si="85"/>
        <v>#NUM!</v>
      </c>
      <c r="O527" t="e">
        <f t="shared" si="86"/>
        <v>#NUM!</v>
      </c>
      <c r="P527" t="e">
        <f t="shared" si="87"/>
        <v>#NUM!</v>
      </c>
      <c r="Q527">
        <f t="shared" si="88"/>
        <v>-915149.48586170003</v>
      </c>
      <c r="T527">
        <f t="shared" si="89"/>
        <v>2574.6083507306889</v>
      </c>
    </row>
    <row r="528" spans="1:20">
      <c r="A528" s="2">
        <v>100</v>
      </c>
      <c r="B528" s="2">
        <v>30</v>
      </c>
      <c r="C528">
        <f t="shared" si="80"/>
        <v>0.40806999999999999</v>
      </c>
      <c r="D528">
        <v>9.58E-3</v>
      </c>
      <c r="E528">
        <v>124.3</v>
      </c>
      <c r="F528">
        <v>99.6</v>
      </c>
      <c r="G528">
        <v>92.5</v>
      </c>
      <c r="H528">
        <v>624.5</v>
      </c>
      <c r="I528">
        <f t="shared" si="81"/>
        <v>24.700000000000003</v>
      </c>
      <c r="J528">
        <f t="shared" si="82"/>
        <v>-532</v>
      </c>
      <c r="K528">
        <f t="shared" si="83"/>
        <v>943546.19531640003</v>
      </c>
      <c r="L528">
        <f t="shared" si="84"/>
        <v>32402.623205</v>
      </c>
      <c r="M528">
        <v>305.5</v>
      </c>
      <c r="N528" t="e">
        <f t="shared" si="85"/>
        <v>#NUM!</v>
      </c>
      <c r="O528" t="e">
        <f t="shared" si="86"/>
        <v>#NUM!</v>
      </c>
      <c r="P528" t="e">
        <f t="shared" si="87"/>
        <v>#NUM!</v>
      </c>
      <c r="Q528">
        <f t="shared" si="88"/>
        <v>-911143.57211140008</v>
      </c>
      <c r="T528">
        <f t="shared" si="89"/>
        <v>2196.7440501043843</v>
      </c>
    </row>
    <row r="529" spans="1:20">
      <c r="A529" s="2">
        <v>100</v>
      </c>
      <c r="B529" s="2">
        <v>30</v>
      </c>
      <c r="C529">
        <f t="shared" si="80"/>
        <v>0.40806999999999999</v>
      </c>
      <c r="D529">
        <v>9.58E-3</v>
      </c>
      <c r="E529">
        <v>138.80000000000001</v>
      </c>
      <c r="F529">
        <v>102.6</v>
      </c>
      <c r="G529">
        <v>89.1</v>
      </c>
      <c r="H529">
        <v>605.5</v>
      </c>
      <c r="I529">
        <f t="shared" si="81"/>
        <v>36.200000000000017</v>
      </c>
      <c r="J529">
        <f t="shared" si="82"/>
        <v>-516.4</v>
      </c>
      <c r="K529">
        <f t="shared" si="83"/>
        <v>950734.79724340001</v>
      </c>
      <c r="L529">
        <f t="shared" si="84"/>
        <v>32160.214908599999</v>
      </c>
      <c r="M529">
        <v>286.5</v>
      </c>
      <c r="N529" t="e">
        <f t="shared" si="85"/>
        <v>#NUM!</v>
      </c>
      <c r="O529" t="e">
        <f t="shared" si="86"/>
        <v>#NUM!</v>
      </c>
      <c r="P529" t="e">
        <f t="shared" si="87"/>
        <v>#NUM!</v>
      </c>
      <c r="Q529">
        <f t="shared" si="88"/>
        <v>-918574.58233480004</v>
      </c>
      <c r="T529">
        <f t="shared" si="89"/>
        <v>3173.0528183716087</v>
      </c>
    </row>
    <row r="530" spans="1:20">
      <c r="A530" s="2">
        <v>100</v>
      </c>
      <c r="B530" s="2">
        <v>30</v>
      </c>
      <c r="C530">
        <f t="shared" si="80"/>
        <v>0.40806999999999999</v>
      </c>
      <c r="D530">
        <v>9.58E-3</v>
      </c>
      <c r="E530">
        <v>135.5</v>
      </c>
      <c r="F530">
        <v>101.9</v>
      </c>
      <c r="G530">
        <v>90.4</v>
      </c>
      <c r="H530">
        <v>616.79999999999995</v>
      </c>
      <c r="I530">
        <f t="shared" si="81"/>
        <v>33.599999999999994</v>
      </c>
      <c r="J530">
        <f t="shared" si="82"/>
        <v>-526.4</v>
      </c>
      <c r="K530">
        <f t="shared" si="83"/>
        <v>949128.18892709992</v>
      </c>
      <c r="L530">
        <f t="shared" si="84"/>
        <v>32333.309318399999</v>
      </c>
      <c r="M530">
        <v>297.79999999999995</v>
      </c>
      <c r="N530" t="e">
        <f t="shared" si="85"/>
        <v>#NUM!</v>
      </c>
      <c r="O530" t="e">
        <f t="shared" si="86"/>
        <v>#NUM!</v>
      </c>
      <c r="P530" t="e">
        <f t="shared" si="87"/>
        <v>#NUM!</v>
      </c>
      <c r="Q530">
        <f t="shared" si="88"/>
        <v>-916794.87960869994</v>
      </c>
      <c r="T530">
        <f t="shared" si="89"/>
        <v>2952.8534446764088</v>
      </c>
    </row>
    <row r="531" spans="1:20">
      <c r="A531" s="2">
        <v>100</v>
      </c>
      <c r="B531" s="2">
        <v>30</v>
      </c>
      <c r="C531">
        <f t="shared" si="80"/>
        <v>0.40806999999999999</v>
      </c>
      <c r="D531">
        <v>9.58E-3</v>
      </c>
      <c r="E531">
        <v>131.19999999999999</v>
      </c>
      <c r="F531">
        <v>98.7</v>
      </c>
      <c r="G531">
        <v>86.9</v>
      </c>
      <c r="H531">
        <v>608</v>
      </c>
      <c r="I531">
        <f t="shared" si="81"/>
        <v>32.499999999999986</v>
      </c>
      <c r="J531">
        <f t="shared" si="82"/>
        <v>-521.1</v>
      </c>
      <c r="K531">
        <f t="shared" si="83"/>
        <v>950938.45273829997</v>
      </c>
      <c r="L531">
        <f t="shared" si="84"/>
        <v>32298.155987399998</v>
      </c>
      <c r="M531">
        <v>289</v>
      </c>
      <c r="N531" t="e">
        <f t="shared" si="85"/>
        <v>#NUM!</v>
      </c>
      <c r="O531" t="e">
        <f t="shared" si="86"/>
        <v>#NUM!</v>
      </c>
      <c r="P531" t="e">
        <f t="shared" si="87"/>
        <v>#NUM!</v>
      </c>
      <c r="Q531">
        <f t="shared" si="88"/>
        <v>-918640.29675089999</v>
      </c>
      <c r="T531">
        <f t="shared" si="89"/>
        <v>2855.6421711899779</v>
      </c>
    </row>
    <row r="532" spans="1:20">
      <c r="A532" s="2">
        <v>100</v>
      </c>
      <c r="B532" s="2">
        <v>30</v>
      </c>
      <c r="C532">
        <f t="shared" si="80"/>
        <v>0.40806999999999999</v>
      </c>
      <c r="D532">
        <v>9.58E-3</v>
      </c>
      <c r="E532">
        <v>134.1</v>
      </c>
      <c r="F532">
        <v>100.4</v>
      </c>
      <c r="G532">
        <v>86.4</v>
      </c>
      <c r="H532">
        <v>613</v>
      </c>
      <c r="I532">
        <f t="shared" si="81"/>
        <v>33.699999999999989</v>
      </c>
      <c r="J532">
        <f t="shared" si="82"/>
        <v>-526.6</v>
      </c>
      <c r="K532">
        <f t="shared" si="83"/>
        <v>950499.28372359998</v>
      </c>
      <c r="L532">
        <f t="shared" si="84"/>
        <v>32417.8164144</v>
      </c>
      <c r="M532">
        <v>294</v>
      </c>
      <c r="N532" t="e">
        <f t="shared" si="85"/>
        <v>#NUM!</v>
      </c>
      <c r="O532" t="e">
        <f t="shared" si="86"/>
        <v>#NUM!</v>
      </c>
      <c r="P532" t="e">
        <f t="shared" si="87"/>
        <v>#NUM!</v>
      </c>
      <c r="Q532">
        <f t="shared" si="88"/>
        <v>-918081.46730919997</v>
      </c>
      <c r="T532">
        <f t="shared" si="89"/>
        <v>2957.3726513569932</v>
      </c>
    </row>
    <row r="533" spans="1:20">
      <c r="A533" s="2">
        <v>100</v>
      </c>
      <c r="B533" s="2">
        <v>30</v>
      </c>
      <c r="C533">
        <f t="shared" si="80"/>
        <v>0.40806999999999999</v>
      </c>
      <c r="D533">
        <v>9.58E-3</v>
      </c>
      <c r="E533">
        <v>130.6</v>
      </c>
      <c r="F533">
        <v>101.1</v>
      </c>
      <c r="G533">
        <v>86.8</v>
      </c>
      <c r="H533">
        <v>621</v>
      </c>
      <c r="I533">
        <f t="shared" si="81"/>
        <v>29.5</v>
      </c>
      <c r="J533">
        <f t="shared" si="82"/>
        <v>-534.20000000000005</v>
      </c>
      <c r="K533">
        <f t="shared" si="83"/>
        <v>946334.14995989995</v>
      </c>
      <c r="L533">
        <f t="shared" si="84"/>
        <v>32561.204872800001</v>
      </c>
      <c r="M533">
        <v>302</v>
      </c>
      <c r="N533" t="e">
        <f t="shared" si="85"/>
        <v>#NUM!</v>
      </c>
      <c r="O533" t="e">
        <f t="shared" si="86"/>
        <v>#NUM!</v>
      </c>
      <c r="P533" t="e">
        <f t="shared" si="87"/>
        <v>#NUM!</v>
      </c>
      <c r="Q533">
        <f t="shared" si="88"/>
        <v>-913772.94508709991</v>
      </c>
      <c r="T533">
        <f t="shared" si="89"/>
        <v>2599.9659707724427</v>
      </c>
    </row>
    <row r="534" spans="1:20">
      <c r="A534" s="2">
        <v>100</v>
      </c>
      <c r="B534" s="2">
        <v>30</v>
      </c>
      <c r="C534">
        <f t="shared" si="80"/>
        <v>0.40806999999999999</v>
      </c>
      <c r="D534">
        <v>9.58E-3</v>
      </c>
      <c r="E534">
        <v>130.9</v>
      </c>
      <c r="F534">
        <v>102.6</v>
      </c>
      <c r="G534">
        <v>88</v>
      </c>
      <c r="H534">
        <v>616.5</v>
      </c>
      <c r="I534">
        <f t="shared" si="81"/>
        <v>28.300000000000011</v>
      </c>
      <c r="J534">
        <f t="shared" si="82"/>
        <v>-528.5</v>
      </c>
      <c r="K534">
        <f t="shared" si="83"/>
        <v>944029.39100339997</v>
      </c>
      <c r="L534">
        <f t="shared" si="84"/>
        <v>32423.467848</v>
      </c>
      <c r="M534">
        <v>297.5</v>
      </c>
      <c r="N534" t="e">
        <f t="shared" si="85"/>
        <v>#NUM!</v>
      </c>
      <c r="O534" t="e">
        <f t="shared" si="86"/>
        <v>#NUM!</v>
      </c>
      <c r="P534" t="e">
        <f t="shared" si="87"/>
        <v>#NUM!</v>
      </c>
      <c r="Q534">
        <f t="shared" si="88"/>
        <v>-911605.92315539997</v>
      </c>
      <c r="T534">
        <f t="shared" si="89"/>
        <v>2498.9354906054291</v>
      </c>
    </row>
    <row r="535" spans="1:20">
      <c r="A535" s="2">
        <v>100</v>
      </c>
      <c r="B535" s="2">
        <v>30</v>
      </c>
      <c r="C535">
        <f t="shared" si="80"/>
        <v>0.40806999999999999</v>
      </c>
      <c r="D535">
        <v>9.58E-3</v>
      </c>
      <c r="E535">
        <v>131.30000000000001</v>
      </c>
      <c r="F535">
        <v>99.5</v>
      </c>
      <c r="G535">
        <v>92.1</v>
      </c>
      <c r="H535">
        <v>616.70000000000005</v>
      </c>
      <c r="I535">
        <f t="shared" si="81"/>
        <v>31.800000000000011</v>
      </c>
      <c r="J535">
        <f t="shared" si="82"/>
        <v>-524.6</v>
      </c>
      <c r="K535">
        <f t="shared" si="83"/>
        <v>949658.32082549995</v>
      </c>
      <c r="L535">
        <f t="shared" si="84"/>
        <v>32263.2200266</v>
      </c>
      <c r="M535">
        <v>297.70000000000005</v>
      </c>
      <c r="N535" t="e">
        <f t="shared" si="85"/>
        <v>#NUM!</v>
      </c>
      <c r="O535" t="e">
        <f t="shared" si="86"/>
        <v>#NUM!</v>
      </c>
      <c r="P535" t="e">
        <f t="shared" si="87"/>
        <v>#NUM!</v>
      </c>
      <c r="Q535">
        <f t="shared" si="88"/>
        <v>-917395.10079890001</v>
      </c>
      <c r="T535">
        <f t="shared" si="89"/>
        <v>2801.207724425888</v>
      </c>
    </row>
    <row r="536" spans="1:20">
      <c r="A536" s="2">
        <v>100</v>
      </c>
      <c r="B536" s="2">
        <v>30</v>
      </c>
      <c r="C536">
        <f t="shared" si="80"/>
        <v>0.40806999999999999</v>
      </c>
      <c r="D536">
        <v>9.58E-3</v>
      </c>
      <c r="E536">
        <v>131.9</v>
      </c>
      <c r="F536">
        <v>99.2</v>
      </c>
      <c r="G536">
        <v>90.5</v>
      </c>
      <c r="H536">
        <v>629.4</v>
      </c>
      <c r="I536">
        <f t="shared" si="81"/>
        <v>32.700000000000003</v>
      </c>
      <c r="J536">
        <f t="shared" si="82"/>
        <v>-538.9</v>
      </c>
      <c r="K536">
        <f t="shared" si="83"/>
        <v>950679.47111279995</v>
      </c>
      <c r="L536">
        <f t="shared" si="84"/>
        <v>32580.376273000002</v>
      </c>
      <c r="M536">
        <v>310.39999999999998</v>
      </c>
      <c r="N536" t="e">
        <f t="shared" si="85"/>
        <v>#NUM!</v>
      </c>
      <c r="O536" t="e">
        <f t="shared" si="86"/>
        <v>#NUM!</v>
      </c>
      <c r="P536" t="e">
        <f t="shared" si="87"/>
        <v>#NUM!</v>
      </c>
      <c r="Q536">
        <f t="shared" si="88"/>
        <v>-918099.09483979992</v>
      </c>
      <c r="T536">
        <f t="shared" si="89"/>
        <v>2876.2805845511484</v>
      </c>
    </row>
    <row r="537" spans="1:20">
      <c r="A537" s="2">
        <v>100</v>
      </c>
      <c r="B537" s="2">
        <v>30</v>
      </c>
      <c r="C537">
        <f t="shared" si="80"/>
        <v>0.40806999999999999</v>
      </c>
      <c r="D537">
        <v>9.58E-3</v>
      </c>
      <c r="E537">
        <v>133.69999999999999</v>
      </c>
      <c r="F537">
        <v>101</v>
      </c>
      <c r="G537">
        <v>86.4</v>
      </c>
      <c r="H537">
        <v>617.29999999999995</v>
      </c>
      <c r="I537">
        <f t="shared" si="81"/>
        <v>32.699999999999989</v>
      </c>
      <c r="J537">
        <f t="shared" si="82"/>
        <v>-530.9</v>
      </c>
      <c r="K537">
        <f t="shared" si="83"/>
        <v>949136.01162900007</v>
      </c>
      <c r="L537">
        <f t="shared" si="84"/>
        <v>32503.499934400003</v>
      </c>
      <c r="M537">
        <v>298.29999999999995</v>
      </c>
      <c r="N537" t="e">
        <f t="shared" si="85"/>
        <v>#NUM!</v>
      </c>
      <c r="O537" t="e">
        <f t="shared" si="86"/>
        <v>#NUM!</v>
      </c>
      <c r="P537" t="e">
        <f t="shared" si="87"/>
        <v>#NUM!</v>
      </c>
      <c r="Q537">
        <f t="shared" si="88"/>
        <v>-916632.51169460011</v>
      </c>
      <c r="T537">
        <f t="shared" si="89"/>
        <v>2872.1805845511471</v>
      </c>
    </row>
    <row r="538" spans="1:20">
      <c r="A538" s="2">
        <v>100</v>
      </c>
      <c r="B538" s="2">
        <v>30</v>
      </c>
      <c r="C538">
        <f t="shared" si="80"/>
        <v>0.40806999999999999</v>
      </c>
      <c r="D538">
        <v>9.58E-3</v>
      </c>
      <c r="E538">
        <v>130.30000000000001</v>
      </c>
      <c r="F538">
        <v>102.4</v>
      </c>
      <c r="G538">
        <v>92.2</v>
      </c>
      <c r="H538">
        <v>622.79999999999995</v>
      </c>
      <c r="I538">
        <f t="shared" si="81"/>
        <v>27.900000000000006</v>
      </c>
      <c r="J538">
        <f t="shared" si="82"/>
        <v>-530.59999999999991</v>
      </c>
      <c r="K538">
        <f t="shared" si="83"/>
        <v>943861.37226159987</v>
      </c>
      <c r="L538">
        <f t="shared" si="84"/>
        <v>32380.765381200003</v>
      </c>
      <c r="M538">
        <v>303.79999999999995</v>
      </c>
      <c r="N538" t="e">
        <f t="shared" si="85"/>
        <v>#NUM!</v>
      </c>
      <c r="O538" t="e">
        <f t="shared" si="86"/>
        <v>#NUM!</v>
      </c>
      <c r="P538" t="e">
        <f t="shared" si="87"/>
        <v>#NUM!</v>
      </c>
      <c r="Q538">
        <f t="shared" si="88"/>
        <v>-911480.60688039986</v>
      </c>
      <c r="T538">
        <f t="shared" si="89"/>
        <v>2469.05866388309</v>
      </c>
    </row>
    <row r="539" spans="1:20">
      <c r="A539" s="2">
        <v>100</v>
      </c>
      <c r="B539" s="2">
        <v>30</v>
      </c>
      <c r="C539">
        <f t="shared" si="80"/>
        <v>0.40806999999999999</v>
      </c>
      <c r="D539">
        <v>9.58E-3</v>
      </c>
      <c r="E539">
        <v>128</v>
      </c>
      <c r="F539">
        <v>99.3</v>
      </c>
      <c r="G539">
        <v>90.9</v>
      </c>
      <c r="H539">
        <v>619.9</v>
      </c>
      <c r="I539">
        <f t="shared" si="81"/>
        <v>28.700000000000003</v>
      </c>
      <c r="J539">
        <f t="shared" si="82"/>
        <v>-529</v>
      </c>
      <c r="K539">
        <f t="shared" si="83"/>
        <v>947198.58096370008</v>
      </c>
      <c r="L539">
        <f t="shared" si="84"/>
        <v>32375.052731399999</v>
      </c>
      <c r="M539">
        <v>300.89999999999998</v>
      </c>
      <c r="N539" t="e">
        <f t="shared" si="85"/>
        <v>#NUM!</v>
      </c>
      <c r="O539" t="e">
        <f t="shared" si="86"/>
        <v>#NUM!</v>
      </c>
      <c r="P539" t="e">
        <f t="shared" si="87"/>
        <v>#NUM!</v>
      </c>
      <c r="Q539">
        <f t="shared" si="88"/>
        <v>-914823.52823230007</v>
      </c>
      <c r="T539">
        <f t="shared" si="89"/>
        <v>2535.9123173277667</v>
      </c>
    </row>
    <row r="540" spans="1:20">
      <c r="A540" s="2">
        <v>100</v>
      </c>
      <c r="B540" s="2">
        <v>30</v>
      </c>
      <c r="C540">
        <f t="shared" si="80"/>
        <v>0.40806999999999999</v>
      </c>
      <c r="D540">
        <v>9.58E-3</v>
      </c>
      <c r="E540">
        <v>128.30000000000001</v>
      </c>
      <c r="F540">
        <v>100.9</v>
      </c>
      <c r="G540">
        <v>92</v>
      </c>
      <c r="H540">
        <v>613.1</v>
      </c>
      <c r="I540">
        <f t="shared" si="81"/>
        <v>27.400000000000006</v>
      </c>
      <c r="J540">
        <f t="shared" si="82"/>
        <v>-521.1</v>
      </c>
      <c r="K540">
        <f t="shared" si="83"/>
        <v>944723.19569810003</v>
      </c>
      <c r="L540">
        <f t="shared" si="84"/>
        <v>32195.490672</v>
      </c>
      <c r="M540">
        <v>294.10000000000002</v>
      </c>
      <c r="N540" t="e">
        <f t="shared" si="85"/>
        <v>#NUM!</v>
      </c>
      <c r="O540" t="e">
        <f t="shared" si="86"/>
        <v>#NUM!</v>
      </c>
      <c r="P540" t="e">
        <f t="shared" si="87"/>
        <v>#NUM!</v>
      </c>
      <c r="Q540">
        <f t="shared" si="88"/>
        <v>-912527.70502610004</v>
      </c>
      <c r="T540">
        <f t="shared" si="89"/>
        <v>2426.2626304801674</v>
      </c>
    </row>
    <row r="541" spans="1:20">
      <c r="A541" s="2">
        <v>100</v>
      </c>
      <c r="B541" s="2">
        <v>30</v>
      </c>
      <c r="C541">
        <f t="shared" si="80"/>
        <v>0.40806999999999999</v>
      </c>
      <c r="D541">
        <v>9.58E-3</v>
      </c>
      <c r="E541">
        <v>132.5</v>
      </c>
      <c r="F541">
        <v>102.7</v>
      </c>
      <c r="G541">
        <v>92.9</v>
      </c>
      <c r="H541">
        <v>624.4</v>
      </c>
      <c r="I541">
        <f t="shared" si="81"/>
        <v>29.799999999999997</v>
      </c>
      <c r="J541">
        <f t="shared" si="82"/>
        <v>-531.5</v>
      </c>
      <c r="K541">
        <f t="shared" si="83"/>
        <v>945216.82165429986</v>
      </c>
      <c r="L541">
        <f t="shared" si="84"/>
        <v>32384.607823400002</v>
      </c>
      <c r="M541">
        <v>305.39999999999998</v>
      </c>
      <c r="N541" t="e">
        <f t="shared" si="85"/>
        <v>#NUM!</v>
      </c>
      <c r="O541" t="e">
        <f t="shared" si="86"/>
        <v>#NUM!</v>
      </c>
      <c r="P541" t="e">
        <f t="shared" si="87"/>
        <v>#NUM!</v>
      </c>
      <c r="Q541">
        <f t="shared" si="88"/>
        <v>-912832.21383089991</v>
      </c>
      <c r="T541">
        <f t="shared" si="89"/>
        <v>2631.6235908141962</v>
      </c>
    </row>
    <row r="542" spans="1:20">
      <c r="A542" s="2">
        <v>100</v>
      </c>
      <c r="B542" s="2">
        <v>30</v>
      </c>
      <c r="C542">
        <f t="shared" si="80"/>
        <v>0.40806999999999999</v>
      </c>
      <c r="D542">
        <v>9.58E-3</v>
      </c>
      <c r="E542">
        <v>133.80000000000001</v>
      </c>
      <c r="F542">
        <v>100.1</v>
      </c>
      <c r="G542">
        <v>90.2</v>
      </c>
      <c r="H542">
        <v>621.29999999999995</v>
      </c>
      <c r="I542">
        <f t="shared" si="81"/>
        <v>33.700000000000017</v>
      </c>
      <c r="J542">
        <f t="shared" si="82"/>
        <v>-531.09999999999991</v>
      </c>
      <c r="K542">
        <f t="shared" si="83"/>
        <v>950756.52697090001</v>
      </c>
      <c r="L542">
        <f t="shared" si="84"/>
        <v>32430.989489200001</v>
      </c>
      <c r="M542">
        <v>302.29999999999995</v>
      </c>
      <c r="N542" t="e">
        <f t="shared" si="85"/>
        <v>#NUM!</v>
      </c>
      <c r="O542" t="e">
        <f t="shared" si="86"/>
        <v>#NUM!</v>
      </c>
      <c r="P542" t="e">
        <f t="shared" si="87"/>
        <v>#NUM!</v>
      </c>
      <c r="Q542">
        <f t="shared" si="88"/>
        <v>-918325.53748170007</v>
      </c>
      <c r="T542">
        <f t="shared" si="89"/>
        <v>2961.1726513569947</v>
      </c>
    </row>
    <row r="543" spans="1:20">
      <c r="A543" s="2">
        <v>100</v>
      </c>
      <c r="B543" s="2">
        <v>30</v>
      </c>
      <c r="C543">
        <f t="shared" si="80"/>
        <v>0.40806999999999999</v>
      </c>
      <c r="D543">
        <v>9.58E-3</v>
      </c>
      <c r="E543">
        <v>131</v>
      </c>
      <c r="F543">
        <v>97.9</v>
      </c>
      <c r="G543">
        <v>84.1</v>
      </c>
      <c r="H543">
        <v>616.1</v>
      </c>
      <c r="I543">
        <f t="shared" si="81"/>
        <v>33.099999999999994</v>
      </c>
      <c r="J543">
        <f t="shared" si="82"/>
        <v>-532</v>
      </c>
      <c r="K543">
        <f t="shared" si="83"/>
        <v>952133.7060911</v>
      </c>
      <c r="L543">
        <f t="shared" si="84"/>
        <v>32571.719018600001</v>
      </c>
      <c r="M543">
        <v>297.10000000000002</v>
      </c>
      <c r="N543" t="e">
        <f t="shared" si="85"/>
        <v>#NUM!</v>
      </c>
      <c r="O543" t="e">
        <f t="shared" si="86"/>
        <v>#NUM!</v>
      </c>
      <c r="P543" t="e">
        <f t="shared" si="87"/>
        <v>#NUM!</v>
      </c>
      <c r="Q543">
        <f t="shared" si="88"/>
        <v>-919561.98707250005</v>
      </c>
      <c r="T543">
        <f t="shared" si="89"/>
        <v>2903.9574112734858</v>
      </c>
    </row>
    <row r="544" spans="1:20">
      <c r="A544" s="2">
        <v>100</v>
      </c>
      <c r="B544" s="2">
        <v>30</v>
      </c>
      <c r="C544">
        <f t="shared" si="80"/>
        <v>0.40806999999999999</v>
      </c>
      <c r="D544">
        <v>9.58E-3</v>
      </c>
      <c r="E544">
        <v>134.1</v>
      </c>
      <c r="F544">
        <v>101.5</v>
      </c>
      <c r="G544">
        <v>92.6</v>
      </c>
      <c r="H544">
        <v>623.1</v>
      </c>
      <c r="I544">
        <f t="shared" si="81"/>
        <v>32.599999999999994</v>
      </c>
      <c r="J544">
        <f t="shared" si="82"/>
        <v>-530.5</v>
      </c>
      <c r="K544">
        <f t="shared" si="83"/>
        <v>948622.39432349987</v>
      </c>
      <c r="L544">
        <f t="shared" si="84"/>
        <v>32370.720559600002</v>
      </c>
      <c r="M544">
        <v>304.10000000000002</v>
      </c>
      <c r="N544" t="e">
        <f t="shared" si="85"/>
        <v>#NUM!</v>
      </c>
      <c r="O544" t="e">
        <f t="shared" si="86"/>
        <v>#NUM!</v>
      </c>
      <c r="P544" t="e">
        <f t="shared" si="87"/>
        <v>#NUM!</v>
      </c>
      <c r="Q544">
        <f t="shared" si="88"/>
        <v>-916251.67376389983</v>
      </c>
      <c r="T544">
        <f t="shared" si="89"/>
        <v>2869.861377870563</v>
      </c>
    </row>
    <row r="545" spans="1:20">
      <c r="A545" s="2">
        <v>100</v>
      </c>
      <c r="B545" s="2">
        <v>30</v>
      </c>
      <c r="C545">
        <f t="shared" si="80"/>
        <v>0.40806999999999999</v>
      </c>
      <c r="D545">
        <v>9.58E-3</v>
      </c>
      <c r="E545">
        <v>136.6</v>
      </c>
      <c r="F545">
        <v>102</v>
      </c>
      <c r="G545">
        <v>87.6</v>
      </c>
      <c r="H545">
        <v>628.9</v>
      </c>
      <c r="I545">
        <f t="shared" si="81"/>
        <v>34.599999999999994</v>
      </c>
      <c r="J545">
        <f t="shared" si="82"/>
        <v>-541.29999999999995</v>
      </c>
      <c r="K545">
        <f t="shared" si="83"/>
        <v>949891.22677799989</v>
      </c>
      <c r="L545">
        <f t="shared" si="84"/>
        <v>32686.5779496</v>
      </c>
      <c r="M545">
        <v>309.89999999999998</v>
      </c>
      <c r="N545" t="e">
        <f t="shared" si="85"/>
        <v>#NUM!</v>
      </c>
      <c r="O545" t="e">
        <f t="shared" si="86"/>
        <v>#NUM!</v>
      </c>
      <c r="P545" t="e">
        <f t="shared" si="87"/>
        <v>#NUM!</v>
      </c>
      <c r="Q545">
        <f t="shared" si="88"/>
        <v>-917204.64882839995</v>
      </c>
      <c r="T545">
        <f t="shared" si="89"/>
        <v>3035.2455114822542</v>
      </c>
    </row>
    <row r="546" spans="1:20">
      <c r="A546" s="2">
        <v>100</v>
      </c>
      <c r="B546" s="2">
        <v>30</v>
      </c>
      <c r="C546">
        <f t="shared" si="80"/>
        <v>0.40806999999999999</v>
      </c>
      <c r="D546">
        <v>9.58E-3</v>
      </c>
      <c r="E546">
        <v>131.4</v>
      </c>
      <c r="F546">
        <v>101.9</v>
      </c>
      <c r="G546">
        <v>91.1</v>
      </c>
      <c r="H546">
        <v>601.20000000000005</v>
      </c>
      <c r="I546">
        <f t="shared" si="81"/>
        <v>29.5</v>
      </c>
      <c r="J546">
        <f t="shared" si="82"/>
        <v>-510.1</v>
      </c>
      <c r="K546">
        <f t="shared" si="83"/>
        <v>945648.16796709993</v>
      </c>
      <c r="L546">
        <f t="shared" si="84"/>
        <v>31994.4176806</v>
      </c>
      <c r="M546">
        <v>282.20000000000005</v>
      </c>
      <c r="N546" t="e">
        <f t="shared" si="85"/>
        <v>#NUM!</v>
      </c>
      <c r="O546" t="e">
        <f t="shared" si="86"/>
        <v>#NUM!</v>
      </c>
      <c r="P546" t="e">
        <f t="shared" si="87"/>
        <v>#NUM!</v>
      </c>
      <c r="Q546">
        <f t="shared" si="88"/>
        <v>-913653.75028649997</v>
      </c>
      <c r="T546">
        <f t="shared" si="89"/>
        <v>2604.2659707724424</v>
      </c>
    </row>
    <row r="547" spans="1:20">
      <c r="A547" s="2">
        <v>100</v>
      </c>
      <c r="B547" s="2">
        <v>30</v>
      </c>
      <c r="C547">
        <f t="shared" si="80"/>
        <v>0.40806999999999999</v>
      </c>
      <c r="D547">
        <v>9.58E-3</v>
      </c>
      <c r="E547">
        <v>138.1</v>
      </c>
      <c r="F547">
        <v>103.3</v>
      </c>
      <c r="G547">
        <v>85.3</v>
      </c>
      <c r="H547">
        <v>612.6</v>
      </c>
      <c r="I547">
        <f t="shared" si="81"/>
        <v>34.799999999999997</v>
      </c>
      <c r="J547">
        <f t="shared" si="82"/>
        <v>-527.30000000000007</v>
      </c>
      <c r="K547">
        <f t="shared" si="83"/>
        <v>948946.26315969997</v>
      </c>
      <c r="L547">
        <f t="shared" si="84"/>
        <v>32453.9083938</v>
      </c>
      <c r="M547">
        <v>293.60000000000002</v>
      </c>
      <c r="N547" t="e">
        <f t="shared" si="85"/>
        <v>#NUM!</v>
      </c>
      <c r="O547" t="e">
        <f t="shared" si="86"/>
        <v>#NUM!</v>
      </c>
      <c r="P547" t="e">
        <f t="shared" si="87"/>
        <v>#NUM!</v>
      </c>
      <c r="Q547">
        <f t="shared" si="88"/>
        <v>-916492.35476589995</v>
      </c>
      <c r="T547">
        <f t="shared" si="89"/>
        <v>3049.9839248434237</v>
      </c>
    </row>
    <row r="548" spans="1:20">
      <c r="A548" s="2">
        <v>100</v>
      </c>
      <c r="B548" s="2">
        <v>30</v>
      </c>
      <c r="C548">
        <f t="shared" si="80"/>
        <v>0.40806999999999999</v>
      </c>
      <c r="D548">
        <v>9.58E-3</v>
      </c>
      <c r="E548">
        <v>127.7</v>
      </c>
      <c r="F548">
        <v>103.2</v>
      </c>
      <c r="G548">
        <v>91.3</v>
      </c>
      <c r="H548">
        <v>613</v>
      </c>
      <c r="I548">
        <f t="shared" si="81"/>
        <v>24.5</v>
      </c>
      <c r="J548">
        <f t="shared" si="82"/>
        <v>-521.70000000000005</v>
      </c>
      <c r="K548">
        <f t="shared" si="83"/>
        <v>940289.51922879997</v>
      </c>
      <c r="L548">
        <f t="shared" si="84"/>
        <v>32221.5378298</v>
      </c>
      <c r="M548">
        <v>294</v>
      </c>
      <c r="N548" t="e">
        <f t="shared" si="85"/>
        <v>#NUM!</v>
      </c>
      <c r="O548" t="e">
        <f t="shared" si="86"/>
        <v>#NUM!</v>
      </c>
      <c r="P548" t="e">
        <f t="shared" si="87"/>
        <v>#NUM!</v>
      </c>
      <c r="Q548">
        <f t="shared" si="88"/>
        <v>-908067.98139899992</v>
      </c>
      <c r="T548">
        <f t="shared" si="89"/>
        <v>2178.5056367432153</v>
      </c>
    </row>
    <row r="549" spans="1:20">
      <c r="A549" s="2">
        <v>100</v>
      </c>
      <c r="B549" s="2">
        <v>30</v>
      </c>
      <c r="C549">
        <f t="shared" si="80"/>
        <v>0.40806999999999999</v>
      </c>
      <c r="D549">
        <v>9.58E-3</v>
      </c>
      <c r="E549">
        <v>128.4</v>
      </c>
      <c r="F549">
        <v>98.1</v>
      </c>
      <c r="G549">
        <v>90.4</v>
      </c>
      <c r="H549">
        <v>626.5</v>
      </c>
      <c r="I549">
        <f t="shared" si="81"/>
        <v>30.300000000000011</v>
      </c>
      <c r="J549">
        <f t="shared" si="82"/>
        <v>-536.1</v>
      </c>
      <c r="K549">
        <f t="shared" si="83"/>
        <v>949585.61091290007</v>
      </c>
      <c r="L549">
        <f t="shared" si="84"/>
        <v>32526.595398400001</v>
      </c>
      <c r="M549">
        <v>307.5</v>
      </c>
      <c r="N549" t="e">
        <f t="shared" si="85"/>
        <v>#NUM!</v>
      </c>
      <c r="O549" t="e">
        <f t="shared" si="86"/>
        <v>#NUM!</v>
      </c>
      <c r="P549" t="e">
        <f t="shared" si="87"/>
        <v>#NUM!</v>
      </c>
      <c r="Q549">
        <f t="shared" si="88"/>
        <v>-917059.01551450009</v>
      </c>
      <c r="T549">
        <f t="shared" si="89"/>
        <v>2671.7196242171199</v>
      </c>
    </row>
    <row r="550" spans="1:20">
      <c r="A550" s="2">
        <v>100</v>
      </c>
      <c r="B550" s="2">
        <v>30</v>
      </c>
      <c r="C550">
        <f t="shared" si="80"/>
        <v>0.40806999999999999</v>
      </c>
      <c r="D550">
        <v>9.58E-3</v>
      </c>
      <c r="E550">
        <v>129.9</v>
      </c>
      <c r="F550">
        <v>104.1</v>
      </c>
      <c r="G550">
        <v>90.5</v>
      </c>
      <c r="H550">
        <v>619</v>
      </c>
      <c r="I550">
        <f t="shared" si="81"/>
        <v>25.800000000000011</v>
      </c>
      <c r="J550">
        <f t="shared" si="82"/>
        <v>-528.5</v>
      </c>
      <c r="K550">
        <f t="shared" si="83"/>
        <v>940621.21076689998</v>
      </c>
      <c r="L550">
        <f t="shared" si="84"/>
        <v>32373.141713000001</v>
      </c>
      <c r="M550">
        <v>300</v>
      </c>
      <c r="N550" t="e">
        <f t="shared" si="85"/>
        <v>#NUM!</v>
      </c>
      <c r="O550" t="e">
        <f t="shared" si="86"/>
        <v>#NUM!</v>
      </c>
      <c r="P550" t="e">
        <f t="shared" si="87"/>
        <v>#NUM!</v>
      </c>
      <c r="Q550">
        <f t="shared" si="88"/>
        <v>-908248.06905389996</v>
      </c>
      <c r="T550">
        <f t="shared" si="89"/>
        <v>2288.4553235908152</v>
      </c>
    </row>
    <row r="551" spans="1:20">
      <c r="A551" s="2">
        <v>100</v>
      </c>
      <c r="B551" s="2">
        <v>30</v>
      </c>
      <c r="C551">
        <f t="shared" si="80"/>
        <v>0.40806999999999999</v>
      </c>
      <c r="D551">
        <v>9.58E-3</v>
      </c>
      <c r="E551">
        <v>134.6</v>
      </c>
      <c r="F551">
        <v>102.5</v>
      </c>
      <c r="G551">
        <v>94.5</v>
      </c>
      <c r="H551">
        <v>618.29999999999995</v>
      </c>
      <c r="I551">
        <f t="shared" si="81"/>
        <v>32.099999999999994</v>
      </c>
      <c r="J551">
        <f t="shared" si="82"/>
        <v>-523.79999999999995</v>
      </c>
      <c r="K551">
        <f t="shared" si="83"/>
        <v>947340.52403249999</v>
      </c>
      <c r="L551">
        <f t="shared" si="84"/>
        <v>32198.965817</v>
      </c>
      <c r="M551">
        <v>299.29999999999995</v>
      </c>
      <c r="N551" t="e">
        <f t="shared" si="85"/>
        <v>#NUM!</v>
      </c>
      <c r="O551" t="e">
        <f t="shared" si="86"/>
        <v>#NUM!</v>
      </c>
      <c r="P551" t="e">
        <f t="shared" si="87"/>
        <v>#NUM!</v>
      </c>
      <c r="Q551">
        <f t="shared" si="88"/>
        <v>-915141.55821549997</v>
      </c>
      <c r="T551">
        <f t="shared" si="89"/>
        <v>2829.1653444676404</v>
      </c>
    </row>
    <row r="552" spans="1:20">
      <c r="A552" s="2">
        <v>100</v>
      </c>
      <c r="B552" s="2">
        <v>30</v>
      </c>
      <c r="C552">
        <f t="shared" si="80"/>
        <v>0.40806999999999999</v>
      </c>
      <c r="D552">
        <v>9.58E-3</v>
      </c>
      <c r="E552">
        <v>129</v>
      </c>
      <c r="F552">
        <v>102</v>
      </c>
      <c r="G552">
        <v>90.5</v>
      </c>
      <c r="H552">
        <v>619.70000000000005</v>
      </c>
      <c r="I552">
        <f t="shared" si="81"/>
        <v>27</v>
      </c>
      <c r="J552">
        <f t="shared" si="82"/>
        <v>-529.20000000000005</v>
      </c>
      <c r="K552">
        <f t="shared" si="83"/>
        <v>943440.45621799992</v>
      </c>
      <c r="L552">
        <f t="shared" si="84"/>
        <v>32387.090193</v>
      </c>
      <c r="M552">
        <v>300.70000000000005</v>
      </c>
      <c r="N552" t="e">
        <f t="shared" si="85"/>
        <v>#NUM!</v>
      </c>
      <c r="O552" t="e">
        <f t="shared" si="86"/>
        <v>#NUM!</v>
      </c>
      <c r="P552" t="e">
        <f t="shared" si="87"/>
        <v>#NUM!</v>
      </c>
      <c r="Q552">
        <f t="shared" si="88"/>
        <v>-911053.36602499988</v>
      </c>
      <c r="T552">
        <f t="shared" si="89"/>
        <v>2390.6858037578286</v>
      </c>
    </row>
    <row r="553" spans="1:20">
      <c r="A553" s="2">
        <v>100</v>
      </c>
      <c r="B553" s="2">
        <v>30</v>
      </c>
      <c r="C553">
        <f t="shared" si="80"/>
        <v>0.40806999999999999</v>
      </c>
      <c r="D553">
        <v>9.58E-3</v>
      </c>
      <c r="E553">
        <v>131.19999999999999</v>
      </c>
      <c r="F553">
        <v>102.8</v>
      </c>
      <c r="G553">
        <v>89.4</v>
      </c>
      <c r="H553">
        <v>610</v>
      </c>
      <c r="I553">
        <f t="shared" si="81"/>
        <v>28.399999999999991</v>
      </c>
      <c r="J553">
        <f t="shared" si="82"/>
        <v>-520.6</v>
      </c>
      <c r="K553">
        <f t="shared" si="83"/>
        <v>943942.77406519989</v>
      </c>
      <c r="L553">
        <f t="shared" si="84"/>
        <v>32237.866652399996</v>
      </c>
      <c r="M553">
        <v>291</v>
      </c>
      <c r="N553" t="e">
        <f t="shared" si="85"/>
        <v>#NUM!</v>
      </c>
      <c r="O553" t="e">
        <f t="shared" si="86"/>
        <v>#NUM!</v>
      </c>
      <c r="P553" t="e">
        <f t="shared" si="87"/>
        <v>#NUM!</v>
      </c>
      <c r="Q553">
        <f t="shared" si="88"/>
        <v>-911704.90741279989</v>
      </c>
      <c r="T553">
        <f t="shared" si="89"/>
        <v>2508.8546972860117</v>
      </c>
    </row>
    <row r="554" spans="1:20">
      <c r="A554" s="2">
        <v>100</v>
      </c>
      <c r="B554" s="2">
        <v>30</v>
      </c>
      <c r="C554">
        <f t="shared" si="80"/>
        <v>0.40806999999999999</v>
      </c>
      <c r="D554">
        <v>9.58E-3</v>
      </c>
      <c r="E554">
        <v>133.1</v>
      </c>
      <c r="F554">
        <v>100.6</v>
      </c>
      <c r="G554">
        <v>94.5</v>
      </c>
      <c r="H554">
        <v>604.6</v>
      </c>
      <c r="I554">
        <f t="shared" si="81"/>
        <v>32.5</v>
      </c>
      <c r="J554">
        <f t="shared" si="82"/>
        <v>-510.1</v>
      </c>
      <c r="K554">
        <f t="shared" si="83"/>
        <v>949309.2455054</v>
      </c>
      <c r="L554">
        <f t="shared" si="84"/>
        <v>31925.974136999997</v>
      </c>
      <c r="M554">
        <v>285.60000000000002</v>
      </c>
      <c r="N554" t="e">
        <f t="shared" si="85"/>
        <v>#NUM!</v>
      </c>
      <c r="O554" t="e">
        <f t="shared" si="86"/>
        <v>#NUM!</v>
      </c>
      <c r="P554" t="e">
        <f t="shared" si="87"/>
        <v>#NUM!</v>
      </c>
      <c r="Q554">
        <f t="shared" si="88"/>
        <v>-917383.27136839996</v>
      </c>
      <c r="T554">
        <f t="shared" si="89"/>
        <v>2863.2421711899788</v>
      </c>
    </row>
    <row r="555" spans="1:20">
      <c r="A555" s="2">
        <v>100</v>
      </c>
      <c r="B555" s="2">
        <v>30</v>
      </c>
      <c r="C555">
        <f t="shared" si="80"/>
        <v>0.40806999999999999</v>
      </c>
      <c r="D555">
        <v>9.58E-3</v>
      </c>
      <c r="E555">
        <v>130.4</v>
      </c>
      <c r="F555">
        <v>100.4</v>
      </c>
      <c r="G555">
        <v>92.2</v>
      </c>
      <c r="H555">
        <v>615.5</v>
      </c>
      <c r="I555">
        <f t="shared" si="81"/>
        <v>30</v>
      </c>
      <c r="J555">
        <f t="shared" si="82"/>
        <v>-523.29999999999995</v>
      </c>
      <c r="K555">
        <f t="shared" si="83"/>
        <v>947358.77700359991</v>
      </c>
      <c r="L555">
        <f t="shared" si="84"/>
        <v>32235.302661199999</v>
      </c>
      <c r="M555">
        <v>296.5</v>
      </c>
      <c r="N555" t="e">
        <f t="shared" si="85"/>
        <v>#NUM!</v>
      </c>
      <c r="O555" t="e">
        <f t="shared" si="86"/>
        <v>#NUM!</v>
      </c>
      <c r="P555" t="e">
        <f t="shared" si="87"/>
        <v>#NUM!</v>
      </c>
      <c r="Q555">
        <f t="shared" si="88"/>
        <v>-915123.47434239986</v>
      </c>
      <c r="T555">
        <f t="shared" si="89"/>
        <v>2647.9620041753651</v>
      </c>
    </row>
    <row r="556" spans="1:20">
      <c r="A556" s="2">
        <v>100</v>
      </c>
      <c r="B556" s="2">
        <v>30</v>
      </c>
      <c r="C556">
        <f t="shared" si="80"/>
        <v>0.40806999999999999</v>
      </c>
      <c r="D556">
        <v>9.58E-3</v>
      </c>
      <c r="E556">
        <v>137.1</v>
      </c>
      <c r="F556">
        <v>103.1</v>
      </c>
      <c r="G556">
        <v>89</v>
      </c>
      <c r="H556">
        <v>614.4</v>
      </c>
      <c r="I556">
        <f t="shared" si="81"/>
        <v>34</v>
      </c>
      <c r="J556">
        <f t="shared" si="82"/>
        <v>-525.4</v>
      </c>
      <c r="K556">
        <f t="shared" si="83"/>
        <v>948438.73017790006</v>
      </c>
      <c r="L556">
        <f t="shared" si="84"/>
        <v>32341.565553999997</v>
      </c>
      <c r="M556">
        <v>295.39999999999998</v>
      </c>
      <c r="N556" t="e">
        <f t="shared" si="85"/>
        <v>#NUM!</v>
      </c>
      <c r="O556" t="e">
        <f t="shared" si="86"/>
        <v>#NUM!</v>
      </c>
      <c r="P556" t="e">
        <f t="shared" si="87"/>
        <v>#NUM!</v>
      </c>
      <c r="Q556">
        <f t="shared" si="88"/>
        <v>-916097.16462390008</v>
      </c>
      <c r="T556">
        <f t="shared" si="89"/>
        <v>2985.5302713987476</v>
      </c>
    </row>
    <row r="557" spans="1:20">
      <c r="A557" s="2">
        <v>100</v>
      </c>
      <c r="B557" s="2">
        <v>30</v>
      </c>
      <c r="C557">
        <f t="shared" si="80"/>
        <v>0.40806999999999999</v>
      </c>
      <c r="D557">
        <v>9.58E-3</v>
      </c>
      <c r="E557">
        <v>141.4</v>
      </c>
      <c r="F557">
        <v>103.4</v>
      </c>
      <c r="G557">
        <v>87.6</v>
      </c>
      <c r="H557">
        <v>618.5</v>
      </c>
      <c r="I557">
        <f t="shared" si="81"/>
        <v>38</v>
      </c>
      <c r="J557">
        <f t="shared" si="82"/>
        <v>-530.9</v>
      </c>
      <c r="K557">
        <f t="shared" si="83"/>
        <v>951576.62933060003</v>
      </c>
      <c r="L557">
        <f t="shared" si="84"/>
        <v>32479.343389600002</v>
      </c>
      <c r="M557">
        <v>299.5</v>
      </c>
      <c r="N557" t="e">
        <f t="shared" si="85"/>
        <v>#NUM!</v>
      </c>
      <c r="O557" t="e">
        <f t="shared" si="86"/>
        <v>#NUM!</v>
      </c>
      <c r="P557" t="e">
        <f t="shared" si="87"/>
        <v>#NUM!</v>
      </c>
      <c r="Q557">
        <f t="shared" si="88"/>
        <v>-919097.28594099998</v>
      </c>
      <c r="T557">
        <f t="shared" si="89"/>
        <v>3324.8985386221293</v>
      </c>
    </row>
    <row r="558" spans="1:20">
      <c r="A558" s="2">
        <v>100</v>
      </c>
      <c r="B558" s="2">
        <v>30</v>
      </c>
      <c r="C558">
        <f t="shared" si="80"/>
        <v>0.40806999999999999</v>
      </c>
      <c r="D558">
        <v>9.58E-3</v>
      </c>
      <c r="E558">
        <v>133.4</v>
      </c>
      <c r="F558">
        <v>104.3</v>
      </c>
      <c r="G558">
        <v>88.9</v>
      </c>
      <c r="H558">
        <v>617.5</v>
      </c>
      <c r="I558">
        <f t="shared" si="81"/>
        <v>29.100000000000009</v>
      </c>
      <c r="J558">
        <f t="shared" si="82"/>
        <v>-528.6</v>
      </c>
      <c r="K558">
        <f t="shared" si="83"/>
        <v>943250.70774870005</v>
      </c>
      <c r="L558">
        <f t="shared" si="84"/>
        <v>32407.343079400001</v>
      </c>
      <c r="M558">
        <v>298.5</v>
      </c>
      <c r="N558" t="e">
        <f t="shared" si="85"/>
        <v>#NUM!</v>
      </c>
      <c r="O558" t="e">
        <f t="shared" si="86"/>
        <v>#NUM!</v>
      </c>
      <c r="P558" t="e">
        <f t="shared" si="87"/>
        <v>#NUM!</v>
      </c>
      <c r="Q558">
        <f t="shared" si="88"/>
        <v>-910843.36466930003</v>
      </c>
      <c r="T558">
        <f t="shared" si="89"/>
        <v>2567.9891440501051</v>
      </c>
    </row>
    <row r="559" spans="1:20">
      <c r="A559" s="2">
        <v>100</v>
      </c>
      <c r="B559" s="2">
        <v>30</v>
      </c>
      <c r="C559">
        <f t="shared" si="80"/>
        <v>0.40806999999999999</v>
      </c>
      <c r="D559">
        <v>9.58E-3</v>
      </c>
      <c r="E559">
        <v>130.30000000000001</v>
      </c>
      <c r="F559">
        <v>103.9</v>
      </c>
      <c r="G559">
        <v>92.5</v>
      </c>
      <c r="H559">
        <v>612.79999999999995</v>
      </c>
      <c r="I559">
        <f t="shared" si="81"/>
        <v>26.400000000000006</v>
      </c>
      <c r="J559">
        <f t="shared" si="82"/>
        <v>-520.29999999999995</v>
      </c>
      <c r="K559">
        <f t="shared" si="83"/>
        <v>941301.97762510006</v>
      </c>
      <c r="L559">
        <f t="shared" si="84"/>
        <v>32169.484325000001</v>
      </c>
      <c r="M559">
        <v>293.79999999999995</v>
      </c>
      <c r="N559" t="e">
        <f t="shared" si="85"/>
        <v>#NUM!</v>
      </c>
      <c r="O559" t="e">
        <f t="shared" si="86"/>
        <v>#NUM!</v>
      </c>
      <c r="P559" t="e">
        <f t="shared" si="87"/>
        <v>#NUM!</v>
      </c>
      <c r="Q559">
        <f t="shared" si="88"/>
        <v>-909132.49330010009</v>
      </c>
      <c r="T559">
        <f t="shared" si="89"/>
        <v>2341.5705636743223</v>
      </c>
    </row>
    <row r="560" spans="1:20">
      <c r="A560" s="2">
        <v>100</v>
      </c>
      <c r="B560" s="2">
        <v>30</v>
      </c>
      <c r="C560">
        <f t="shared" si="80"/>
        <v>0.40806999999999999</v>
      </c>
      <c r="D560">
        <v>9.58E-3</v>
      </c>
      <c r="E560">
        <v>125.5</v>
      </c>
      <c r="F560">
        <v>102.6</v>
      </c>
      <c r="G560">
        <v>88.6</v>
      </c>
      <c r="H560">
        <v>619.4</v>
      </c>
      <c r="I560">
        <f t="shared" si="81"/>
        <v>22.900000000000006</v>
      </c>
      <c r="J560">
        <f t="shared" si="82"/>
        <v>-530.79999999999995</v>
      </c>
      <c r="K560">
        <f t="shared" si="83"/>
        <v>939445.94876339997</v>
      </c>
      <c r="L560">
        <f t="shared" si="84"/>
        <v>32457.2202956</v>
      </c>
      <c r="M560">
        <v>300.39999999999998</v>
      </c>
      <c r="N560" t="e">
        <f t="shared" si="85"/>
        <v>#NUM!</v>
      </c>
      <c r="O560" t="e">
        <f t="shared" si="86"/>
        <v>#NUM!</v>
      </c>
      <c r="P560" t="e">
        <f t="shared" si="87"/>
        <v>#NUM!</v>
      </c>
      <c r="Q560">
        <f t="shared" si="88"/>
        <v>-906988.72846779996</v>
      </c>
      <c r="T560">
        <f t="shared" si="89"/>
        <v>2039.4983298538627</v>
      </c>
    </row>
    <row r="561" spans="1:20">
      <c r="A561" s="2">
        <v>100</v>
      </c>
      <c r="B561" s="2">
        <v>30</v>
      </c>
      <c r="C561">
        <f t="shared" si="80"/>
        <v>0.40806999999999999</v>
      </c>
      <c r="D561">
        <v>9.58E-3</v>
      </c>
      <c r="E561">
        <v>129.4</v>
      </c>
      <c r="F561">
        <v>100.8</v>
      </c>
      <c r="G561">
        <v>87</v>
      </c>
      <c r="H561">
        <v>599.6</v>
      </c>
      <c r="I561">
        <f t="shared" si="81"/>
        <v>28.600000000000009</v>
      </c>
      <c r="J561">
        <f t="shared" si="82"/>
        <v>-512.6</v>
      </c>
      <c r="K561">
        <f t="shared" si="83"/>
        <v>945827.48616719991</v>
      </c>
      <c r="L561">
        <f t="shared" si="84"/>
        <v>32126.768541999998</v>
      </c>
      <c r="M561">
        <v>280.60000000000002</v>
      </c>
      <c r="N561" t="e">
        <f t="shared" si="85"/>
        <v>#NUM!</v>
      </c>
      <c r="O561" t="e">
        <f t="shared" si="86"/>
        <v>#NUM!</v>
      </c>
      <c r="P561" t="e">
        <f t="shared" si="87"/>
        <v>#NUM!</v>
      </c>
      <c r="Q561">
        <f t="shared" si="88"/>
        <v>-913700.71762519993</v>
      </c>
      <c r="T561">
        <f t="shared" si="89"/>
        <v>2523.4931106471822</v>
      </c>
    </row>
    <row r="562" spans="1:20">
      <c r="A562" s="2">
        <v>100</v>
      </c>
      <c r="B562" s="2">
        <v>30</v>
      </c>
      <c r="C562">
        <f t="shared" si="80"/>
        <v>0.40806999999999999</v>
      </c>
      <c r="D562">
        <v>9.58E-3</v>
      </c>
      <c r="E562">
        <v>135.30000000000001</v>
      </c>
      <c r="F562">
        <v>105.3</v>
      </c>
      <c r="G562">
        <v>92.4</v>
      </c>
      <c r="H562">
        <v>616.29999999999995</v>
      </c>
      <c r="I562">
        <f t="shared" si="81"/>
        <v>30.000000000000014</v>
      </c>
      <c r="J562">
        <f t="shared" si="82"/>
        <v>-523.9</v>
      </c>
      <c r="K562">
        <f t="shared" si="83"/>
        <v>943157.13729769993</v>
      </c>
      <c r="L562">
        <f t="shared" si="84"/>
        <v>32243.2324104</v>
      </c>
      <c r="M562">
        <v>297.29999999999995</v>
      </c>
      <c r="N562" t="e">
        <f t="shared" si="85"/>
        <v>#NUM!</v>
      </c>
      <c r="O562" t="e">
        <f t="shared" si="86"/>
        <v>#NUM!</v>
      </c>
      <c r="P562" t="e">
        <f t="shared" si="87"/>
        <v>#NUM!</v>
      </c>
      <c r="Q562">
        <f t="shared" si="88"/>
        <v>-910913.90488729998</v>
      </c>
      <c r="T562">
        <f t="shared" si="89"/>
        <v>2648.1620041753667</v>
      </c>
    </row>
    <row r="563" spans="1:20">
      <c r="A563" s="2">
        <v>100</v>
      </c>
      <c r="B563" s="2">
        <v>30</v>
      </c>
      <c r="C563">
        <f t="shared" si="80"/>
        <v>0.40806999999999999</v>
      </c>
      <c r="D563">
        <v>9.58E-3</v>
      </c>
      <c r="E563">
        <v>133.19999999999999</v>
      </c>
      <c r="F563">
        <v>106.1</v>
      </c>
      <c r="G563">
        <v>95.9</v>
      </c>
      <c r="H563">
        <v>603.6</v>
      </c>
      <c r="I563">
        <f t="shared" si="81"/>
        <v>27.099999999999994</v>
      </c>
      <c r="J563">
        <f t="shared" si="82"/>
        <v>-507.70000000000005</v>
      </c>
      <c r="K563">
        <f t="shared" si="83"/>
        <v>940009.67706489994</v>
      </c>
      <c r="L563">
        <f t="shared" si="84"/>
        <v>31849.968141400001</v>
      </c>
      <c r="M563">
        <v>284.60000000000002</v>
      </c>
      <c r="N563" t="e">
        <f t="shared" si="85"/>
        <v>#NUM!</v>
      </c>
      <c r="O563" t="e">
        <f t="shared" si="86"/>
        <v>#NUM!</v>
      </c>
      <c r="P563" t="e">
        <f t="shared" si="87"/>
        <v>#NUM!</v>
      </c>
      <c r="Q563">
        <f t="shared" si="88"/>
        <v>-908159.70892349991</v>
      </c>
      <c r="T563">
        <f t="shared" si="89"/>
        <v>2404.6050104384126</v>
      </c>
    </row>
    <row r="564" spans="1:20">
      <c r="A564" s="2">
        <v>100</v>
      </c>
      <c r="B564" s="2">
        <v>30</v>
      </c>
      <c r="C564">
        <f t="shared" si="80"/>
        <v>0.40806999999999999</v>
      </c>
      <c r="D564">
        <v>9.58E-3</v>
      </c>
      <c r="E564">
        <v>136.5</v>
      </c>
      <c r="F564">
        <v>104.8</v>
      </c>
      <c r="G564">
        <v>90.9</v>
      </c>
      <c r="H564">
        <v>615</v>
      </c>
      <c r="I564">
        <f t="shared" si="81"/>
        <v>31.700000000000003</v>
      </c>
      <c r="J564">
        <f t="shared" si="82"/>
        <v>-524.1</v>
      </c>
      <c r="K564">
        <f t="shared" si="83"/>
        <v>945028.81156319985</v>
      </c>
      <c r="L564">
        <f t="shared" si="84"/>
        <v>32277.413371400002</v>
      </c>
      <c r="M564">
        <v>296</v>
      </c>
      <c r="N564" t="e">
        <f t="shared" si="85"/>
        <v>#NUM!</v>
      </c>
      <c r="O564" t="e">
        <f t="shared" si="86"/>
        <v>#NUM!</v>
      </c>
      <c r="P564" t="e">
        <f t="shared" si="87"/>
        <v>#NUM!</v>
      </c>
      <c r="Q564">
        <f t="shared" si="88"/>
        <v>-912751.39819179988</v>
      </c>
      <c r="T564">
        <f t="shared" si="89"/>
        <v>2791.4885177453029</v>
      </c>
    </row>
    <row r="565" spans="1:20">
      <c r="A565" s="2">
        <v>100</v>
      </c>
      <c r="B565" s="2">
        <v>30</v>
      </c>
      <c r="C565">
        <f t="shared" si="80"/>
        <v>0.40806999999999999</v>
      </c>
      <c r="D565">
        <v>9.58E-3</v>
      </c>
      <c r="E565">
        <v>136.5</v>
      </c>
      <c r="F565">
        <v>100.5</v>
      </c>
      <c r="G565">
        <v>95.1</v>
      </c>
      <c r="H565">
        <v>624.1</v>
      </c>
      <c r="I565">
        <f t="shared" si="81"/>
        <v>36</v>
      </c>
      <c r="J565">
        <f t="shared" si="82"/>
        <v>-529</v>
      </c>
      <c r="K565">
        <f t="shared" si="83"/>
        <v>952365.74285449996</v>
      </c>
      <c r="L565">
        <f t="shared" si="84"/>
        <v>32290.504824600001</v>
      </c>
      <c r="M565">
        <v>305.10000000000002</v>
      </c>
      <c r="N565" t="e">
        <f t="shared" si="85"/>
        <v>#NUM!</v>
      </c>
      <c r="O565" t="e">
        <f t="shared" si="86"/>
        <v>#NUM!</v>
      </c>
      <c r="P565" t="e">
        <f t="shared" si="87"/>
        <v>#NUM!</v>
      </c>
      <c r="Q565">
        <f t="shared" si="88"/>
        <v>-920075.23802990001</v>
      </c>
      <c r="T565">
        <f t="shared" si="89"/>
        <v>3162.0144050104382</v>
      </c>
    </row>
    <row r="566" spans="1:20">
      <c r="A566" s="2">
        <v>100</v>
      </c>
      <c r="B566" s="2">
        <v>30</v>
      </c>
      <c r="C566">
        <f t="shared" si="80"/>
        <v>0.40806999999999999</v>
      </c>
      <c r="D566">
        <v>9.58E-3</v>
      </c>
      <c r="E566">
        <v>129.6</v>
      </c>
      <c r="F566">
        <v>105.9</v>
      </c>
      <c r="G566">
        <v>91.7</v>
      </c>
      <c r="H566">
        <v>624.5</v>
      </c>
      <c r="I566">
        <f t="shared" si="81"/>
        <v>23.699999999999989</v>
      </c>
      <c r="J566">
        <f t="shared" si="82"/>
        <v>-532.79999999999995</v>
      </c>
      <c r="K566">
        <f t="shared" si="83"/>
        <v>937295.3015231</v>
      </c>
      <c r="L566">
        <f t="shared" si="84"/>
        <v>32434.668688199999</v>
      </c>
      <c r="M566">
        <v>305.5</v>
      </c>
      <c r="N566" t="e">
        <f t="shared" si="85"/>
        <v>#NUM!</v>
      </c>
      <c r="O566" t="e">
        <f t="shared" si="86"/>
        <v>#NUM!</v>
      </c>
      <c r="P566" t="e">
        <f t="shared" si="87"/>
        <v>#NUM!</v>
      </c>
      <c r="Q566">
        <f t="shared" si="88"/>
        <v>-904860.63283490005</v>
      </c>
      <c r="T566">
        <f t="shared" si="89"/>
        <v>2110.7519832985377</v>
      </c>
    </row>
    <row r="567" spans="1:20">
      <c r="A567" s="2">
        <v>100</v>
      </c>
      <c r="B567" s="2">
        <v>30</v>
      </c>
      <c r="C567">
        <f t="shared" si="80"/>
        <v>0.40806999999999999</v>
      </c>
      <c r="D567">
        <v>9.58E-3</v>
      </c>
      <c r="E567">
        <v>135.80000000000001</v>
      </c>
      <c r="F567">
        <v>109.6</v>
      </c>
      <c r="G567">
        <v>90.3</v>
      </c>
      <c r="H567">
        <v>627.5</v>
      </c>
      <c r="I567">
        <f t="shared" si="81"/>
        <v>26.200000000000017</v>
      </c>
      <c r="J567">
        <f t="shared" si="82"/>
        <v>-537.20000000000005</v>
      </c>
      <c r="K567">
        <f t="shared" si="83"/>
        <v>936244.59880639997</v>
      </c>
      <c r="L567">
        <f t="shared" si="84"/>
        <v>32550.527483799997</v>
      </c>
      <c r="M567">
        <v>308.5</v>
      </c>
      <c r="N567" t="e">
        <f t="shared" si="85"/>
        <v>#NUM!</v>
      </c>
      <c r="O567" t="e">
        <f t="shared" si="86"/>
        <v>#NUM!</v>
      </c>
      <c r="P567" t="e">
        <f t="shared" si="87"/>
        <v>#NUM!</v>
      </c>
      <c r="Q567">
        <f t="shared" si="88"/>
        <v>-903694.07132260001</v>
      </c>
      <c r="T567">
        <f t="shared" si="89"/>
        <v>2322.3321503131538</v>
      </c>
    </row>
    <row r="568" spans="1:20">
      <c r="A568" s="2">
        <v>100</v>
      </c>
      <c r="B568" s="2">
        <v>30</v>
      </c>
      <c r="C568">
        <f t="shared" si="80"/>
        <v>0.40806999999999999</v>
      </c>
      <c r="D568">
        <v>9.58E-3</v>
      </c>
      <c r="E568">
        <v>131.19999999999999</v>
      </c>
      <c r="F568">
        <v>108.8</v>
      </c>
      <c r="G568">
        <v>95.7</v>
      </c>
      <c r="H568">
        <v>610.70000000000005</v>
      </c>
      <c r="I568">
        <f t="shared" si="81"/>
        <v>22.399999999999991</v>
      </c>
      <c r="J568">
        <f t="shared" si="82"/>
        <v>-515</v>
      </c>
      <c r="K568">
        <f t="shared" si="83"/>
        <v>933705.19551919994</v>
      </c>
      <c r="L568">
        <f t="shared" si="84"/>
        <v>31999.456952199998</v>
      </c>
      <c r="M568">
        <v>291.70000000000005</v>
      </c>
      <c r="N568" t="e">
        <f t="shared" si="85"/>
        <v>#NUM!</v>
      </c>
      <c r="O568" t="e">
        <f t="shared" si="86"/>
        <v>#NUM!</v>
      </c>
      <c r="P568" t="e">
        <f t="shared" si="87"/>
        <v>#NUM!</v>
      </c>
      <c r="Q568">
        <f t="shared" si="88"/>
        <v>-901705.73856699991</v>
      </c>
      <c r="T568">
        <f t="shared" si="89"/>
        <v>2004.0022964509387</v>
      </c>
    </row>
    <row r="569" spans="1:20">
      <c r="A569" s="2">
        <v>100</v>
      </c>
      <c r="B569" s="2">
        <v>30</v>
      </c>
      <c r="C569">
        <f t="shared" si="80"/>
        <v>0.40806999999999999</v>
      </c>
      <c r="D569">
        <v>9.58E-3</v>
      </c>
      <c r="E569">
        <v>130.9</v>
      </c>
      <c r="F569">
        <v>108.8</v>
      </c>
      <c r="G569">
        <v>88.3</v>
      </c>
      <c r="H569">
        <v>615.79999999999995</v>
      </c>
      <c r="I569">
        <f t="shared" si="81"/>
        <v>22.100000000000009</v>
      </c>
      <c r="J569">
        <f t="shared" si="82"/>
        <v>-527.5</v>
      </c>
      <c r="K569">
        <f t="shared" si="83"/>
        <v>933450.5598392</v>
      </c>
      <c r="L569">
        <f t="shared" si="84"/>
        <v>32397.502311799999</v>
      </c>
      <c r="M569">
        <v>296.79999999999995</v>
      </c>
      <c r="N569" t="e">
        <f t="shared" si="85"/>
        <v>#NUM!</v>
      </c>
      <c r="O569" t="e">
        <f t="shared" si="86"/>
        <v>#NUM!</v>
      </c>
      <c r="P569" t="e">
        <f t="shared" si="87"/>
        <v>#NUM!</v>
      </c>
      <c r="Q569">
        <f t="shared" si="88"/>
        <v>-901053.05752739997</v>
      </c>
      <c r="T569">
        <f t="shared" si="89"/>
        <v>1971.0446764091866</v>
      </c>
    </row>
    <row r="570" spans="1:20">
      <c r="A570" s="2">
        <v>100</v>
      </c>
      <c r="B570" s="2">
        <v>30</v>
      </c>
      <c r="C570">
        <f t="shared" si="80"/>
        <v>0.40806999999999999</v>
      </c>
      <c r="D570">
        <v>9.58E-3</v>
      </c>
      <c r="E570">
        <v>130.69999999999999</v>
      </c>
      <c r="F570">
        <v>104.4</v>
      </c>
      <c r="G570">
        <v>94.5</v>
      </c>
      <c r="H570">
        <v>613.20000000000005</v>
      </c>
      <c r="I570">
        <f t="shared" si="81"/>
        <v>26.299999999999983</v>
      </c>
      <c r="J570">
        <f t="shared" si="82"/>
        <v>-518.70000000000005</v>
      </c>
      <c r="K570">
        <f t="shared" si="83"/>
        <v>940788.36031959986</v>
      </c>
      <c r="L570">
        <f t="shared" si="84"/>
        <v>32097.341176999998</v>
      </c>
      <c r="M570">
        <v>294.20000000000005</v>
      </c>
      <c r="N570" t="e">
        <f t="shared" si="85"/>
        <v>#NUM!</v>
      </c>
      <c r="O570" t="e">
        <f t="shared" si="86"/>
        <v>#NUM!</v>
      </c>
      <c r="P570" t="e">
        <f t="shared" si="87"/>
        <v>#NUM!</v>
      </c>
      <c r="Q570">
        <f t="shared" si="88"/>
        <v>-908691.01914259989</v>
      </c>
      <c r="T570">
        <f t="shared" si="89"/>
        <v>2335.0513569937357</v>
      </c>
    </row>
    <row r="571" spans="1:20">
      <c r="A571" s="2">
        <v>100</v>
      </c>
      <c r="B571" s="2">
        <v>30</v>
      </c>
      <c r="C571">
        <f t="shared" si="80"/>
        <v>0.40806999999999999</v>
      </c>
      <c r="D571">
        <v>9.58E-3</v>
      </c>
      <c r="E571">
        <v>133</v>
      </c>
      <c r="F571">
        <v>101.9</v>
      </c>
      <c r="G571">
        <v>93.3</v>
      </c>
      <c r="H571">
        <v>592.6</v>
      </c>
      <c r="I571">
        <f t="shared" si="81"/>
        <v>31.099999999999994</v>
      </c>
      <c r="J571">
        <f t="shared" si="82"/>
        <v>-499.3</v>
      </c>
      <c r="K571">
        <f t="shared" si="83"/>
        <v>947006.22492709989</v>
      </c>
      <c r="L571">
        <f t="shared" si="84"/>
        <v>31734.925561799999</v>
      </c>
      <c r="M571">
        <v>273.60000000000002</v>
      </c>
      <c r="N571" t="e">
        <f t="shared" si="85"/>
        <v>#NUM!</v>
      </c>
      <c r="O571" t="e">
        <f t="shared" si="86"/>
        <v>#NUM!</v>
      </c>
      <c r="P571" t="e">
        <f t="shared" si="87"/>
        <v>#NUM!</v>
      </c>
      <c r="Q571">
        <f t="shared" si="88"/>
        <v>-915271.29936529987</v>
      </c>
      <c r="T571">
        <f t="shared" si="89"/>
        <v>2742.773277661795</v>
      </c>
    </row>
    <row r="572" spans="1:20">
      <c r="A572" s="2">
        <v>100</v>
      </c>
      <c r="B572" s="2">
        <v>30</v>
      </c>
      <c r="C572">
        <f t="shared" si="80"/>
        <v>0.40806999999999999</v>
      </c>
      <c r="D572">
        <v>9.58E-3</v>
      </c>
      <c r="E572">
        <v>126.5</v>
      </c>
      <c r="F572">
        <v>100.8</v>
      </c>
      <c r="G572">
        <v>84.4</v>
      </c>
      <c r="H572">
        <v>594.6</v>
      </c>
      <c r="I572">
        <f t="shared" si="81"/>
        <v>25.700000000000003</v>
      </c>
      <c r="J572">
        <f t="shared" si="82"/>
        <v>-510.20000000000005</v>
      </c>
      <c r="K572">
        <f t="shared" si="83"/>
        <v>943366.00792719994</v>
      </c>
      <c r="L572">
        <f t="shared" si="84"/>
        <v>32131.284362399998</v>
      </c>
      <c r="M572">
        <v>275.60000000000002</v>
      </c>
      <c r="N572" t="e">
        <f t="shared" si="85"/>
        <v>#NUM!</v>
      </c>
      <c r="O572" t="e">
        <f t="shared" si="86"/>
        <v>#NUM!</v>
      </c>
      <c r="P572" t="e">
        <f t="shared" si="87"/>
        <v>#NUM!</v>
      </c>
      <c r="Q572">
        <f t="shared" si="88"/>
        <v>-911234.72356479999</v>
      </c>
      <c r="T572">
        <f t="shared" si="89"/>
        <v>2273.83611691023</v>
      </c>
    </row>
    <row r="573" spans="1:20">
      <c r="A573" s="2">
        <v>100</v>
      </c>
      <c r="B573" s="2">
        <v>30</v>
      </c>
      <c r="C573">
        <f t="shared" si="80"/>
        <v>0.40806999999999999</v>
      </c>
      <c r="D573">
        <v>9.58E-3</v>
      </c>
      <c r="E573">
        <v>128.19999999999999</v>
      </c>
      <c r="F573">
        <v>102.2</v>
      </c>
      <c r="G573">
        <v>89.7</v>
      </c>
      <c r="H573">
        <v>601</v>
      </c>
      <c r="I573">
        <f t="shared" si="81"/>
        <v>25.999999999999986</v>
      </c>
      <c r="J573">
        <f t="shared" si="82"/>
        <v>-511.3</v>
      </c>
      <c r="K573">
        <f t="shared" si="83"/>
        <v>942420.17511980003</v>
      </c>
      <c r="L573">
        <f t="shared" si="84"/>
        <v>32046.511996200003</v>
      </c>
      <c r="M573">
        <v>282</v>
      </c>
      <c r="N573" t="e">
        <f t="shared" si="85"/>
        <v>#NUM!</v>
      </c>
      <c r="O573" t="e">
        <f t="shared" si="86"/>
        <v>#NUM!</v>
      </c>
      <c r="P573" t="e">
        <f t="shared" si="87"/>
        <v>#NUM!</v>
      </c>
      <c r="Q573">
        <f t="shared" si="88"/>
        <v>-910373.66312360007</v>
      </c>
      <c r="T573">
        <f t="shared" si="89"/>
        <v>2304.6937369519819</v>
      </c>
    </row>
    <row r="574" spans="1:20">
      <c r="A574" s="2">
        <v>100</v>
      </c>
      <c r="B574" s="2">
        <v>30</v>
      </c>
      <c r="C574">
        <f t="shared" si="80"/>
        <v>0.40806999999999999</v>
      </c>
      <c r="D574">
        <v>9.58E-3</v>
      </c>
      <c r="E574">
        <v>130.6</v>
      </c>
      <c r="F574">
        <v>103.5</v>
      </c>
      <c r="G574">
        <v>90.4</v>
      </c>
      <c r="H574">
        <v>610.1</v>
      </c>
      <c r="I574">
        <f t="shared" si="81"/>
        <v>27.099999999999994</v>
      </c>
      <c r="J574">
        <f t="shared" si="82"/>
        <v>-519.70000000000005</v>
      </c>
      <c r="K574">
        <f t="shared" si="83"/>
        <v>942239.11854150007</v>
      </c>
      <c r="L574">
        <f t="shared" si="84"/>
        <v>32199.802438399998</v>
      </c>
      <c r="M574">
        <v>291.10000000000002</v>
      </c>
      <c r="N574" t="e">
        <f t="shared" si="85"/>
        <v>#NUM!</v>
      </c>
      <c r="O574" t="e">
        <f t="shared" si="86"/>
        <v>#NUM!</v>
      </c>
      <c r="P574" t="e">
        <f t="shared" si="87"/>
        <v>#NUM!</v>
      </c>
      <c r="Q574">
        <f t="shared" si="88"/>
        <v>-910039.31610310008</v>
      </c>
      <c r="T574">
        <f t="shared" si="89"/>
        <v>2399.1050104384126</v>
      </c>
    </row>
    <row r="575" spans="1:20">
      <c r="A575" s="2">
        <v>100</v>
      </c>
      <c r="B575" s="2">
        <v>30</v>
      </c>
      <c r="C575">
        <f t="shared" si="80"/>
        <v>0.40806999999999999</v>
      </c>
      <c r="D575">
        <v>9.58E-3</v>
      </c>
      <c r="E575">
        <v>124.3</v>
      </c>
      <c r="F575">
        <v>102.9</v>
      </c>
      <c r="G575">
        <v>88.4</v>
      </c>
      <c r="H575">
        <v>615.29999999999995</v>
      </c>
      <c r="I575">
        <f t="shared" si="81"/>
        <v>21.399999999999991</v>
      </c>
      <c r="J575">
        <f t="shared" si="82"/>
        <v>-526.9</v>
      </c>
      <c r="K575">
        <f t="shared" si="83"/>
        <v>937915.52711609995</v>
      </c>
      <c r="L575">
        <f t="shared" si="84"/>
        <v>32383.533426400001</v>
      </c>
      <c r="M575">
        <v>296.29999999999995</v>
      </c>
      <c r="N575" t="e">
        <f t="shared" si="85"/>
        <v>#NUM!</v>
      </c>
      <c r="O575" t="e">
        <f t="shared" si="86"/>
        <v>#NUM!</v>
      </c>
      <c r="P575" t="e">
        <f t="shared" si="87"/>
        <v>#NUM!</v>
      </c>
      <c r="Q575">
        <f t="shared" si="88"/>
        <v>-905531.99368969991</v>
      </c>
      <c r="T575">
        <f t="shared" si="89"/>
        <v>1911.5102296450932</v>
      </c>
    </row>
    <row r="576" spans="1:20">
      <c r="A576" s="2">
        <v>100</v>
      </c>
      <c r="B576" s="2">
        <v>30</v>
      </c>
      <c r="C576">
        <f t="shared" si="80"/>
        <v>0.40806999999999999</v>
      </c>
      <c r="D576">
        <v>9.58E-3</v>
      </c>
      <c r="E576">
        <v>132.1</v>
      </c>
      <c r="F576">
        <v>98.3</v>
      </c>
      <c r="G576">
        <v>94.5</v>
      </c>
      <c r="H576">
        <v>607.70000000000005</v>
      </c>
      <c r="I576">
        <f t="shared" si="81"/>
        <v>33.799999999999997</v>
      </c>
      <c r="J576">
        <f t="shared" si="82"/>
        <v>-513.20000000000005</v>
      </c>
      <c r="K576">
        <f t="shared" si="83"/>
        <v>952384.86501469999</v>
      </c>
      <c r="L576">
        <f t="shared" si="84"/>
        <v>31987.745976999999</v>
      </c>
      <c r="M576">
        <v>288.70000000000005</v>
      </c>
      <c r="N576" t="e">
        <f t="shared" si="85"/>
        <v>#NUM!</v>
      </c>
      <c r="O576" t="e">
        <f t="shared" si="86"/>
        <v>#NUM!</v>
      </c>
      <c r="P576" t="e">
        <f t="shared" si="87"/>
        <v>#NUM!</v>
      </c>
      <c r="Q576">
        <f t="shared" si="88"/>
        <v>-920397.1190377</v>
      </c>
      <c r="T576">
        <f t="shared" si="89"/>
        <v>2973.9918580375779</v>
      </c>
    </row>
    <row r="577" spans="1:20">
      <c r="A577" s="2">
        <v>100</v>
      </c>
      <c r="B577" s="2">
        <v>30</v>
      </c>
      <c r="C577">
        <f t="shared" si="80"/>
        <v>0.40806999999999999</v>
      </c>
      <c r="D577">
        <v>9.58E-3</v>
      </c>
      <c r="E577">
        <v>136.19999999999999</v>
      </c>
      <c r="F577">
        <v>105.3</v>
      </c>
      <c r="G577">
        <v>90.8</v>
      </c>
      <c r="H577">
        <v>622.20000000000005</v>
      </c>
      <c r="I577">
        <f t="shared" si="81"/>
        <v>30.899999999999991</v>
      </c>
      <c r="J577">
        <f t="shared" si="82"/>
        <v>-531.40000000000009</v>
      </c>
      <c r="K577">
        <f t="shared" si="83"/>
        <v>943921.04433769989</v>
      </c>
      <c r="L577">
        <f t="shared" si="84"/>
        <v>32424.8891368</v>
      </c>
      <c r="M577">
        <v>303.20000000000005</v>
      </c>
      <c r="N577" t="e">
        <f t="shared" si="85"/>
        <v>#NUM!</v>
      </c>
      <c r="O577" t="e">
        <f t="shared" si="86"/>
        <v>#NUM!</v>
      </c>
      <c r="P577" t="e">
        <f t="shared" si="87"/>
        <v>#NUM!</v>
      </c>
      <c r="Q577">
        <f t="shared" si="88"/>
        <v>-911496.15520089993</v>
      </c>
      <c r="T577">
        <f t="shared" si="89"/>
        <v>2723.2348643006258</v>
      </c>
    </row>
    <row r="578" spans="1:20">
      <c r="A578" s="2">
        <v>100</v>
      </c>
      <c r="B578" s="2">
        <v>30</v>
      </c>
      <c r="C578">
        <f t="shared" si="80"/>
        <v>0.40806999999999999</v>
      </c>
      <c r="D578">
        <v>9.58E-3</v>
      </c>
      <c r="E578">
        <v>143.1</v>
      </c>
      <c r="F578">
        <v>106.1</v>
      </c>
      <c r="G578">
        <v>97.1</v>
      </c>
      <c r="H578">
        <v>615.20000000000005</v>
      </c>
      <c r="I578">
        <f t="shared" si="81"/>
        <v>37</v>
      </c>
      <c r="J578">
        <f t="shared" si="82"/>
        <v>-518.1</v>
      </c>
      <c r="K578">
        <f t="shared" si="83"/>
        <v>948412.65450489987</v>
      </c>
      <c r="L578">
        <f t="shared" si="84"/>
        <v>32033.046156600001</v>
      </c>
      <c r="M578">
        <v>296.20000000000005</v>
      </c>
      <c r="N578" t="e">
        <f t="shared" si="85"/>
        <v>#NUM!</v>
      </c>
      <c r="O578" t="e">
        <f t="shared" si="86"/>
        <v>#NUM!</v>
      </c>
      <c r="P578" t="e">
        <f t="shared" si="87"/>
        <v>#NUM!</v>
      </c>
      <c r="Q578">
        <f t="shared" si="88"/>
        <v>-916379.60834829987</v>
      </c>
      <c r="T578">
        <f t="shared" si="89"/>
        <v>3249.2064718162837</v>
      </c>
    </row>
    <row r="579" spans="1:20">
      <c r="A579" s="2">
        <v>100</v>
      </c>
      <c r="B579" s="2">
        <v>30</v>
      </c>
      <c r="C579">
        <f t="shared" si="80"/>
        <v>0.40806999999999999</v>
      </c>
      <c r="D579">
        <v>9.58E-3</v>
      </c>
      <c r="E579">
        <v>143.1</v>
      </c>
      <c r="F579">
        <v>106.6</v>
      </c>
      <c r="G579">
        <v>94.6</v>
      </c>
      <c r="H579">
        <v>606.9</v>
      </c>
      <c r="I579">
        <f t="shared" si="81"/>
        <v>36.5</v>
      </c>
      <c r="J579">
        <f t="shared" si="82"/>
        <v>-512.29999999999995</v>
      </c>
      <c r="K579">
        <f t="shared" si="83"/>
        <v>947559.52295939997</v>
      </c>
      <c r="L579">
        <f t="shared" si="84"/>
        <v>31967.7991716</v>
      </c>
      <c r="M579">
        <v>287.89999999999998</v>
      </c>
      <c r="N579" t="e">
        <f t="shared" si="85"/>
        <v>#NUM!</v>
      </c>
      <c r="O579" t="e">
        <f t="shared" si="86"/>
        <v>#NUM!</v>
      </c>
      <c r="P579" t="e">
        <f t="shared" si="87"/>
        <v>#NUM!</v>
      </c>
      <c r="Q579">
        <f t="shared" si="88"/>
        <v>-915591.72378779994</v>
      </c>
      <c r="T579">
        <f t="shared" si="89"/>
        <v>3204.110438413361</v>
      </c>
    </row>
    <row r="580" spans="1:20">
      <c r="A580" s="2">
        <v>100</v>
      </c>
      <c r="B580" s="2">
        <v>30</v>
      </c>
      <c r="C580">
        <f t="shared" ref="C580:C643" si="90" xml:space="preserve"> (5.7214*A580 - 164.07)/1000</f>
        <v>0.40806999999999999</v>
      </c>
      <c r="D580">
        <v>9.58E-3</v>
      </c>
      <c r="E580">
        <v>135.4</v>
      </c>
      <c r="F580">
        <v>104.6</v>
      </c>
      <c r="G580">
        <v>91.9</v>
      </c>
      <c r="H580">
        <v>615.29999999999995</v>
      </c>
      <c r="I580">
        <f t="shared" ref="I580:I643" si="91" xml:space="preserve"> E580-F580</f>
        <v>30.800000000000011</v>
      </c>
      <c r="J580">
        <f t="shared" ref="J580:J643" si="92" xml:space="preserve"> (G580 - H580)</f>
        <v>-523.4</v>
      </c>
      <c r="K580">
        <f t="shared" ref="K580:K643" si="93" xml:space="preserve"> (4181.3*(100-F580) + 2260000 + (2080*(E580-100)))*C580</f>
        <v>944436.40002139995</v>
      </c>
      <c r="L580">
        <f t="shared" ref="L580:L643" si="94" xml:space="preserve"> ((ABS(100-H580)*2080) + 2260000 + ((100-G580)*4181.3))*(D580)</f>
        <v>32243.334437399997</v>
      </c>
      <c r="M580">
        <v>296.29999999999995</v>
      </c>
      <c r="N580" t="e">
        <f t="shared" ref="N580:N643" si="95" xml:space="preserve"> ((H580 - E580) - (G580 - F580))/(LN( (H580 - E580)/(G580-F580)))</f>
        <v>#NUM!</v>
      </c>
      <c r="O580" t="e">
        <f t="shared" ref="O580:O643" si="96" xml:space="preserve"> K580/N580</f>
        <v>#NUM!</v>
      </c>
      <c r="P580" t="e">
        <f t="shared" ref="P580:P643" si="97" xml:space="preserve"> O580/0.01824</f>
        <v>#NUM!</v>
      </c>
      <c r="Q580">
        <f t="shared" ref="Q580:Q643" si="98" xml:space="preserve"> L580 - K580</f>
        <v>-912193.06558399997</v>
      </c>
      <c r="T580">
        <f t="shared" ref="T580:T643" si="99" xml:space="preserve"> ((I580*C580*2)/(D580) ) + G580</f>
        <v>2715.8156576200427</v>
      </c>
    </row>
    <row r="581" spans="1:20">
      <c r="A581" s="2">
        <v>100</v>
      </c>
      <c r="B581" s="2">
        <v>30</v>
      </c>
      <c r="C581">
        <f t="shared" si="90"/>
        <v>0.40806999999999999</v>
      </c>
      <c r="D581">
        <v>9.58E-3</v>
      </c>
      <c r="E581">
        <v>134.19999999999999</v>
      </c>
      <c r="F581">
        <v>108.3</v>
      </c>
      <c r="G581">
        <v>96</v>
      </c>
      <c r="H581">
        <v>621.6</v>
      </c>
      <c r="I581">
        <f t="shared" si="91"/>
        <v>25.899999999999991</v>
      </c>
      <c r="J581">
        <f t="shared" si="92"/>
        <v>-525.6</v>
      </c>
      <c r="K581">
        <f t="shared" si="93"/>
        <v>937104.68386469991</v>
      </c>
      <c r="L581">
        <f t="shared" si="94"/>
        <v>32204.637656000003</v>
      </c>
      <c r="M581">
        <v>302.60000000000002</v>
      </c>
      <c r="N581" t="e">
        <f t="shared" si="95"/>
        <v>#NUM!</v>
      </c>
      <c r="O581" t="e">
        <f t="shared" si="96"/>
        <v>#NUM!</v>
      </c>
      <c r="P581" t="e">
        <f t="shared" si="97"/>
        <v>#NUM!</v>
      </c>
      <c r="Q581">
        <f t="shared" si="98"/>
        <v>-904900.04620869993</v>
      </c>
      <c r="T581">
        <f t="shared" si="99"/>
        <v>2302.4745302713982</v>
      </c>
    </row>
    <row r="582" spans="1:20">
      <c r="A582" s="2">
        <v>100</v>
      </c>
      <c r="B582" s="2">
        <v>30</v>
      </c>
      <c r="C582">
        <f t="shared" si="90"/>
        <v>0.40806999999999999</v>
      </c>
      <c r="D582">
        <v>9.58E-3</v>
      </c>
      <c r="E582">
        <v>131.9</v>
      </c>
      <c r="F582">
        <v>97.2</v>
      </c>
      <c r="G582">
        <v>96</v>
      </c>
      <c r="H582">
        <v>618.5</v>
      </c>
      <c r="I582">
        <f t="shared" si="91"/>
        <v>34.700000000000003</v>
      </c>
      <c r="J582">
        <f t="shared" si="92"/>
        <v>-522.5</v>
      </c>
      <c r="K582">
        <f t="shared" si="93"/>
        <v>954091.99729480001</v>
      </c>
      <c r="L582">
        <f t="shared" si="94"/>
        <v>32142.865816000001</v>
      </c>
      <c r="M582">
        <v>299.5</v>
      </c>
      <c r="N582" t="e">
        <f t="shared" si="95"/>
        <v>#NUM!</v>
      </c>
      <c r="O582" t="e">
        <f t="shared" si="96"/>
        <v>#NUM!</v>
      </c>
      <c r="P582" t="e">
        <f t="shared" si="97"/>
        <v>#NUM!</v>
      </c>
      <c r="Q582">
        <f t="shared" si="98"/>
        <v>-921949.13147879997</v>
      </c>
      <c r="T582">
        <f t="shared" si="99"/>
        <v>3052.1647181628396</v>
      </c>
    </row>
    <row r="583" spans="1:20">
      <c r="A583" s="2">
        <v>100</v>
      </c>
      <c r="B583" s="2">
        <v>30</v>
      </c>
      <c r="C583">
        <f t="shared" si="90"/>
        <v>0.40806999999999999</v>
      </c>
      <c r="D583">
        <v>9.58E-3</v>
      </c>
      <c r="E583">
        <v>136.80000000000001</v>
      </c>
      <c r="F583">
        <v>105.5</v>
      </c>
      <c r="G583">
        <v>93.4</v>
      </c>
      <c r="H583">
        <v>608.5</v>
      </c>
      <c r="I583">
        <f t="shared" si="91"/>
        <v>31.300000000000011</v>
      </c>
      <c r="J583">
        <f t="shared" si="92"/>
        <v>-515.1</v>
      </c>
      <c r="K583">
        <f t="shared" si="93"/>
        <v>944089.06307949999</v>
      </c>
      <c r="L583">
        <f t="shared" si="94"/>
        <v>32047.7496364</v>
      </c>
      <c r="M583">
        <v>289.5</v>
      </c>
      <c r="N583" t="e">
        <f t="shared" si="95"/>
        <v>#NUM!</v>
      </c>
      <c r="O583" t="e">
        <f t="shared" si="96"/>
        <v>#NUM!</v>
      </c>
      <c r="P583" t="e">
        <f t="shared" si="97"/>
        <v>#NUM!</v>
      </c>
      <c r="Q583">
        <f t="shared" si="98"/>
        <v>-912041.31344309996</v>
      </c>
      <c r="T583">
        <f t="shared" si="99"/>
        <v>2759.9116910229654</v>
      </c>
    </row>
    <row r="584" spans="1:20">
      <c r="A584" s="2">
        <v>100</v>
      </c>
      <c r="B584" s="2">
        <v>30</v>
      </c>
      <c r="C584">
        <f t="shared" si="90"/>
        <v>0.40806999999999999</v>
      </c>
      <c r="D584">
        <v>9.58E-3</v>
      </c>
      <c r="E584">
        <v>133.30000000000001</v>
      </c>
      <c r="F584">
        <v>103</v>
      </c>
      <c r="G584">
        <v>94</v>
      </c>
      <c r="H584">
        <v>594.6</v>
      </c>
      <c r="I584">
        <f t="shared" si="91"/>
        <v>30.300000000000011</v>
      </c>
      <c r="J584">
        <f t="shared" si="92"/>
        <v>-500.6</v>
      </c>
      <c r="K584">
        <f t="shared" si="93"/>
        <v>945383.97120699997</v>
      </c>
      <c r="L584">
        <f t="shared" si="94"/>
        <v>31746.738563999999</v>
      </c>
      <c r="M584">
        <v>275.60000000000002</v>
      </c>
      <c r="N584" t="e">
        <f t="shared" si="95"/>
        <v>#NUM!</v>
      </c>
      <c r="O584" t="e">
        <f t="shared" si="96"/>
        <v>#NUM!</v>
      </c>
      <c r="P584" t="e">
        <f t="shared" si="97"/>
        <v>#NUM!</v>
      </c>
      <c r="Q584">
        <f t="shared" si="98"/>
        <v>-913637.23264299997</v>
      </c>
      <c r="T584">
        <f t="shared" si="99"/>
        <v>2675.3196242171198</v>
      </c>
    </row>
    <row r="585" spans="1:20">
      <c r="A585" s="2">
        <v>100</v>
      </c>
      <c r="B585" s="2">
        <v>30</v>
      </c>
      <c r="C585">
        <f t="shared" si="90"/>
        <v>0.40806999999999999</v>
      </c>
      <c r="D585">
        <v>9.58E-3</v>
      </c>
      <c r="E585">
        <v>132.4</v>
      </c>
      <c r="F585">
        <v>103.7</v>
      </c>
      <c r="G585">
        <v>88.2</v>
      </c>
      <c r="H585">
        <v>608.5</v>
      </c>
      <c r="I585">
        <f t="shared" si="91"/>
        <v>28.700000000000003</v>
      </c>
      <c r="J585">
        <f t="shared" si="92"/>
        <v>-520.29999999999995</v>
      </c>
      <c r="K585">
        <f t="shared" si="93"/>
        <v>943425.68000329996</v>
      </c>
      <c r="L585">
        <f t="shared" si="94"/>
        <v>32256.045277199999</v>
      </c>
      <c r="M585">
        <v>289.5</v>
      </c>
      <c r="N585" t="e">
        <f t="shared" si="95"/>
        <v>#NUM!</v>
      </c>
      <c r="O585" t="e">
        <f t="shared" si="96"/>
        <v>#NUM!</v>
      </c>
      <c r="P585" t="e">
        <f t="shared" si="97"/>
        <v>#NUM!</v>
      </c>
      <c r="Q585">
        <f t="shared" si="98"/>
        <v>-911169.6347260999</v>
      </c>
      <c r="T585">
        <f t="shared" si="99"/>
        <v>2533.2123173277664</v>
      </c>
    </row>
    <row r="586" spans="1:20">
      <c r="A586" s="2">
        <v>100</v>
      </c>
      <c r="B586" s="2">
        <v>30</v>
      </c>
      <c r="C586">
        <f t="shared" si="90"/>
        <v>0.40806999999999999</v>
      </c>
      <c r="D586">
        <v>9.58E-3</v>
      </c>
      <c r="E586">
        <v>127.2</v>
      </c>
      <c r="F586">
        <v>100.7</v>
      </c>
      <c r="G586">
        <v>92.2</v>
      </c>
      <c r="H586">
        <v>600.79999999999995</v>
      </c>
      <c r="I586">
        <f t="shared" si="91"/>
        <v>26.5</v>
      </c>
      <c r="J586">
        <f t="shared" si="92"/>
        <v>-508.59999999999997</v>
      </c>
      <c r="K586">
        <f t="shared" si="93"/>
        <v>944130.78415629989</v>
      </c>
      <c r="L586">
        <f t="shared" si="94"/>
        <v>31942.3845812</v>
      </c>
      <c r="M586">
        <v>281.79999999999995</v>
      </c>
      <c r="N586" t="e">
        <f t="shared" si="95"/>
        <v>#NUM!</v>
      </c>
      <c r="O586" t="e">
        <f t="shared" si="96"/>
        <v>#NUM!</v>
      </c>
      <c r="P586" t="e">
        <f t="shared" si="97"/>
        <v>#NUM!</v>
      </c>
      <c r="Q586">
        <f t="shared" si="98"/>
        <v>-912188.39957509993</v>
      </c>
      <c r="T586">
        <f t="shared" si="99"/>
        <v>2349.7897703549061</v>
      </c>
    </row>
    <row r="587" spans="1:20">
      <c r="A587" s="2">
        <v>100</v>
      </c>
      <c r="B587" s="2">
        <v>30</v>
      </c>
      <c r="C587">
        <f t="shared" si="90"/>
        <v>0.40806999999999999</v>
      </c>
      <c r="D587">
        <v>9.58E-3</v>
      </c>
      <c r="E587">
        <v>141.69999999999999</v>
      </c>
      <c r="F587">
        <v>102.6</v>
      </c>
      <c r="G587">
        <v>87.9</v>
      </c>
      <c r="H587">
        <v>601.9</v>
      </c>
      <c r="I587">
        <f t="shared" si="91"/>
        <v>39.099999999999994</v>
      </c>
      <c r="J587">
        <f t="shared" si="92"/>
        <v>-514</v>
      </c>
      <c r="K587">
        <f t="shared" si="93"/>
        <v>953196.27548339998</v>
      </c>
      <c r="L587">
        <f t="shared" si="94"/>
        <v>32136.548093400001</v>
      </c>
      <c r="M587">
        <v>282.89999999999998</v>
      </c>
      <c r="N587" t="e">
        <f t="shared" si="95"/>
        <v>#NUM!</v>
      </c>
      <c r="O587" t="e">
        <f t="shared" si="96"/>
        <v>#NUM!</v>
      </c>
      <c r="P587" t="e">
        <f t="shared" si="97"/>
        <v>#NUM!</v>
      </c>
      <c r="Q587">
        <f t="shared" si="98"/>
        <v>-921059.72739000001</v>
      </c>
      <c r="T587">
        <f t="shared" si="99"/>
        <v>3418.909812108559</v>
      </c>
    </row>
    <row r="588" spans="1:20">
      <c r="A588" s="2">
        <v>100</v>
      </c>
      <c r="B588" s="2">
        <v>30</v>
      </c>
      <c r="C588">
        <f t="shared" si="90"/>
        <v>0.40806999999999999</v>
      </c>
      <c r="D588">
        <v>9.58E-3</v>
      </c>
      <c r="E588">
        <v>134</v>
      </c>
      <c r="F588">
        <v>103.3</v>
      </c>
      <c r="G588">
        <v>95.9</v>
      </c>
      <c r="H588">
        <v>586.6</v>
      </c>
      <c r="I588">
        <f t="shared" si="91"/>
        <v>30.700000000000003</v>
      </c>
      <c r="J588">
        <f t="shared" si="92"/>
        <v>-490.70000000000005</v>
      </c>
      <c r="K588">
        <f t="shared" si="93"/>
        <v>945466.24219969998</v>
      </c>
      <c r="L588">
        <f t="shared" si="94"/>
        <v>31511.219341399999</v>
      </c>
      <c r="M588">
        <v>267.60000000000002</v>
      </c>
      <c r="N588" t="e">
        <f t="shared" si="95"/>
        <v>#NUM!</v>
      </c>
      <c r="O588" t="e">
        <f t="shared" si="96"/>
        <v>#NUM!</v>
      </c>
      <c r="P588" t="e">
        <f t="shared" si="97"/>
        <v>#NUM!</v>
      </c>
      <c r="Q588">
        <f t="shared" si="98"/>
        <v>-913955.02285830001</v>
      </c>
      <c r="T588">
        <f t="shared" si="99"/>
        <v>2711.2964509394574</v>
      </c>
    </row>
    <row r="589" spans="1:20">
      <c r="A589" s="2">
        <v>100</v>
      </c>
      <c r="B589" s="2">
        <v>30</v>
      </c>
      <c r="C589">
        <f t="shared" si="90"/>
        <v>0.40806999999999999</v>
      </c>
      <c r="D589">
        <v>9.58E-3</v>
      </c>
      <c r="E589">
        <v>135.80000000000001</v>
      </c>
      <c r="F589">
        <v>105.5</v>
      </c>
      <c r="G589">
        <v>94.3</v>
      </c>
      <c r="H589">
        <v>600</v>
      </c>
      <c r="I589">
        <f t="shared" si="91"/>
        <v>30.300000000000011</v>
      </c>
      <c r="J589">
        <f t="shared" si="92"/>
        <v>-505.7</v>
      </c>
      <c r="K589">
        <f t="shared" si="93"/>
        <v>943240.27747950004</v>
      </c>
      <c r="L589">
        <f t="shared" si="94"/>
        <v>31842.3240678</v>
      </c>
      <c r="M589">
        <v>281</v>
      </c>
      <c r="N589" t="e">
        <f t="shared" si="95"/>
        <v>#NUM!</v>
      </c>
      <c r="O589" t="e">
        <f t="shared" si="96"/>
        <v>#NUM!</v>
      </c>
      <c r="P589" t="e">
        <f t="shared" si="97"/>
        <v>#NUM!</v>
      </c>
      <c r="Q589">
        <f t="shared" si="98"/>
        <v>-911397.95341170009</v>
      </c>
      <c r="T589">
        <f t="shared" si="99"/>
        <v>2675.61962421712</v>
      </c>
    </row>
    <row r="590" spans="1:20">
      <c r="A590" s="2">
        <v>100</v>
      </c>
      <c r="B590" s="2">
        <v>30</v>
      </c>
      <c r="C590">
        <f t="shared" si="90"/>
        <v>0.40806999999999999</v>
      </c>
      <c r="D590">
        <v>9.58E-3</v>
      </c>
      <c r="E590">
        <v>137.5</v>
      </c>
      <c r="F590">
        <v>104.8</v>
      </c>
      <c r="G590">
        <v>93.1</v>
      </c>
      <c r="H590">
        <v>608.20000000000005</v>
      </c>
      <c r="I590">
        <f t="shared" si="91"/>
        <v>32.700000000000003</v>
      </c>
      <c r="J590">
        <f t="shared" si="92"/>
        <v>-515.1</v>
      </c>
      <c r="K590">
        <f t="shared" si="93"/>
        <v>945877.59716319991</v>
      </c>
      <c r="L590">
        <f t="shared" si="94"/>
        <v>32053.788772600001</v>
      </c>
      <c r="M590">
        <v>289.20000000000005</v>
      </c>
      <c r="N590" t="e">
        <f t="shared" si="95"/>
        <v>#NUM!</v>
      </c>
      <c r="O590" t="e">
        <f t="shared" si="96"/>
        <v>#NUM!</v>
      </c>
      <c r="P590" t="e">
        <f t="shared" si="97"/>
        <v>#NUM!</v>
      </c>
      <c r="Q590">
        <f t="shared" si="98"/>
        <v>-913823.80839059991</v>
      </c>
      <c r="T590">
        <f t="shared" si="99"/>
        <v>2878.8805845511483</v>
      </c>
    </row>
    <row r="591" spans="1:20">
      <c r="A591" s="2">
        <v>100</v>
      </c>
      <c r="B591" s="2">
        <v>30</v>
      </c>
      <c r="C591">
        <f t="shared" si="90"/>
        <v>0.40806999999999999</v>
      </c>
      <c r="D591">
        <v>9.58E-3</v>
      </c>
      <c r="E591">
        <v>141.19999999999999</v>
      </c>
      <c r="F591">
        <v>103.9</v>
      </c>
      <c r="G591">
        <v>91</v>
      </c>
      <c r="H591">
        <v>608.70000000000005</v>
      </c>
      <c r="I591">
        <f t="shared" si="91"/>
        <v>37.299999999999983</v>
      </c>
      <c r="J591">
        <f t="shared" si="92"/>
        <v>-517.70000000000005</v>
      </c>
      <c r="K591">
        <f t="shared" si="93"/>
        <v>950553.74066510005</v>
      </c>
      <c r="L591">
        <f t="shared" si="94"/>
        <v>32147.871366000003</v>
      </c>
      <c r="M591">
        <v>289.70000000000005</v>
      </c>
      <c r="N591" t="e">
        <f t="shared" si="95"/>
        <v>#NUM!</v>
      </c>
      <c r="O591" t="e">
        <f t="shared" si="96"/>
        <v>#NUM!</v>
      </c>
      <c r="P591" t="e">
        <f t="shared" si="97"/>
        <v>#NUM!</v>
      </c>
      <c r="Q591">
        <f t="shared" si="98"/>
        <v>-918405.86929910001</v>
      </c>
      <c r="T591">
        <f t="shared" si="99"/>
        <v>3268.664091858036</v>
      </c>
    </row>
    <row r="592" spans="1:20">
      <c r="A592" s="2">
        <v>100</v>
      </c>
      <c r="B592" s="2">
        <v>30</v>
      </c>
      <c r="C592">
        <f t="shared" si="90"/>
        <v>0.40806999999999999</v>
      </c>
      <c r="D592">
        <v>9.58E-3</v>
      </c>
      <c r="E592">
        <v>135.6</v>
      </c>
      <c r="F592">
        <v>104.4</v>
      </c>
      <c r="G592">
        <v>94.8</v>
      </c>
      <c r="H592">
        <v>617.6</v>
      </c>
      <c r="I592">
        <f t="shared" si="91"/>
        <v>31.199999999999989</v>
      </c>
      <c r="J592">
        <f t="shared" si="92"/>
        <v>-522.80000000000007</v>
      </c>
      <c r="K592">
        <f t="shared" si="93"/>
        <v>944947.40975959983</v>
      </c>
      <c r="L592">
        <f t="shared" si="94"/>
        <v>32173.000280800003</v>
      </c>
      <c r="M592">
        <v>298.60000000000002</v>
      </c>
      <c r="N592" t="e">
        <f t="shared" si="95"/>
        <v>#NUM!</v>
      </c>
      <c r="O592" t="e">
        <f t="shared" si="96"/>
        <v>#NUM!</v>
      </c>
      <c r="P592" t="e">
        <f t="shared" si="97"/>
        <v>#NUM!</v>
      </c>
      <c r="Q592">
        <f t="shared" si="98"/>
        <v>-912774.40947879979</v>
      </c>
      <c r="T592">
        <f t="shared" si="99"/>
        <v>2752.7924843423793</v>
      </c>
    </row>
    <row r="593" spans="1:20">
      <c r="A593" s="2">
        <v>100</v>
      </c>
      <c r="B593" s="2">
        <v>30</v>
      </c>
      <c r="C593">
        <f t="shared" si="90"/>
        <v>0.40806999999999999</v>
      </c>
      <c r="D593">
        <v>9.58E-3</v>
      </c>
      <c r="E593">
        <v>139.69999999999999</v>
      </c>
      <c r="F593">
        <v>105.4</v>
      </c>
      <c r="G593">
        <v>95.9</v>
      </c>
      <c r="H593">
        <v>612.5</v>
      </c>
      <c r="I593">
        <f t="shared" si="91"/>
        <v>34.299999999999983</v>
      </c>
      <c r="J593">
        <f t="shared" si="92"/>
        <v>-516.6</v>
      </c>
      <c r="K593">
        <f t="shared" si="93"/>
        <v>946721.16762859991</v>
      </c>
      <c r="L593">
        <f t="shared" si="94"/>
        <v>32027.313101399999</v>
      </c>
      <c r="M593">
        <v>293.5</v>
      </c>
      <c r="N593" t="e">
        <f t="shared" si="95"/>
        <v>#NUM!</v>
      </c>
      <c r="O593" t="e">
        <f t="shared" si="96"/>
        <v>#NUM!</v>
      </c>
      <c r="P593" t="e">
        <f t="shared" si="97"/>
        <v>#NUM!</v>
      </c>
      <c r="Q593">
        <f t="shared" si="98"/>
        <v>-914693.85452719987</v>
      </c>
      <c r="T593">
        <f t="shared" si="99"/>
        <v>3017.9878914404994</v>
      </c>
    </row>
    <row r="594" spans="1:20">
      <c r="A594" s="2">
        <v>100</v>
      </c>
      <c r="B594" s="2">
        <v>30</v>
      </c>
      <c r="C594">
        <f t="shared" si="90"/>
        <v>0.40806999999999999</v>
      </c>
      <c r="D594">
        <v>9.58E-3</v>
      </c>
      <c r="E594">
        <v>129.6</v>
      </c>
      <c r="F594">
        <v>106.2</v>
      </c>
      <c r="G594">
        <v>97.9</v>
      </c>
      <c r="H594">
        <v>611.9</v>
      </c>
      <c r="I594">
        <f t="shared" si="91"/>
        <v>23.399999999999991</v>
      </c>
      <c r="J594">
        <f t="shared" si="92"/>
        <v>-514</v>
      </c>
      <c r="K594">
        <f t="shared" si="93"/>
        <v>936783.4225957999</v>
      </c>
      <c r="L594">
        <f t="shared" si="94"/>
        <v>31935.2435534</v>
      </c>
      <c r="M594">
        <v>292.89999999999998</v>
      </c>
      <c r="N594" t="e">
        <f t="shared" si="95"/>
        <v>#NUM!</v>
      </c>
      <c r="O594" t="e">
        <f t="shared" si="96"/>
        <v>#NUM!</v>
      </c>
      <c r="P594" t="e">
        <f t="shared" si="97"/>
        <v>#NUM!</v>
      </c>
      <c r="Q594">
        <f t="shared" si="98"/>
        <v>-904848.17904239986</v>
      </c>
      <c r="T594">
        <f t="shared" si="99"/>
        <v>2091.3943632567843</v>
      </c>
    </row>
    <row r="595" spans="1:20">
      <c r="A595" s="2">
        <v>100</v>
      </c>
      <c r="B595" s="2">
        <v>30</v>
      </c>
      <c r="C595">
        <f t="shared" si="90"/>
        <v>0.40806999999999999</v>
      </c>
      <c r="D595">
        <v>9.58E-3</v>
      </c>
      <c r="E595">
        <v>134.6</v>
      </c>
      <c r="F595">
        <v>104.8</v>
      </c>
      <c r="G595">
        <v>93.8</v>
      </c>
      <c r="H595">
        <v>603.4</v>
      </c>
      <c r="I595">
        <f t="shared" si="91"/>
        <v>29.799999999999997</v>
      </c>
      <c r="J595">
        <f t="shared" si="92"/>
        <v>-509.59999999999997</v>
      </c>
      <c r="K595">
        <f t="shared" si="93"/>
        <v>943416.11892319983</v>
      </c>
      <c r="L595">
        <f t="shared" si="94"/>
        <v>31930.1022548</v>
      </c>
      <c r="M595">
        <v>284.39999999999998</v>
      </c>
      <c r="N595" t="e">
        <f t="shared" si="95"/>
        <v>#NUM!</v>
      </c>
      <c r="O595" t="e">
        <f t="shared" si="96"/>
        <v>#NUM!</v>
      </c>
      <c r="P595" t="e">
        <f t="shared" si="97"/>
        <v>#NUM!</v>
      </c>
      <c r="Q595">
        <f t="shared" si="98"/>
        <v>-911486.0166683998</v>
      </c>
      <c r="T595">
        <f t="shared" si="99"/>
        <v>2632.5235908141963</v>
      </c>
    </row>
    <row r="596" spans="1:20">
      <c r="A596" s="2">
        <v>100</v>
      </c>
      <c r="B596" s="2">
        <v>30</v>
      </c>
      <c r="C596">
        <f t="shared" si="90"/>
        <v>0.40806999999999999</v>
      </c>
      <c r="D596">
        <v>9.58E-3</v>
      </c>
      <c r="E596">
        <v>127.5</v>
      </c>
      <c r="F596">
        <v>101.8</v>
      </c>
      <c r="G596">
        <v>97.7</v>
      </c>
      <c r="H596">
        <v>610.70000000000005</v>
      </c>
      <c r="I596">
        <f t="shared" si="91"/>
        <v>25.700000000000003</v>
      </c>
      <c r="J596">
        <f t="shared" si="92"/>
        <v>-513</v>
      </c>
      <c r="K596">
        <f t="shared" si="93"/>
        <v>942508.53043620009</v>
      </c>
      <c r="L596">
        <f t="shared" si="94"/>
        <v>31919.343244199998</v>
      </c>
      <c r="M596">
        <v>291.70000000000005</v>
      </c>
      <c r="N596" t="e">
        <f t="shared" si="95"/>
        <v>#NUM!</v>
      </c>
      <c r="O596" t="e">
        <f t="shared" si="96"/>
        <v>#NUM!</v>
      </c>
      <c r="P596" t="e">
        <f t="shared" si="97"/>
        <v>#NUM!</v>
      </c>
      <c r="Q596">
        <f t="shared" si="98"/>
        <v>-910589.1871920001</v>
      </c>
      <c r="T596">
        <f t="shared" si="99"/>
        <v>2287.1361169102297</v>
      </c>
    </row>
    <row r="597" spans="1:20">
      <c r="A597" s="2">
        <v>100</v>
      </c>
      <c r="B597" s="2">
        <v>30</v>
      </c>
      <c r="C597">
        <f t="shared" si="90"/>
        <v>0.40806999999999999</v>
      </c>
      <c r="D597">
        <v>9.58E-3</v>
      </c>
      <c r="E597">
        <v>136.30000000000001</v>
      </c>
      <c r="F597">
        <v>106.3</v>
      </c>
      <c r="G597">
        <v>94.8</v>
      </c>
      <c r="H597">
        <v>619.79999999999995</v>
      </c>
      <c r="I597">
        <f t="shared" si="91"/>
        <v>30.000000000000014</v>
      </c>
      <c r="J597">
        <f t="shared" si="92"/>
        <v>-525</v>
      </c>
      <c r="K597">
        <f t="shared" si="93"/>
        <v>942299.65980669996</v>
      </c>
      <c r="L597">
        <f t="shared" si="94"/>
        <v>32216.838360800004</v>
      </c>
      <c r="M597">
        <v>300.79999999999995</v>
      </c>
      <c r="N597" t="e">
        <f t="shared" si="95"/>
        <v>#NUM!</v>
      </c>
      <c r="O597" t="e">
        <f t="shared" si="96"/>
        <v>#NUM!</v>
      </c>
      <c r="P597" t="e">
        <f t="shared" si="97"/>
        <v>#NUM!</v>
      </c>
      <c r="Q597">
        <f t="shared" si="98"/>
        <v>-910082.8214458999</v>
      </c>
      <c r="T597">
        <f t="shared" si="99"/>
        <v>2650.5620041753668</v>
      </c>
    </row>
    <row r="598" spans="1:20">
      <c r="A598" s="2">
        <v>100</v>
      </c>
      <c r="B598" s="2">
        <v>30</v>
      </c>
      <c r="C598">
        <f t="shared" si="90"/>
        <v>0.40806999999999999</v>
      </c>
      <c r="D598">
        <v>9.58E-3</v>
      </c>
      <c r="E598">
        <v>133.80000000000001</v>
      </c>
      <c r="F598">
        <v>107.5</v>
      </c>
      <c r="G598">
        <v>96.1</v>
      </c>
      <c r="H598">
        <v>605.20000000000005</v>
      </c>
      <c r="I598">
        <f t="shared" si="91"/>
        <v>26.300000000000011</v>
      </c>
      <c r="J598">
        <f t="shared" si="92"/>
        <v>-509.1</v>
      </c>
      <c r="K598">
        <f t="shared" si="93"/>
        <v>938130.18009749998</v>
      </c>
      <c r="L598">
        <f t="shared" si="94"/>
        <v>31873.839010599997</v>
      </c>
      <c r="M598">
        <v>286.20000000000005</v>
      </c>
      <c r="N598" t="e">
        <f t="shared" si="95"/>
        <v>#NUM!</v>
      </c>
      <c r="O598" t="e">
        <f t="shared" si="96"/>
        <v>#NUM!</v>
      </c>
      <c r="P598" t="e">
        <f t="shared" si="97"/>
        <v>#NUM!</v>
      </c>
      <c r="Q598">
        <f t="shared" si="98"/>
        <v>-906256.34108689998</v>
      </c>
      <c r="T598">
        <f t="shared" si="99"/>
        <v>2336.6513569937379</v>
      </c>
    </row>
    <row r="599" spans="1:20">
      <c r="A599" s="2">
        <v>100</v>
      </c>
      <c r="B599" s="2">
        <v>30</v>
      </c>
      <c r="C599">
        <f t="shared" si="90"/>
        <v>0.40806999999999999</v>
      </c>
      <c r="D599">
        <v>9.58E-3</v>
      </c>
      <c r="E599">
        <v>133</v>
      </c>
      <c r="F599">
        <v>107.8</v>
      </c>
      <c r="G599">
        <v>95.4</v>
      </c>
      <c r="H599">
        <v>621.70000000000005</v>
      </c>
      <c r="I599">
        <f t="shared" si="91"/>
        <v>25.200000000000003</v>
      </c>
      <c r="J599">
        <f t="shared" si="92"/>
        <v>-526.30000000000007</v>
      </c>
      <c r="K599">
        <f t="shared" si="93"/>
        <v>936939.2726901999</v>
      </c>
      <c r="L599">
        <f t="shared" si="94"/>
        <v>32230.6644084</v>
      </c>
      <c r="M599">
        <v>302.70000000000005</v>
      </c>
      <c r="N599" t="e">
        <f t="shared" si="95"/>
        <v>#NUM!</v>
      </c>
      <c r="O599" t="e">
        <f t="shared" si="96"/>
        <v>#NUM!</v>
      </c>
      <c r="P599" t="e">
        <f t="shared" si="97"/>
        <v>#NUM!</v>
      </c>
      <c r="Q599">
        <f t="shared" si="98"/>
        <v>-904708.60828179994</v>
      </c>
      <c r="T599">
        <f t="shared" si="99"/>
        <v>2242.2400835073072</v>
      </c>
    </row>
    <row r="600" spans="1:20">
      <c r="A600" s="2">
        <v>100</v>
      </c>
      <c r="B600" s="2">
        <v>30</v>
      </c>
      <c r="C600">
        <f t="shared" si="90"/>
        <v>0.40806999999999999</v>
      </c>
      <c r="D600">
        <v>9.58E-3</v>
      </c>
      <c r="E600">
        <v>138.6</v>
      </c>
      <c r="F600">
        <v>111.7</v>
      </c>
      <c r="G600">
        <v>96.7</v>
      </c>
      <c r="H600">
        <v>610.79999999999995</v>
      </c>
      <c r="I600">
        <f t="shared" si="91"/>
        <v>26.899999999999991</v>
      </c>
      <c r="J600">
        <f t="shared" si="92"/>
        <v>-514.09999999999991</v>
      </c>
      <c r="K600">
        <f t="shared" si="93"/>
        <v>935038.04599529994</v>
      </c>
      <c r="L600">
        <f t="shared" si="94"/>
        <v>31961.3927382</v>
      </c>
      <c r="M600">
        <v>291.79999999999995</v>
      </c>
      <c r="N600" t="e">
        <f t="shared" si="95"/>
        <v>#NUM!</v>
      </c>
      <c r="O600" t="e">
        <f t="shared" si="96"/>
        <v>#NUM!</v>
      </c>
      <c r="P600" t="e">
        <f t="shared" si="97"/>
        <v>#NUM!</v>
      </c>
      <c r="Q600">
        <f t="shared" si="98"/>
        <v>-903076.65325709991</v>
      </c>
      <c r="T600">
        <f t="shared" si="99"/>
        <v>2388.3665970772436</v>
      </c>
    </row>
    <row r="601" spans="1:20">
      <c r="A601" s="2">
        <v>100</v>
      </c>
      <c r="B601" s="2">
        <v>30</v>
      </c>
      <c r="C601">
        <f t="shared" si="90"/>
        <v>0.40806999999999999</v>
      </c>
      <c r="D601">
        <v>9.58E-3</v>
      </c>
      <c r="E601">
        <v>135.6</v>
      </c>
      <c r="F601">
        <v>111.1</v>
      </c>
      <c r="G601">
        <v>98</v>
      </c>
      <c r="H601">
        <v>620.9</v>
      </c>
      <c r="I601">
        <f t="shared" si="91"/>
        <v>24.5</v>
      </c>
      <c r="J601">
        <f t="shared" si="92"/>
        <v>-522.9</v>
      </c>
      <c r="K601">
        <f t="shared" si="93"/>
        <v>933515.44704989996</v>
      </c>
      <c r="L601">
        <f t="shared" si="94"/>
        <v>32110.575467999999</v>
      </c>
      <c r="M601">
        <v>301.89999999999998</v>
      </c>
      <c r="N601" t="e">
        <f t="shared" si="95"/>
        <v>#NUM!</v>
      </c>
      <c r="O601" t="e">
        <f t="shared" si="96"/>
        <v>#NUM!</v>
      </c>
      <c r="P601" t="e">
        <f t="shared" si="97"/>
        <v>#NUM!</v>
      </c>
      <c r="Q601">
        <f t="shared" si="98"/>
        <v>-901404.87158189993</v>
      </c>
      <c r="T601">
        <f t="shared" si="99"/>
        <v>2185.2056367432151</v>
      </c>
    </row>
    <row r="602" spans="1:20">
      <c r="A602" s="2">
        <v>100</v>
      </c>
      <c r="B602" s="2">
        <v>30</v>
      </c>
      <c r="C602">
        <f t="shared" si="90"/>
        <v>0.40806999999999999</v>
      </c>
      <c r="D602">
        <v>9.58E-3</v>
      </c>
      <c r="E602">
        <v>139.6</v>
      </c>
      <c r="F602">
        <v>106.7</v>
      </c>
      <c r="G602">
        <v>99.5</v>
      </c>
      <c r="H602">
        <v>612.5</v>
      </c>
      <c r="I602">
        <f t="shared" si="91"/>
        <v>32.899999999999991</v>
      </c>
      <c r="J602">
        <f t="shared" si="92"/>
        <v>-513</v>
      </c>
      <c r="K602">
        <f t="shared" si="93"/>
        <v>944418.14705030003</v>
      </c>
      <c r="L602">
        <f t="shared" si="94"/>
        <v>31883.108426999999</v>
      </c>
      <c r="M602">
        <v>293.5</v>
      </c>
      <c r="N602" t="e">
        <f t="shared" si="95"/>
        <v>#NUM!</v>
      </c>
      <c r="O602" t="e">
        <f t="shared" si="96"/>
        <v>#NUM!</v>
      </c>
      <c r="P602" t="e">
        <f t="shared" si="97"/>
        <v>#NUM!</v>
      </c>
      <c r="Q602">
        <f t="shared" si="98"/>
        <v>-912535.03862330003</v>
      </c>
      <c r="T602">
        <f t="shared" si="99"/>
        <v>2902.3189979123163</v>
      </c>
    </row>
    <row r="603" spans="1:20">
      <c r="A603" s="2">
        <v>100</v>
      </c>
      <c r="B603" s="2">
        <v>30</v>
      </c>
      <c r="C603">
        <f t="shared" si="90"/>
        <v>0.40806999999999999</v>
      </c>
      <c r="D603">
        <v>9.58E-3</v>
      </c>
      <c r="E603">
        <v>138.5</v>
      </c>
      <c r="F603">
        <v>108.3</v>
      </c>
      <c r="G603">
        <v>98.5</v>
      </c>
      <c r="H603">
        <v>608.79999999999995</v>
      </c>
      <c r="I603">
        <f t="shared" si="91"/>
        <v>30.200000000000003</v>
      </c>
      <c r="J603">
        <f t="shared" si="92"/>
        <v>-510.29999999999995</v>
      </c>
      <c r="K603">
        <f t="shared" si="93"/>
        <v>940754.46194469999</v>
      </c>
      <c r="L603">
        <f t="shared" si="94"/>
        <v>31849.437601000001</v>
      </c>
      <c r="M603">
        <v>289.79999999999995</v>
      </c>
      <c r="N603" t="e">
        <f t="shared" si="95"/>
        <v>#NUM!</v>
      </c>
      <c r="O603" t="e">
        <f t="shared" si="96"/>
        <v>#NUM!</v>
      </c>
      <c r="P603" t="e">
        <f t="shared" si="97"/>
        <v>#NUM!</v>
      </c>
      <c r="Q603">
        <f t="shared" si="98"/>
        <v>-908905.02434370003</v>
      </c>
      <c r="T603">
        <f t="shared" si="99"/>
        <v>2671.3004175365345</v>
      </c>
    </row>
    <row r="604" spans="1:20">
      <c r="A604" s="2">
        <v>100</v>
      </c>
      <c r="B604" s="2">
        <v>30</v>
      </c>
      <c r="C604">
        <f t="shared" si="90"/>
        <v>0.40806999999999999</v>
      </c>
      <c r="D604">
        <v>9.58E-3</v>
      </c>
      <c r="E604">
        <v>134.80000000000001</v>
      </c>
      <c r="F604">
        <v>108.7</v>
      </c>
      <c r="G604">
        <v>96.9</v>
      </c>
      <c r="H604">
        <v>609.4</v>
      </c>
      <c r="I604">
        <f t="shared" si="91"/>
        <v>26.100000000000009</v>
      </c>
      <c r="J604">
        <f t="shared" si="92"/>
        <v>-512.5</v>
      </c>
      <c r="K604">
        <f t="shared" si="93"/>
        <v>936931.44998829998</v>
      </c>
      <c r="L604">
        <f t="shared" si="94"/>
        <v>31925.484407399999</v>
      </c>
      <c r="M604">
        <v>290.39999999999998</v>
      </c>
      <c r="N604" t="e">
        <f t="shared" si="95"/>
        <v>#NUM!</v>
      </c>
      <c r="O604" t="e">
        <f t="shared" si="96"/>
        <v>#NUM!</v>
      </c>
      <c r="P604" t="e">
        <f t="shared" si="97"/>
        <v>#NUM!</v>
      </c>
      <c r="Q604">
        <f t="shared" si="98"/>
        <v>-905005.96558089997</v>
      </c>
      <c r="T604">
        <f t="shared" si="99"/>
        <v>2320.4129436325688</v>
      </c>
    </row>
    <row r="605" spans="1:20">
      <c r="A605" s="2">
        <v>100</v>
      </c>
      <c r="B605" s="2">
        <v>30</v>
      </c>
      <c r="C605">
        <f t="shared" si="90"/>
        <v>0.40806999999999999</v>
      </c>
      <c r="D605">
        <v>9.58E-3</v>
      </c>
      <c r="E605">
        <v>138.1</v>
      </c>
      <c r="F605">
        <v>105.9</v>
      </c>
      <c r="G605">
        <v>95.7</v>
      </c>
      <c r="H605">
        <v>615.9</v>
      </c>
      <c r="I605">
        <f t="shared" si="91"/>
        <v>32.199999999999989</v>
      </c>
      <c r="J605">
        <f t="shared" si="92"/>
        <v>-520.19999999999993</v>
      </c>
      <c r="K605">
        <f t="shared" si="93"/>
        <v>944509.97912310006</v>
      </c>
      <c r="L605">
        <f t="shared" si="94"/>
        <v>32103.074232199997</v>
      </c>
      <c r="M605">
        <v>296.89999999999998</v>
      </c>
      <c r="N605" t="e">
        <f t="shared" si="95"/>
        <v>#NUM!</v>
      </c>
      <c r="O605" t="e">
        <f t="shared" si="96"/>
        <v>#NUM!</v>
      </c>
      <c r="P605" t="e">
        <f t="shared" si="97"/>
        <v>#NUM!</v>
      </c>
      <c r="Q605">
        <f t="shared" si="98"/>
        <v>-912406.90489090001</v>
      </c>
      <c r="T605">
        <f t="shared" si="99"/>
        <v>2838.8845511482241</v>
      </c>
    </row>
    <row r="606" spans="1:20">
      <c r="A606" s="2">
        <v>100</v>
      </c>
      <c r="B606" s="2">
        <v>30</v>
      </c>
      <c r="C606">
        <f t="shared" si="90"/>
        <v>0.40806999999999999</v>
      </c>
      <c r="D606">
        <v>9.58E-3</v>
      </c>
      <c r="E606">
        <v>130.30000000000001</v>
      </c>
      <c r="F606">
        <v>106.4</v>
      </c>
      <c r="G606">
        <v>93.2</v>
      </c>
      <c r="H606">
        <v>599.1</v>
      </c>
      <c r="I606">
        <f t="shared" si="91"/>
        <v>23.900000000000006</v>
      </c>
      <c r="J606">
        <f t="shared" si="92"/>
        <v>-505.90000000000003</v>
      </c>
      <c r="K606">
        <f t="shared" si="93"/>
        <v>937036.31989759998</v>
      </c>
      <c r="L606">
        <f t="shared" si="94"/>
        <v>31868.452847199998</v>
      </c>
      <c r="M606">
        <v>280.10000000000002</v>
      </c>
      <c r="N606" t="e">
        <f t="shared" si="95"/>
        <v>#NUM!</v>
      </c>
      <c r="O606" t="e">
        <f t="shared" si="96"/>
        <v>#NUM!</v>
      </c>
      <c r="P606" t="e">
        <f t="shared" si="97"/>
        <v>#NUM!</v>
      </c>
      <c r="Q606">
        <f t="shared" si="98"/>
        <v>-905167.8670504</v>
      </c>
      <c r="T606">
        <f t="shared" si="99"/>
        <v>2129.2903966597082</v>
      </c>
    </row>
    <row r="607" spans="1:20">
      <c r="A607" s="2">
        <v>100</v>
      </c>
      <c r="B607" s="2">
        <v>30</v>
      </c>
      <c r="C607">
        <f t="shared" si="90"/>
        <v>0.40806999999999999</v>
      </c>
      <c r="D607">
        <v>9.58E-3</v>
      </c>
      <c r="E607">
        <v>133.9</v>
      </c>
      <c r="F607">
        <v>105.8</v>
      </c>
      <c r="G607">
        <v>91.9</v>
      </c>
      <c r="H607">
        <v>600.70000000000005</v>
      </c>
      <c r="I607">
        <f t="shared" si="91"/>
        <v>28.100000000000009</v>
      </c>
      <c r="J607">
        <f t="shared" si="92"/>
        <v>-508.80000000000007</v>
      </c>
      <c r="K607">
        <f t="shared" si="93"/>
        <v>941115.70591219992</v>
      </c>
      <c r="L607">
        <f t="shared" si="94"/>
        <v>31952.408997399998</v>
      </c>
      <c r="M607">
        <v>281.70000000000005</v>
      </c>
      <c r="N607" t="e">
        <f t="shared" si="95"/>
        <v>#NUM!</v>
      </c>
      <c r="O607" t="e">
        <f t="shared" si="96"/>
        <v>#NUM!</v>
      </c>
      <c r="P607" t="e">
        <f t="shared" si="97"/>
        <v>#NUM!</v>
      </c>
      <c r="Q607">
        <f t="shared" si="98"/>
        <v>-909163.29691479995</v>
      </c>
      <c r="T607">
        <f t="shared" si="99"/>
        <v>2485.7970772442595</v>
      </c>
    </row>
    <row r="608" spans="1:20">
      <c r="A608" s="2">
        <v>100</v>
      </c>
      <c r="B608" s="2">
        <v>30</v>
      </c>
      <c r="C608">
        <f t="shared" si="90"/>
        <v>0.40806999999999999</v>
      </c>
      <c r="D608">
        <v>9.58E-3</v>
      </c>
      <c r="E608">
        <v>133.6</v>
      </c>
      <c r="F608">
        <v>104.5</v>
      </c>
      <c r="G608">
        <v>94.3</v>
      </c>
      <c r="H608">
        <v>597.9</v>
      </c>
      <c r="I608">
        <f t="shared" si="91"/>
        <v>29.099999999999994</v>
      </c>
      <c r="J608">
        <f t="shared" si="92"/>
        <v>-503.59999999999997</v>
      </c>
      <c r="K608">
        <f t="shared" si="93"/>
        <v>943079.21225049999</v>
      </c>
      <c r="L608">
        <f t="shared" si="94"/>
        <v>31800.478627800003</v>
      </c>
      <c r="M608">
        <v>278.89999999999998</v>
      </c>
      <c r="N608" t="e">
        <f t="shared" si="95"/>
        <v>#NUM!</v>
      </c>
      <c r="O608" t="e">
        <f t="shared" si="96"/>
        <v>#NUM!</v>
      </c>
      <c r="P608" t="e">
        <f t="shared" si="97"/>
        <v>#NUM!</v>
      </c>
      <c r="Q608">
        <f t="shared" si="98"/>
        <v>-911278.73362269998</v>
      </c>
      <c r="T608">
        <f t="shared" si="99"/>
        <v>2573.3891440501043</v>
      </c>
    </row>
    <row r="609" spans="1:20">
      <c r="A609" s="2">
        <v>100</v>
      </c>
      <c r="B609" s="2">
        <v>30</v>
      </c>
      <c r="C609">
        <f t="shared" si="90"/>
        <v>0.40806999999999999</v>
      </c>
      <c r="D609">
        <v>9.58E-3</v>
      </c>
      <c r="E609">
        <v>136.19999999999999</v>
      </c>
      <c r="F609">
        <v>106.5</v>
      </c>
      <c r="G609">
        <v>98.4</v>
      </c>
      <c r="H609">
        <v>607.1</v>
      </c>
      <c r="I609">
        <f t="shared" si="91"/>
        <v>29.699999999999989</v>
      </c>
      <c r="J609">
        <f t="shared" si="92"/>
        <v>-508.70000000000005</v>
      </c>
      <c r="K609">
        <f t="shared" si="93"/>
        <v>941873.52862849995</v>
      </c>
      <c r="L609">
        <f t="shared" si="94"/>
        <v>31819.568406400002</v>
      </c>
      <c r="M609">
        <v>288.10000000000002</v>
      </c>
      <c r="N609" t="e">
        <f t="shared" si="95"/>
        <v>#NUM!</v>
      </c>
      <c r="O609" t="e">
        <f t="shared" si="96"/>
        <v>#NUM!</v>
      </c>
      <c r="P609" t="e">
        <f t="shared" si="97"/>
        <v>#NUM!</v>
      </c>
      <c r="Q609">
        <f t="shared" si="98"/>
        <v>-910053.96022209991</v>
      </c>
      <c r="T609">
        <f t="shared" si="99"/>
        <v>2628.6043841336104</v>
      </c>
    </row>
    <row r="610" spans="1:20">
      <c r="A610" s="2">
        <v>100</v>
      </c>
      <c r="B610" s="2">
        <v>30</v>
      </c>
      <c r="C610">
        <f t="shared" si="90"/>
        <v>0.40806999999999999</v>
      </c>
      <c r="D610">
        <v>9.58E-3</v>
      </c>
      <c r="E610">
        <v>135.30000000000001</v>
      </c>
      <c r="F610">
        <v>102.8</v>
      </c>
      <c r="G610">
        <v>93.3</v>
      </c>
      <c r="H610">
        <v>618.4</v>
      </c>
      <c r="I610">
        <f t="shared" si="91"/>
        <v>32.500000000000014</v>
      </c>
      <c r="J610">
        <f t="shared" si="92"/>
        <v>-525.1</v>
      </c>
      <c r="K610">
        <f t="shared" si="93"/>
        <v>947422.79502519988</v>
      </c>
      <c r="L610">
        <f t="shared" si="94"/>
        <v>32249.026681799998</v>
      </c>
      <c r="M610">
        <v>299.39999999999998</v>
      </c>
      <c r="N610" t="e">
        <f t="shared" si="95"/>
        <v>#NUM!</v>
      </c>
      <c r="O610" t="e">
        <f t="shared" si="96"/>
        <v>#NUM!</v>
      </c>
      <c r="P610" t="e">
        <f t="shared" si="97"/>
        <v>#NUM!</v>
      </c>
      <c r="Q610">
        <f t="shared" si="98"/>
        <v>-915173.76834339986</v>
      </c>
      <c r="T610">
        <f t="shared" si="99"/>
        <v>2862.0421711899808</v>
      </c>
    </row>
    <row r="611" spans="1:20">
      <c r="A611" s="2">
        <v>100</v>
      </c>
      <c r="B611" s="2">
        <v>30</v>
      </c>
      <c r="C611">
        <f t="shared" si="90"/>
        <v>0.40806999999999999</v>
      </c>
      <c r="D611">
        <v>9.58E-3</v>
      </c>
      <c r="E611">
        <v>138.69999999999999</v>
      </c>
      <c r="F611">
        <v>104.5</v>
      </c>
      <c r="G611">
        <v>97.2</v>
      </c>
      <c r="H611">
        <v>611.1</v>
      </c>
      <c r="I611">
        <f t="shared" si="91"/>
        <v>34.199999999999989</v>
      </c>
      <c r="J611">
        <f t="shared" si="92"/>
        <v>-513.9</v>
      </c>
      <c r="K611">
        <f t="shared" si="93"/>
        <v>947408.01881049993</v>
      </c>
      <c r="L611">
        <f t="shared" si="94"/>
        <v>31947.3422312</v>
      </c>
      <c r="M611">
        <v>292.10000000000002</v>
      </c>
      <c r="N611" t="e">
        <f t="shared" si="95"/>
        <v>#NUM!</v>
      </c>
      <c r="O611" t="e">
        <f t="shared" si="96"/>
        <v>#NUM!</v>
      </c>
      <c r="P611" t="e">
        <f t="shared" si="97"/>
        <v>#NUM!</v>
      </c>
      <c r="Q611">
        <f t="shared" si="98"/>
        <v>-915460.67657929996</v>
      </c>
      <c r="T611">
        <f t="shared" si="99"/>
        <v>3010.7686847599152</v>
      </c>
    </row>
    <row r="612" spans="1:20">
      <c r="A612" s="2">
        <v>100</v>
      </c>
      <c r="B612" s="2">
        <v>30</v>
      </c>
      <c r="C612">
        <f t="shared" si="90"/>
        <v>0.40806999999999999</v>
      </c>
      <c r="D612">
        <v>9.58E-3</v>
      </c>
      <c r="E612">
        <v>132.80000000000001</v>
      </c>
      <c r="F612">
        <v>107.4</v>
      </c>
      <c r="G612">
        <v>100.4</v>
      </c>
      <c r="H612">
        <v>594.70000000000005</v>
      </c>
      <c r="I612">
        <f t="shared" si="91"/>
        <v>25.400000000000006</v>
      </c>
      <c r="J612">
        <f t="shared" si="92"/>
        <v>-494.30000000000007</v>
      </c>
      <c r="K612">
        <f t="shared" si="93"/>
        <v>937452.02080659987</v>
      </c>
      <c r="L612">
        <f t="shared" si="94"/>
        <v>31492.367338399999</v>
      </c>
      <c r="M612">
        <v>275.70000000000005</v>
      </c>
      <c r="N612" t="e">
        <f t="shared" si="95"/>
        <v>#NUM!</v>
      </c>
      <c r="O612" t="e">
        <f t="shared" si="96"/>
        <v>#NUM!</v>
      </c>
      <c r="P612" t="e">
        <f t="shared" si="97"/>
        <v>#NUM!</v>
      </c>
      <c r="Q612">
        <f t="shared" si="98"/>
        <v>-905959.65346819989</v>
      </c>
      <c r="T612">
        <f t="shared" si="99"/>
        <v>2264.2784968684764</v>
      </c>
    </row>
    <row r="613" spans="1:20">
      <c r="A613" s="2">
        <v>100</v>
      </c>
      <c r="B613" s="2">
        <v>30</v>
      </c>
      <c r="C613">
        <f t="shared" si="90"/>
        <v>0.40806999999999999</v>
      </c>
      <c r="D613">
        <v>9.58E-3</v>
      </c>
      <c r="E613">
        <v>144.80000000000001</v>
      </c>
      <c r="F613">
        <v>105</v>
      </c>
      <c r="G613">
        <v>99.2</v>
      </c>
      <c r="H613">
        <v>598.70000000000005</v>
      </c>
      <c r="I613">
        <f t="shared" si="91"/>
        <v>39.800000000000011</v>
      </c>
      <c r="J613">
        <f t="shared" si="92"/>
        <v>-499.50000000000006</v>
      </c>
      <c r="K613">
        <f t="shared" si="93"/>
        <v>951732.47942500003</v>
      </c>
      <c r="L613">
        <f t="shared" si="94"/>
        <v>31620.141163200002</v>
      </c>
      <c r="M613">
        <v>279.70000000000005</v>
      </c>
      <c r="N613" t="e">
        <f t="shared" si="95"/>
        <v>#NUM!</v>
      </c>
      <c r="O613" t="e">
        <f t="shared" si="96"/>
        <v>#NUM!</v>
      </c>
      <c r="P613" t="e">
        <f t="shared" si="97"/>
        <v>#NUM!</v>
      </c>
      <c r="Q613">
        <f t="shared" si="98"/>
        <v>-920112.3382618</v>
      </c>
      <c r="T613">
        <f t="shared" si="99"/>
        <v>3489.8442588726516</v>
      </c>
    </row>
    <row r="614" spans="1:20">
      <c r="A614" s="2">
        <v>100</v>
      </c>
      <c r="B614" s="2">
        <v>30</v>
      </c>
      <c r="C614">
        <f t="shared" si="90"/>
        <v>0.40806999999999999</v>
      </c>
      <c r="D614">
        <v>9.58E-3</v>
      </c>
      <c r="E614">
        <v>142.1</v>
      </c>
      <c r="F614">
        <v>106.8</v>
      </c>
      <c r="G614">
        <v>95.6</v>
      </c>
      <c r="H614">
        <v>595.9</v>
      </c>
      <c r="I614">
        <f t="shared" si="91"/>
        <v>35.299999999999997</v>
      </c>
      <c r="J614">
        <f t="shared" si="92"/>
        <v>-500.29999999999995</v>
      </c>
      <c r="K614">
        <f t="shared" si="93"/>
        <v>946369.48474119999</v>
      </c>
      <c r="L614">
        <f t="shared" si="94"/>
        <v>31708.551917600002</v>
      </c>
      <c r="M614">
        <v>276.89999999999998</v>
      </c>
      <c r="N614" t="e">
        <f t="shared" si="95"/>
        <v>#NUM!</v>
      </c>
      <c r="O614" t="e">
        <f t="shared" si="96"/>
        <v>#NUM!</v>
      </c>
      <c r="P614" t="e">
        <f t="shared" si="97"/>
        <v>#NUM!</v>
      </c>
      <c r="Q614">
        <f t="shared" si="98"/>
        <v>-914660.93282360001</v>
      </c>
      <c r="T614">
        <f t="shared" si="99"/>
        <v>3102.8799582463462</v>
      </c>
    </row>
    <row r="615" spans="1:20">
      <c r="A615" s="2">
        <v>100</v>
      </c>
      <c r="B615" s="2">
        <v>30</v>
      </c>
      <c r="C615">
        <f t="shared" si="90"/>
        <v>0.40806999999999999</v>
      </c>
      <c r="D615">
        <v>9.58E-3</v>
      </c>
      <c r="E615">
        <v>138.6</v>
      </c>
      <c r="F615">
        <v>106.6</v>
      </c>
      <c r="G615">
        <v>99.7</v>
      </c>
      <c r="H615">
        <v>606</v>
      </c>
      <c r="I615">
        <f t="shared" si="91"/>
        <v>32</v>
      </c>
      <c r="J615">
        <f t="shared" si="92"/>
        <v>-506.3</v>
      </c>
      <c r="K615">
        <f t="shared" si="93"/>
        <v>943739.98775939993</v>
      </c>
      <c r="L615">
        <f t="shared" si="94"/>
        <v>31745.5754562</v>
      </c>
      <c r="M615">
        <v>287</v>
      </c>
      <c r="N615" t="e">
        <f t="shared" si="95"/>
        <v>#NUM!</v>
      </c>
      <c r="O615" t="e">
        <f t="shared" si="96"/>
        <v>#NUM!</v>
      </c>
      <c r="P615" t="e">
        <f t="shared" si="97"/>
        <v>#NUM!</v>
      </c>
      <c r="Q615">
        <f t="shared" si="98"/>
        <v>-911994.41230319988</v>
      </c>
      <c r="T615">
        <f t="shared" si="99"/>
        <v>2825.8461377870563</v>
      </c>
    </row>
    <row r="616" spans="1:20">
      <c r="A616" s="2">
        <v>100</v>
      </c>
      <c r="B616" s="2">
        <v>30</v>
      </c>
      <c r="C616">
        <f t="shared" si="90"/>
        <v>0.40806999999999999</v>
      </c>
      <c r="D616">
        <v>9.58E-3</v>
      </c>
      <c r="E616">
        <v>137.69999999999999</v>
      </c>
      <c r="F616">
        <v>107.9</v>
      </c>
      <c r="G616">
        <v>97.7</v>
      </c>
      <c r="H616">
        <v>594.79999999999995</v>
      </c>
      <c r="I616">
        <f t="shared" si="91"/>
        <v>29.799999999999983</v>
      </c>
      <c r="J616">
        <f t="shared" si="92"/>
        <v>-497.09999999999997</v>
      </c>
      <c r="K616">
        <f t="shared" si="93"/>
        <v>940757.93870109995</v>
      </c>
      <c r="L616">
        <f t="shared" si="94"/>
        <v>31602.513484199997</v>
      </c>
      <c r="M616">
        <v>275.79999999999995</v>
      </c>
      <c r="N616" t="e">
        <f t="shared" si="95"/>
        <v>#NUM!</v>
      </c>
      <c r="O616" t="e">
        <f t="shared" si="96"/>
        <v>#NUM!</v>
      </c>
      <c r="P616" t="e">
        <f t="shared" si="97"/>
        <v>#NUM!</v>
      </c>
      <c r="Q616">
        <f t="shared" si="98"/>
        <v>-909155.42521689995</v>
      </c>
      <c r="T616">
        <f t="shared" si="99"/>
        <v>2636.4235908141945</v>
      </c>
    </row>
    <row r="617" spans="1:20">
      <c r="A617" s="2">
        <v>100</v>
      </c>
      <c r="B617" s="2">
        <v>30</v>
      </c>
      <c r="C617">
        <f t="shared" si="90"/>
        <v>0.40806999999999999</v>
      </c>
      <c r="D617">
        <v>9.58E-3</v>
      </c>
      <c r="E617">
        <v>140.9</v>
      </c>
      <c r="F617">
        <v>103.2</v>
      </c>
      <c r="G617">
        <v>96.7</v>
      </c>
      <c r="H617">
        <v>583.79999999999995</v>
      </c>
      <c r="I617">
        <f t="shared" si="91"/>
        <v>37.700000000000003</v>
      </c>
      <c r="J617">
        <f t="shared" si="92"/>
        <v>-487.09999999999997</v>
      </c>
      <c r="K617">
        <f t="shared" si="93"/>
        <v>951493.48914879991</v>
      </c>
      <c r="L617">
        <f t="shared" si="94"/>
        <v>31423.3799382</v>
      </c>
      <c r="M617">
        <v>264.79999999999995</v>
      </c>
      <c r="N617" t="e">
        <f t="shared" si="95"/>
        <v>#NUM!</v>
      </c>
      <c r="O617" t="e">
        <f t="shared" si="96"/>
        <v>#NUM!</v>
      </c>
      <c r="P617" t="e">
        <f t="shared" si="97"/>
        <v>#NUM!</v>
      </c>
      <c r="Q617">
        <f t="shared" si="98"/>
        <v>-920070.10921059991</v>
      </c>
      <c r="T617">
        <f t="shared" si="99"/>
        <v>3308.4409185803756</v>
      </c>
    </row>
    <row r="618" spans="1:20">
      <c r="A618" s="2">
        <v>100</v>
      </c>
      <c r="B618" s="2">
        <v>30</v>
      </c>
      <c r="C618">
        <f t="shared" si="90"/>
        <v>0.40806999999999999</v>
      </c>
      <c r="D618">
        <v>9.58E-3</v>
      </c>
      <c r="E618">
        <v>129.30000000000001</v>
      </c>
      <c r="F618">
        <v>103.5</v>
      </c>
      <c r="G618">
        <v>92.2</v>
      </c>
      <c r="H618">
        <v>592.6</v>
      </c>
      <c r="I618">
        <f t="shared" si="91"/>
        <v>25.800000000000011</v>
      </c>
      <c r="J618">
        <f t="shared" si="92"/>
        <v>-500.40000000000003</v>
      </c>
      <c r="K618">
        <f t="shared" si="93"/>
        <v>941135.69726150006</v>
      </c>
      <c r="L618">
        <f t="shared" si="94"/>
        <v>31778.988101200001</v>
      </c>
      <c r="M618">
        <v>273.60000000000002</v>
      </c>
      <c r="N618" t="e">
        <f t="shared" si="95"/>
        <v>#NUM!</v>
      </c>
      <c r="O618" t="e">
        <f t="shared" si="96"/>
        <v>#NUM!</v>
      </c>
      <c r="P618" t="e">
        <f t="shared" si="97"/>
        <v>#NUM!</v>
      </c>
      <c r="Q618">
        <f t="shared" si="98"/>
        <v>-909356.70916030009</v>
      </c>
      <c r="T618">
        <f t="shared" si="99"/>
        <v>2290.155323590815</v>
      </c>
    </row>
    <row r="619" spans="1:20">
      <c r="A619" s="2">
        <v>100</v>
      </c>
      <c r="B619" s="2">
        <v>30</v>
      </c>
      <c r="C619">
        <f t="shared" si="90"/>
        <v>0.40806999999999999</v>
      </c>
      <c r="D619">
        <v>9.58E-3</v>
      </c>
      <c r="E619">
        <v>129.4</v>
      </c>
      <c r="F619">
        <v>100.8</v>
      </c>
      <c r="G619">
        <v>95.3</v>
      </c>
      <c r="H619">
        <v>576.20000000000005</v>
      </c>
      <c r="I619">
        <f t="shared" si="91"/>
        <v>28.600000000000009</v>
      </c>
      <c r="J619">
        <f t="shared" si="92"/>
        <v>-480.90000000000003</v>
      </c>
      <c r="K619">
        <f t="shared" si="93"/>
        <v>945827.48616719991</v>
      </c>
      <c r="L619">
        <f t="shared" si="94"/>
        <v>31328.018893799999</v>
      </c>
      <c r="M619">
        <v>257.20000000000005</v>
      </c>
      <c r="N619" t="e">
        <f t="shared" si="95"/>
        <v>#NUM!</v>
      </c>
      <c r="O619" t="e">
        <f t="shared" si="96"/>
        <v>#NUM!</v>
      </c>
      <c r="P619" t="e">
        <f t="shared" si="97"/>
        <v>#NUM!</v>
      </c>
      <c r="Q619">
        <f t="shared" si="98"/>
        <v>-914499.46727339993</v>
      </c>
      <c r="T619">
        <f t="shared" si="99"/>
        <v>2531.7931106471824</v>
      </c>
    </row>
    <row r="620" spans="1:20">
      <c r="A620" s="2">
        <v>100</v>
      </c>
      <c r="B620" s="2">
        <v>30</v>
      </c>
      <c r="C620">
        <f t="shared" si="90"/>
        <v>0.40806999999999999</v>
      </c>
      <c r="D620">
        <v>9.58E-3</v>
      </c>
      <c r="E620">
        <v>132.9</v>
      </c>
      <c r="F620">
        <v>105.2</v>
      </c>
      <c r="G620">
        <v>95.8</v>
      </c>
      <c r="H620">
        <v>581.4</v>
      </c>
      <c r="I620">
        <f t="shared" si="91"/>
        <v>27.700000000000003</v>
      </c>
      <c r="J620">
        <f t="shared" si="92"/>
        <v>-485.59999999999997</v>
      </c>
      <c r="K620">
        <f t="shared" si="93"/>
        <v>941290.67816679983</v>
      </c>
      <c r="L620">
        <f t="shared" si="94"/>
        <v>31411.6077468</v>
      </c>
      <c r="M620">
        <v>262.39999999999998</v>
      </c>
      <c r="N620" t="e">
        <f t="shared" si="95"/>
        <v>#NUM!</v>
      </c>
      <c r="O620" t="e">
        <f t="shared" si="96"/>
        <v>#NUM!</v>
      </c>
      <c r="P620" t="e">
        <f t="shared" si="97"/>
        <v>#NUM!</v>
      </c>
      <c r="Q620">
        <f t="shared" si="98"/>
        <v>-909879.07041999977</v>
      </c>
      <c r="T620">
        <f t="shared" si="99"/>
        <v>2455.6202505219212</v>
      </c>
    </row>
    <row r="621" spans="1:20">
      <c r="A621" s="2">
        <v>100</v>
      </c>
      <c r="B621" s="2">
        <v>30</v>
      </c>
      <c r="C621">
        <f t="shared" si="90"/>
        <v>0.40806999999999999</v>
      </c>
      <c r="D621">
        <v>9.58E-3</v>
      </c>
      <c r="E621">
        <v>138.19999999999999</v>
      </c>
      <c r="F621">
        <v>106.2</v>
      </c>
      <c r="G621">
        <v>89.1</v>
      </c>
      <c r="H621">
        <v>578</v>
      </c>
      <c r="I621">
        <f t="shared" si="91"/>
        <v>31.999999999999986</v>
      </c>
      <c r="J621">
        <f t="shared" si="92"/>
        <v>-488.9</v>
      </c>
      <c r="K621">
        <f t="shared" si="93"/>
        <v>944082.97875579994</v>
      </c>
      <c r="L621">
        <f t="shared" si="94"/>
        <v>31612.2389086</v>
      </c>
      <c r="M621">
        <v>259</v>
      </c>
      <c r="N621" t="e">
        <f t="shared" si="95"/>
        <v>#NUM!</v>
      </c>
      <c r="O621" t="e">
        <f t="shared" si="96"/>
        <v>#NUM!</v>
      </c>
      <c r="P621" t="e">
        <f t="shared" si="97"/>
        <v>#NUM!</v>
      </c>
      <c r="Q621">
        <f t="shared" si="98"/>
        <v>-912470.73984719999</v>
      </c>
      <c r="T621">
        <f t="shared" si="99"/>
        <v>2815.246137787055</v>
      </c>
    </row>
    <row r="622" spans="1:20">
      <c r="A622" s="2">
        <v>100</v>
      </c>
      <c r="B622" s="2">
        <v>30</v>
      </c>
      <c r="C622">
        <f t="shared" si="90"/>
        <v>0.40806999999999999</v>
      </c>
      <c r="D622">
        <v>9.58E-3</v>
      </c>
      <c r="E622">
        <v>132.30000000000001</v>
      </c>
      <c r="F622">
        <v>105.8</v>
      </c>
      <c r="G622">
        <v>92.5</v>
      </c>
      <c r="H622">
        <v>597.79999999999995</v>
      </c>
      <c r="I622">
        <f t="shared" si="91"/>
        <v>26.500000000000014</v>
      </c>
      <c r="J622">
        <f t="shared" si="92"/>
        <v>-505.29999999999995</v>
      </c>
      <c r="K622">
        <f t="shared" si="93"/>
        <v>939757.64895219996</v>
      </c>
      <c r="L622">
        <f t="shared" si="94"/>
        <v>31870.588325000001</v>
      </c>
      <c r="M622">
        <v>278.79999999999995</v>
      </c>
      <c r="N622" t="e">
        <f t="shared" si="95"/>
        <v>#NUM!</v>
      </c>
      <c r="O622" t="e">
        <f t="shared" si="96"/>
        <v>#NUM!</v>
      </c>
      <c r="P622" t="e">
        <f t="shared" si="97"/>
        <v>#NUM!</v>
      </c>
      <c r="Q622">
        <f t="shared" si="98"/>
        <v>-907887.06062719994</v>
      </c>
      <c r="T622">
        <f t="shared" si="99"/>
        <v>2350.0897703549072</v>
      </c>
    </row>
    <row r="623" spans="1:20">
      <c r="A623" s="2">
        <v>100</v>
      </c>
      <c r="B623" s="2">
        <v>30</v>
      </c>
      <c r="C623">
        <f t="shared" si="90"/>
        <v>0.40806999999999999</v>
      </c>
      <c r="D623">
        <v>9.58E-3</v>
      </c>
      <c r="E623">
        <v>136.69999999999999</v>
      </c>
      <c r="F623">
        <v>104.3</v>
      </c>
      <c r="G623">
        <v>91.6</v>
      </c>
      <c r="H623">
        <v>583.5</v>
      </c>
      <c r="I623">
        <f t="shared" si="91"/>
        <v>32.399999999999991</v>
      </c>
      <c r="J623">
        <f t="shared" si="92"/>
        <v>-491.9</v>
      </c>
      <c r="K623">
        <f t="shared" si="93"/>
        <v>946051.70022870007</v>
      </c>
      <c r="L623">
        <f t="shared" si="94"/>
        <v>31621.691973599998</v>
      </c>
      <c r="M623">
        <v>264.5</v>
      </c>
      <c r="N623" t="e">
        <f t="shared" si="95"/>
        <v>#NUM!</v>
      </c>
      <c r="O623" t="e">
        <f t="shared" si="96"/>
        <v>#NUM!</v>
      </c>
      <c r="P623" t="e">
        <f t="shared" si="97"/>
        <v>#NUM!</v>
      </c>
      <c r="Q623">
        <f t="shared" si="98"/>
        <v>-914430.00825510011</v>
      </c>
      <c r="T623">
        <f t="shared" si="99"/>
        <v>2851.8229645093938</v>
      </c>
    </row>
    <row r="624" spans="1:20">
      <c r="A624" s="2">
        <v>100</v>
      </c>
      <c r="B624" s="2">
        <v>30</v>
      </c>
      <c r="C624">
        <f t="shared" si="90"/>
        <v>0.40806999999999999</v>
      </c>
      <c r="D624">
        <v>9.58E-3</v>
      </c>
      <c r="E624">
        <v>135.30000000000001</v>
      </c>
      <c r="F624">
        <v>102.6</v>
      </c>
      <c r="G624">
        <v>98.8</v>
      </c>
      <c r="H624">
        <v>581.5</v>
      </c>
      <c r="I624">
        <f t="shared" si="91"/>
        <v>32.700000000000017</v>
      </c>
      <c r="J624">
        <f t="shared" si="92"/>
        <v>-482.7</v>
      </c>
      <c r="K624">
        <f t="shared" si="93"/>
        <v>947764.04764340003</v>
      </c>
      <c r="L624">
        <f t="shared" si="94"/>
        <v>31293.429824800001</v>
      </c>
      <c r="M624">
        <v>262.5</v>
      </c>
      <c r="N624" t="e">
        <f t="shared" si="95"/>
        <v>#NUM!</v>
      </c>
      <c r="O624" t="e">
        <f t="shared" si="96"/>
        <v>#NUM!</v>
      </c>
      <c r="P624" t="e">
        <f t="shared" si="97"/>
        <v>#NUM!</v>
      </c>
      <c r="Q624">
        <f t="shared" si="98"/>
        <v>-916470.61781860003</v>
      </c>
      <c r="T624">
        <f t="shared" si="99"/>
        <v>2884.5805845511495</v>
      </c>
    </row>
    <row r="625" spans="1:20">
      <c r="A625" s="2">
        <v>100</v>
      </c>
      <c r="B625" s="2">
        <v>30</v>
      </c>
      <c r="C625">
        <f t="shared" si="90"/>
        <v>0.40806999999999999</v>
      </c>
      <c r="D625">
        <v>9.58E-3</v>
      </c>
      <c r="E625">
        <v>132</v>
      </c>
      <c r="F625">
        <v>105.3</v>
      </c>
      <c r="G625">
        <v>92.6</v>
      </c>
      <c r="H625">
        <v>607.79999999999995</v>
      </c>
      <c r="I625">
        <f t="shared" si="91"/>
        <v>26.700000000000003</v>
      </c>
      <c r="J625">
        <f t="shared" si="92"/>
        <v>-515.19999999999993</v>
      </c>
      <c r="K625">
        <f t="shared" si="93"/>
        <v>940356.14481769991</v>
      </c>
      <c r="L625">
        <f t="shared" si="94"/>
        <v>32065.8466396</v>
      </c>
      <c r="M625">
        <v>288.79999999999995</v>
      </c>
      <c r="N625" t="e">
        <f t="shared" si="95"/>
        <v>#NUM!</v>
      </c>
      <c r="O625" t="e">
        <f t="shared" si="96"/>
        <v>#NUM!</v>
      </c>
      <c r="P625" t="e">
        <f t="shared" si="97"/>
        <v>#NUM!</v>
      </c>
      <c r="Q625">
        <f t="shared" si="98"/>
        <v>-908290.29817809991</v>
      </c>
      <c r="T625">
        <f t="shared" si="99"/>
        <v>2367.2281837160749</v>
      </c>
    </row>
    <row r="626" spans="1:20">
      <c r="A626" s="2">
        <v>100</v>
      </c>
      <c r="B626" s="2">
        <v>30</v>
      </c>
      <c r="C626">
        <f t="shared" si="90"/>
        <v>0.40806999999999999</v>
      </c>
      <c r="D626">
        <v>9.58E-3</v>
      </c>
      <c r="E626">
        <v>135.69999999999999</v>
      </c>
      <c r="F626">
        <v>104.3</v>
      </c>
      <c r="G626">
        <v>96.2</v>
      </c>
      <c r="H626">
        <v>571</v>
      </c>
      <c r="I626">
        <f t="shared" si="91"/>
        <v>31.399999999999991</v>
      </c>
      <c r="J626">
        <f t="shared" si="92"/>
        <v>-474.8</v>
      </c>
      <c r="K626">
        <f t="shared" si="93"/>
        <v>945202.9146287</v>
      </c>
      <c r="L626">
        <f t="shared" si="94"/>
        <v>31188.350445199998</v>
      </c>
      <c r="M626">
        <v>252</v>
      </c>
      <c r="N626" t="e">
        <f t="shared" si="95"/>
        <v>#NUM!</v>
      </c>
      <c r="O626" t="e">
        <f t="shared" si="96"/>
        <v>#NUM!</v>
      </c>
      <c r="P626" t="e">
        <f t="shared" si="97"/>
        <v>#NUM!</v>
      </c>
      <c r="Q626">
        <f t="shared" si="98"/>
        <v>-914014.56418350001</v>
      </c>
      <c r="T626">
        <f t="shared" si="99"/>
        <v>2771.2308977035482</v>
      </c>
    </row>
    <row r="627" spans="1:20">
      <c r="A627" s="2">
        <v>100</v>
      </c>
      <c r="B627" s="2">
        <v>30</v>
      </c>
      <c r="C627">
        <f t="shared" si="90"/>
        <v>0.40806999999999999</v>
      </c>
      <c r="D627">
        <v>9.58E-3</v>
      </c>
      <c r="E627">
        <v>133.5</v>
      </c>
      <c r="F627">
        <v>106.4</v>
      </c>
      <c r="G627">
        <v>91.6</v>
      </c>
      <c r="H627">
        <v>593.70000000000005</v>
      </c>
      <c r="I627">
        <f t="shared" si="91"/>
        <v>27.099999999999994</v>
      </c>
      <c r="J627">
        <f t="shared" si="92"/>
        <v>-502.1</v>
      </c>
      <c r="K627">
        <f t="shared" si="93"/>
        <v>939752.43381760002</v>
      </c>
      <c r="L627">
        <f t="shared" si="94"/>
        <v>31824.941253599998</v>
      </c>
      <c r="M627">
        <v>274.70000000000005</v>
      </c>
      <c r="N627" t="e">
        <f t="shared" si="95"/>
        <v>#NUM!</v>
      </c>
      <c r="O627" t="e">
        <f t="shared" si="96"/>
        <v>#NUM!</v>
      </c>
      <c r="P627" t="e">
        <f t="shared" si="97"/>
        <v>#NUM!</v>
      </c>
      <c r="Q627">
        <f t="shared" si="98"/>
        <v>-907927.49256400007</v>
      </c>
      <c r="T627">
        <f t="shared" si="99"/>
        <v>2400.3050104384124</v>
      </c>
    </row>
    <row r="628" spans="1:20">
      <c r="A628" s="2">
        <v>100</v>
      </c>
      <c r="B628" s="2">
        <v>30</v>
      </c>
      <c r="C628">
        <f t="shared" si="90"/>
        <v>0.40806999999999999</v>
      </c>
      <c r="D628">
        <v>9.58E-3</v>
      </c>
      <c r="E628">
        <v>135.30000000000001</v>
      </c>
      <c r="F628">
        <v>107.2</v>
      </c>
      <c r="G628">
        <v>97.1</v>
      </c>
      <c r="H628">
        <v>568.6</v>
      </c>
      <c r="I628">
        <f t="shared" si="91"/>
        <v>28.100000000000009</v>
      </c>
      <c r="J628">
        <f t="shared" si="92"/>
        <v>-471.5</v>
      </c>
      <c r="K628">
        <f t="shared" si="93"/>
        <v>939915.23742480006</v>
      </c>
      <c r="L628">
        <f t="shared" si="94"/>
        <v>31104.4759166</v>
      </c>
      <c r="M628">
        <v>249.60000000000002</v>
      </c>
      <c r="N628" t="e">
        <f t="shared" si="95"/>
        <v>#NUM!</v>
      </c>
      <c r="O628" t="e">
        <f t="shared" si="96"/>
        <v>#NUM!</v>
      </c>
      <c r="P628" t="e">
        <f t="shared" si="97"/>
        <v>#NUM!</v>
      </c>
      <c r="Q628">
        <f t="shared" si="98"/>
        <v>-908810.76150820008</v>
      </c>
      <c r="T628">
        <f t="shared" si="99"/>
        <v>2490.9970772442593</v>
      </c>
    </row>
    <row r="629" spans="1:20">
      <c r="A629" s="2">
        <v>100</v>
      </c>
      <c r="B629" s="2">
        <v>30</v>
      </c>
      <c r="C629">
        <f t="shared" si="90"/>
        <v>0.40806999999999999</v>
      </c>
      <c r="D629">
        <v>9.58E-3</v>
      </c>
      <c r="E629">
        <v>137.19999999999999</v>
      </c>
      <c r="F629">
        <v>105.2</v>
      </c>
      <c r="G629">
        <v>99.9</v>
      </c>
      <c r="H629">
        <v>578.1</v>
      </c>
      <c r="I629">
        <f t="shared" si="91"/>
        <v>31.999999999999986</v>
      </c>
      <c r="J629">
        <f t="shared" si="92"/>
        <v>-478.20000000000005</v>
      </c>
      <c r="K629">
        <f t="shared" si="93"/>
        <v>944940.45624679991</v>
      </c>
      <c r="L629">
        <f t="shared" si="94"/>
        <v>31181.617525399997</v>
      </c>
      <c r="M629">
        <v>259.10000000000002</v>
      </c>
      <c r="N629" t="e">
        <f t="shared" si="95"/>
        <v>#NUM!</v>
      </c>
      <c r="O629" t="e">
        <f t="shared" si="96"/>
        <v>#NUM!</v>
      </c>
      <c r="P629" t="e">
        <f t="shared" si="97"/>
        <v>#NUM!</v>
      </c>
      <c r="Q629">
        <f t="shared" si="98"/>
        <v>-913758.83872139989</v>
      </c>
      <c r="T629">
        <f t="shared" si="99"/>
        <v>2826.0461377870552</v>
      </c>
    </row>
    <row r="630" spans="1:20">
      <c r="A630" s="2">
        <v>100</v>
      </c>
      <c r="B630" s="2">
        <v>30</v>
      </c>
      <c r="C630">
        <f t="shared" si="90"/>
        <v>0.40806999999999999</v>
      </c>
      <c r="D630">
        <v>9.58E-3</v>
      </c>
      <c r="E630">
        <v>137.69999999999999</v>
      </c>
      <c r="F630">
        <v>104.9</v>
      </c>
      <c r="G630">
        <v>97</v>
      </c>
      <c r="H630">
        <v>580</v>
      </c>
      <c r="I630">
        <f t="shared" si="91"/>
        <v>32.799999999999983</v>
      </c>
      <c r="J630">
        <f t="shared" si="92"/>
        <v>-483</v>
      </c>
      <c r="K630">
        <f t="shared" si="93"/>
        <v>945876.72797409992</v>
      </c>
      <c r="L630">
        <f t="shared" si="94"/>
        <v>31335.642561999997</v>
      </c>
      <c r="M630">
        <v>261</v>
      </c>
      <c r="N630" t="e">
        <f t="shared" si="95"/>
        <v>#NUM!</v>
      </c>
      <c r="O630" t="e">
        <f t="shared" si="96"/>
        <v>#NUM!</v>
      </c>
      <c r="P630" t="e">
        <f t="shared" si="97"/>
        <v>#NUM!</v>
      </c>
      <c r="Q630">
        <f t="shared" si="98"/>
        <v>-914541.08541209996</v>
      </c>
      <c r="T630">
        <f t="shared" si="99"/>
        <v>2891.2997912317314</v>
      </c>
    </row>
    <row r="631" spans="1:20">
      <c r="A631" s="2">
        <v>100</v>
      </c>
      <c r="B631" s="2">
        <v>30</v>
      </c>
      <c r="C631">
        <f t="shared" si="90"/>
        <v>0.40806999999999999</v>
      </c>
      <c r="D631">
        <v>9.58E-3</v>
      </c>
      <c r="E631">
        <v>138.19999999999999</v>
      </c>
      <c r="F631">
        <v>102.4</v>
      </c>
      <c r="G631">
        <v>92.9</v>
      </c>
      <c r="H631">
        <v>591.1</v>
      </c>
      <c r="I631">
        <f t="shared" si="91"/>
        <v>35.799999999999983</v>
      </c>
      <c r="J631">
        <f t="shared" si="92"/>
        <v>-498.20000000000005</v>
      </c>
      <c r="K631">
        <f t="shared" si="93"/>
        <v>950566.77850159991</v>
      </c>
      <c r="L631">
        <f t="shared" si="94"/>
        <v>31721.058703399998</v>
      </c>
      <c r="M631">
        <v>272.10000000000002</v>
      </c>
      <c r="N631" t="e">
        <f t="shared" si="95"/>
        <v>#NUM!</v>
      </c>
      <c r="O631" t="e">
        <f t="shared" si="96"/>
        <v>#NUM!</v>
      </c>
      <c r="P631" t="e">
        <f t="shared" si="97"/>
        <v>#NUM!</v>
      </c>
      <c r="Q631">
        <f t="shared" si="98"/>
        <v>-918845.71979819995</v>
      </c>
      <c r="T631">
        <f t="shared" si="99"/>
        <v>3142.7759916492678</v>
      </c>
    </row>
    <row r="632" spans="1:20">
      <c r="A632" s="2">
        <v>100</v>
      </c>
      <c r="B632" s="2">
        <v>30</v>
      </c>
      <c r="C632">
        <f t="shared" si="90"/>
        <v>0.40806999999999999</v>
      </c>
      <c r="D632">
        <v>9.58E-3</v>
      </c>
      <c r="E632">
        <v>130.19999999999999</v>
      </c>
      <c r="F632">
        <v>105.8</v>
      </c>
      <c r="G632">
        <v>96.4</v>
      </c>
      <c r="H632">
        <v>579.79999999999995</v>
      </c>
      <c r="I632">
        <f t="shared" si="91"/>
        <v>24.399999999999991</v>
      </c>
      <c r="J632">
        <f t="shared" si="92"/>
        <v>-483.4</v>
      </c>
      <c r="K632">
        <f t="shared" si="93"/>
        <v>937975.19919219997</v>
      </c>
      <c r="L632">
        <f t="shared" si="94"/>
        <v>31355.691394400001</v>
      </c>
      <c r="M632">
        <v>260.79999999999995</v>
      </c>
      <c r="N632" t="e">
        <f t="shared" si="95"/>
        <v>#NUM!</v>
      </c>
      <c r="O632" t="e">
        <f t="shared" si="96"/>
        <v>#NUM!</v>
      </c>
      <c r="P632" t="e">
        <f t="shared" si="97"/>
        <v>#NUM!</v>
      </c>
      <c r="Q632">
        <f t="shared" si="98"/>
        <v>-906619.5077978</v>
      </c>
      <c r="T632">
        <f t="shared" si="99"/>
        <v>2175.0864300626299</v>
      </c>
    </row>
    <row r="633" spans="1:20">
      <c r="A633" s="2">
        <v>100</v>
      </c>
      <c r="B633" s="2">
        <v>30</v>
      </c>
      <c r="C633">
        <f t="shared" si="90"/>
        <v>0.40806999999999999</v>
      </c>
      <c r="D633">
        <v>9.58E-3</v>
      </c>
      <c r="E633">
        <v>134.1</v>
      </c>
      <c r="F633">
        <v>103.2</v>
      </c>
      <c r="G633">
        <v>91.7</v>
      </c>
      <c r="H633">
        <v>577</v>
      </c>
      <c r="I633">
        <f t="shared" si="91"/>
        <v>30.899999999999991</v>
      </c>
      <c r="J633">
        <f t="shared" si="92"/>
        <v>-485.3</v>
      </c>
      <c r="K633">
        <f t="shared" si="93"/>
        <v>945721.74706879992</v>
      </c>
      <c r="L633">
        <f t="shared" si="94"/>
        <v>31488.164688199999</v>
      </c>
      <c r="M633">
        <v>258</v>
      </c>
      <c r="N633" t="e">
        <f t="shared" si="95"/>
        <v>#NUM!</v>
      </c>
      <c r="O633" t="e">
        <f t="shared" si="96"/>
        <v>#NUM!</v>
      </c>
      <c r="P633" t="e">
        <f t="shared" si="97"/>
        <v>#NUM!</v>
      </c>
      <c r="Q633">
        <f t="shared" si="98"/>
        <v>-914233.58238059992</v>
      </c>
      <c r="T633">
        <f t="shared" si="99"/>
        <v>2724.1348643006254</v>
      </c>
    </row>
    <row r="634" spans="1:20">
      <c r="A634" s="2">
        <v>100</v>
      </c>
      <c r="B634" s="2">
        <v>30</v>
      </c>
      <c r="C634">
        <f t="shared" si="90"/>
        <v>0.40806999999999999</v>
      </c>
      <c r="D634">
        <v>9.58E-3</v>
      </c>
      <c r="E634">
        <v>141.5</v>
      </c>
      <c r="F634">
        <v>110.5</v>
      </c>
      <c r="G634">
        <v>102.7</v>
      </c>
      <c r="H634">
        <v>592.5</v>
      </c>
      <c r="I634">
        <f t="shared" si="91"/>
        <v>31</v>
      </c>
      <c r="J634">
        <f t="shared" si="92"/>
        <v>-489.8</v>
      </c>
      <c r="K634">
        <f t="shared" si="93"/>
        <v>939547.03994449996</v>
      </c>
      <c r="L634">
        <f t="shared" si="94"/>
        <v>31356.398494199999</v>
      </c>
      <c r="M634">
        <v>273.5</v>
      </c>
      <c r="N634" t="e">
        <f t="shared" si="95"/>
        <v>#NUM!</v>
      </c>
      <c r="O634" t="e">
        <f t="shared" si="96"/>
        <v>#NUM!</v>
      </c>
      <c r="P634" t="e">
        <f t="shared" si="97"/>
        <v>#NUM!</v>
      </c>
      <c r="Q634">
        <f t="shared" si="98"/>
        <v>-908190.6414503</v>
      </c>
      <c r="T634">
        <f t="shared" si="99"/>
        <v>2743.6540709812107</v>
      </c>
    </row>
    <row r="635" spans="1:20">
      <c r="A635" s="2">
        <v>100</v>
      </c>
      <c r="B635" s="2">
        <v>30</v>
      </c>
      <c r="C635">
        <f t="shared" si="90"/>
        <v>0.40806999999999999</v>
      </c>
      <c r="D635">
        <v>9.58E-3</v>
      </c>
      <c r="E635">
        <v>136.4</v>
      </c>
      <c r="F635">
        <v>108.8</v>
      </c>
      <c r="G635">
        <v>94.6</v>
      </c>
      <c r="H635">
        <v>587.4</v>
      </c>
      <c r="I635">
        <f t="shared" si="91"/>
        <v>27.600000000000009</v>
      </c>
      <c r="J635">
        <f t="shared" si="92"/>
        <v>-492.79999999999995</v>
      </c>
      <c r="K635">
        <f t="shared" si="93"/>
        <v>938118.88063919998</v>
      </c>
      <c r="L635">
        <f t="shared" si="94"/>
        <v>31579.2343716</v>
      </c>
      <c r="M635">
        <v>268.39999999999998</v>
      </c>
      <c r="N635" t="e">
        <f t="shared" si="95"/>
        <v>#NUM!</v>
      </c>
      <c r="O635" t="e">
        <f t="shared" si="96"/>
        <v>#NUM!</v>
      </c>
      <c r="P635" t="e">
        <f t="shared" si="97"/>
        <v>#NUM!</v>
      </c>
      <c r="Q635">
        <f t="shared" si="98"/>
        <v>-906539.64626760001</v>
      </c>
      <c r="T635">
        <f t="shared" si="99"/>
        <v>2445.9010438413366</v>
      </c>
    </row>
    <row r="636" spans="1:20">
      <c r="A636" s="2">
        <v>100</v>
      </c>
      <c r="B636" s="2">
        <v>30</v>
      </c>
      <c r="C636">
        <f t="shared" si="90"/>
        <v>0.40806999999999999</v>
      </c>
      <c r="D636">
        <v>9.58E-3</v>
      </c>
      <c r="E636">
        <v>137.4</v>
      </c>
      <c r="F636">
        <v>108.9</v>
      </c>
      <c r="G636">
        <v>101.8</v>
      </c>
      <c r="H636">
        <v>594.20000000000005</v>
      </c>
      <c r="I636">
        <f t="shared" si="91"/>
        <v>28.5</v>
      </c>
      <c r="J636">
        <f t="shared" si="92"/>
        <v>-492.40000000000003</v>
      </c>
      <c r="K636">
        <f t="shared" si="93"/>
        <v>938797.03993010009</v>
      </c>
      <c r="L636">
        <f t="shared" si="94"/>
        <v>31426.324542800001</v>
      </c>
      <c r="M636">
        <v>275.20000000000005</v>
      </c>
      <c r="N636" t="e">
        <f t="shared" si="95"/>
        <v>#NUM!</v>
      </c>
      <c r="O636" t="e">
        <f t="shared" si="96"/>
        <v>#NUM!</v>
      </c>
      <c r="P636" t="e">
        <f t="shared" si="97"/>
        <v>#NUM!</v>
      </c>
      <c r="Q636">
        <f t="shared" si="98"/>
        <v>-907370.71538730012</v>
      </c>
      <c r="T636">
        <f t="shared" si="99"/>
        <v>2529.7739039665971</v>
      </c>
    </row>
    <row r="637" spans="1:20">
      <c r="A637" s="2">
        <v>100</v>
      </c>
      <c r="B637" s="2">
        <v>30</v>
      </c>
      <c r="C637">
        <f t="shared" si="90"/>
        <v>0.40806999999999999</v>
      </c>
      <c r="D637">
        <v>9.58E-3</v>
      </c>
      <c r="E637">
        <v>139.1</v>
      </c>
      <c r="F637">
        <v>107.9</v>
      </c>
      <c r="G637">
        <v>98.6</v>
      </c>
      <c r="H637">
        <v>591.20000000000005</v>
      </c>
      <c r="I637">
        <f t="shared" si="91"/>
        <v>31.199999999999989</v>
      </c>
      <c r="J637">
        <f t="shared" si="92"/>
        <v>-492.6</v>
      </c>
      <c r="K637">
        <f t="shared" si="93"/>
        <v>941946.23854109994</v>
      </c>
      <c r="L637">
        <f t="shared" si="94"/>
        <v>31494.727275599998</v>
      </c>
      <c r="M637">
        <v>272.20000000000005</v>
      </c>
      <c r="N637" t="e">
        <f t="shared" si="95"/>
        <v>#NUM!</v>
      </c>
      <c r="O637" t="e">
        <f t="shared" si="96"/>
        <v>#NUM!</v>
      </c>
      <c r="P637" t="e">
        <f t="shared" si="97"/>
        <v>#NUM!</v>
      </c>
      <c r="Q637">
        <f t="shared" si="98"/>
        <v>-910451.51126549998</v>
      </c>
      <c r="T637">
        <f t="shared" si="99"/>
        <v>2756.5924843423791</v>
      </c>
    </row>
    <row r="638" spans="1:20">
      <c r="A638" s="2">
        <v>100</v>
      </c>
      <c r="B638" s="2">
        <v>30</v>
      </c>
      <c r="C638">
        <f t="shared" si="90"/>
        <v>0.40806999999999999</v>
      </c>
      <c r="D638">
        <v>9.58E-3</v>
      </c>
      <c r="E638">
        <v>139.9</v>
      </c>
      <c r="F638">
        <v>111.7</v>
      </c>
      <c r="G638">
        <v>99.3</v>
      </c>
      <c r="H638">
        <v>580.1</v>
      </c>
      <c r="I638">
        <f t="shared" si="91"/>
        <v>28.200000000000003</v>
      </c>
      <c r="J638">
        <f t="shared" si="92"/>
        <v>-480.8</v>
      </c>
      <c r="K638">
        <f t="shared" si="93"/>
        <v>936141.46727529995</v>
      </c>
      <c r="L638">
        <f t="shared" si="94"/>
        <v>31245.504437800002</v>
      </c>
      <c r="M638">
        <v>261.10000000000002</v>
      </c>
      <c r="N638" t="e">
        <f t="shared" si="95"/>
        <v>#NUM!</v>
      </c>
      <c r="O638" t="e">
        <f t="shared" si="96"/>
        <v>#NUM!</v>
      </c>
      <c r="P638" t="e">
        <f t="shared" si="97"/>
        <v>#NUM!</v>
      </c>
      <c r="Q638">
        <f t="shared" si="98"/>
        <v>-904895.96283749992</v>
      </c>
      <c r="T638">
        <f t="shared" si="99"/>
        <v>2501.7162839248435</v>
      </c>
    </row>
    <row r="639" spans="1:20">
      <c r="A639" s="2">
        <v>100</v>
      </c>
      <c r="B639" s="2">
        <v>30</v>
      </c>
      <c r="C639">
        <f t="shared" si="90"/>
        <v>0.40806999999999999</v>
      </c>
      <c r="D639">
        <v>9.58E-3</v>
      </c>
      <c r="E639">
        <v>140.4</v>
      </c>
      <c r="F639">
        <v>108.2</v>
      </c>
      <c r="G639">
        <v>98.3</v>
      </c>
      <c r="H639">
        <v>594.20000000000005</v>
      </c>
      <c r="I639">
        <f t="shared" si="91"/>
        <v>32.200000000000003</v>
      </c>
      <c r="J639">
        <f t="shared" si="92"/>
        <v>-495.90000000000003</v>
      </c>
      <c r="K639">
        <f t="shared" si="93"/>
        <v>942537.78089379997</v>
      </c>
      <c r="L639">
        <f t="shared" si="94"/>
        <v>31566.523531800001</v>
      </c>
      <c r="M639">
        <v>275.20000000000005</v>
      </c>
      <c r="N639" t="e">
        <f t="shared" si="95"/>
        <v>#NUM!</v>
      </c>
      <c r="O639" t="e">
        <f t="shared" si="96"/>
        <v>#NUM!</v>
      </c>
      <c r="P639" t="e">
        <f t="shared" si="97"/>
        <v>#NUM!</v>
      </c>
      <c r="Q639">
        <f t="shared" si="98"/>
        <v>-910971.25736199995</v>
      </c>
      <c r="T639">
        <f t="shared" si="99"/>
        <v>2841.4845511482258</v>
      </c>
    </row>
    <row r="640" spans="1:20">
      <c r="A640" s="2">
        <v>100</v>
      </c>
      <c r="B640" s="2">
        <v>30</v>
      </c>
      <c r="C640">
        <f t="shared" si="90"/>
        <v>0.40806999999999999</v>
      </c>
      <c r="D640">
        <v>9.58E-3</v>
      </c>
      <c r="E640">
        <v>137.6</v>
      </c>
      <c r="F640">
        <v>107.1</v>
      </c>
      <c r="G640">
        <v>98.3</v>
      </c>
      <c r="H640">
        <v>577.29999999999995</v>
      </c>
      <c r="I640">
        <f t="shared" si="91"/>
        <v>30.5</v>
      </c>
      <c r="J640">
        <f t="shared" si="92"/>
        <v>-478.99999999999994</v>
      </c>
      <c r="K640">
        <f t="shared" si="93"/>
        <v>942038.07061389997</v>
      </c>
      <c r="L640">
        <f t="shared" si="94"/>
        <v>31229.767371800001</v>
      </c>
      <c r="M640">
        <v>258.29999999999995</v>
      </c>
      <c r="N640" t="e">
        <f t="shared" si="95"/>
        <v>#NUM!</v>
      </c>
      <c r="O640" t="e">
        <f t="shared" si="96"/>
        <v>#NUM!</v>
      </c>
      <c r="P640" t="e">
        <f t="shared" si="97"/>
        <v>#NUM!</v>
      </c>
      <c r="Q640">
        <f t="shared" si="98"/>
        <v>-910808.30324209994</v>
      </c>
      <c r="T640">
        <f t="shared" si="99"/>
        <v>2696.6580375782883</v>
      </c>
    </row>
    <row r="641" spans="1:20">
      <c r="A641" s="2">
        <v>100</v>
      </c>
      <c r="B641" s="2">
        <v>30</v>
      </c>
      <c r="C641">
        <f t="shared" si="90"/>
        <v>0.40806999999999999</v>
      </c>
      <c r="D641">
        <v>9.58E-3</v>
      </c>
      <c r="E641">
        <v>143.80000000000001</v>
      </c>
      <c r="F641">
        <v>108.8</v>
      </c>
      <c r="G641">
        <v>95.3</v>
      </c>
      <c r="H641">
        <v>582.1</v>
      </c>
      <c r="I641">
        <f t="shared" si="91"/>
        <v>35.000000000000014</v>
      </c>
      <c r="J641">
        <f t="shared" si="92"/>
        <v>-486.8</v>
      </c>
      <c r="K641">
        <f t="shared" si="93"/>
        <v>944399.89407919999</v>
      </c>
      <c r="L641">
        <f t="shared" si="94"/>
        <v>31445.584653799997</v>
      </c>
      <c r="M641">
        <v>263.10000000000002</v>
      </c>
      <c r="N641" t="e">
        <f t="shared" si="95"/>
        <v>#NUM!</v>
      </c>
      <c r="O641" t="e">
        <f t="shared" si="96"/>
        <v>#NUM!</v>
      </c>
      <c r="P641" t="e">
        <f t="shared" si="97"/>
        <v>#NUM!</v>
      </c>
      <c r="Q641">
        <f t="shared" si="98"/>
        <v>-912954.30942539999</v>
      </c>
      <c r="T641">
        <f t="shared" si="99"/>
        <v>3077.0223382045942</v>
      </c>
    </row>
    <row r="642" spans="1:20">
      <c r="A642" s="2">
        <v>100</v>
      </c>
      <c r="B642" s="2">
        <v>30</v>
      </c>
      <c r="C642">
        <f t="shared" si="90"/>
        <v>0.40806999999999999</v>
      </c>
      <c r="D642">
        <v>9.58E-3</v>
      </c>
      <c r="E642">
        <v>134.1</v>
      </c>
      <c r="F642">
        <v>109.1</v>
      </c>
      <c r="G642">
        <v>97.2</v>
      </c>
      <c r="H642">
        <v>589.4</v>
      </c>
      <c r="I642">
        <f t="shared" si="91"/>
        <v>25</v>
      </c>
      <c r="J642">
        <f t="shared" si="92"/>
        <v>-492.2</v>
      </c>
      <c r="K642">
        <f t="shared" si="93"/>
        <v>935654.79483189993</v>
      </c>
      <c r="L642">
        <f t="shared" si="94"/>
        <v>31514.939351200002</v>
      </c>
      <c r="M642">
        <v>270.39999999999998</v>
      </c>
      <c r="N642" t="e">
        <f t="shared" si="95"/>
        <v>#NUM!</v>
      </c>
      <c r="O642" t="e">
        <f t="shared" si="96"/>
        <v>#NUM!</v>
      </c>
      <c r="P642" t="e">
        <f t="shared" si="97"/>
        <v>#NUM!</v>
      </c>
      <c r="Q642">
        <f t="shared" si="98"/>
        <v>-904139.85548069992</v>
      </c>
      <c r="T642">
        <f t="shared" si="99"/>
        <v>2227.0016701461377</v>
      </c>
    </row>
    <row r="643" spans="1:20">
      <c r="A643" s="2">
        <v>100</v>
      </c>
      <c r="B643" s="2">
        <v>30</v>
      </c>
      <c r="C643">
        <f t="shared" si="90"/>
        <v>0.40806999999999999</v>
      </c>
      <c r="D643">
        <v>9.58E-3</v>
      </c>
      <c r="E643">
        <v>133.6</v>
      </c>
      <c r="F643">
        <v>106.9</v>
      </c>
      <c r="G643">
        <v>96.1</v>
      </c>
      <c r="H643">
        <v>591</v>
      </c>
      <c r="I643">
        <f t="shared" si="91"/>
        <v>26.699999999999989</v>
      </c>
      <c r="J643">
        <f t="shared" si="92"/>
        <v>-494.9</v>
      </c>
      <c r="K643">
        <f t="shared" si="93"/>
        <v>938984.18083209987</v>
      </c>
      <c r="L643">
        <f t="shared" si="94"/>
        <v>31590.884130599999</v>
      </c>
      <c r="M643">
        <v>272</v>
      </c>
      <c r="N643" t="e">
        <f t="shared" si="95"/>
        <v>#NUM!</v>
      </c>
      <c r="O643" t="e">
        <f t="shared" si="96"/>
        <v>#NUM!</v>
      </c>
      <c r="P643" t="e">
        <f t="shared" si="97"/>
        <v>#NUM!</v>
      </c>
      <c r="Q643">
        <f t="shared" si="98"/>
        <v>-907393.29670149984</v>
      </c>
      <c r="T643">
        <f t="shared" si="99"/>
        <v>2370.728183716074</v>
      </c>
    </row>
    <row r="644" spans="1:20">
      <c r="A644" s="2">
        <v>100</v>
      </c>
      <c r="B644" s="2">
        <v>30</v>
      </c>
      <c r="C644">
        <f t="shared" ref="C644:C707" si="100" xml:space="preserve"> (5.7214*A644 - 164.07)/1000</f>
        <v>0.40806999999999999</v>
      </c>
      <c r="D644">
        <v>9.58E-3</v>
      </c>
      <c r="E644">
        <v>137.5</v>
      </c>
      <c r="F644">
        <v>109.6</v>
      </c>
      <c r="G644">
        <v>100.1</v>
      </c>
      <c r="H644">
        <v>575.79999999999995</v>
      </c>
      <c r="I644">
        <f t="shared" ref="I644:I707" si="101" xml:space="preserve"> E644-F644</f>
        <v>27.900000000000006</v>
      </c>
      <c r="J644">
        <f t="shared" ref="J644:J707" si="102" xml:space="preserve"> (G644 - H644)</f>
        <v>-475.69999999999993</v>
      </c>
      <c r="K644">
        <f t="shared" ref="K644:K707" si="103" xml:space="preserve"> (4181.3*(100-F644) + 2260000 + (2080*(E644-100)))*C644</f>
        <v>937687.53432640003</v>
      </c>
      <c r="L644">
        <f t="shared" ref="L644:L675" si="104" xml:space="preserve"> ((ABS(100-H644)*2080) + 2260000 + ((100-G644)*4181.3))*(D644)</f>
        <v>31127.7754346</v>
      </c>
      <c r="M644">
        <v>256.79999999999995</v>
      </c>
      <c r="N644" t="e">
        <f t="shared" ref="N644:N707" si="105" xml:space="preserve"> ((H644 - E644) - (G644 - F644))/(LN( (H644 - E644)/(G644-F644)))</f>
        <v>#NUM!</v>
      </c>
      <c r="O644" t="e">
        <f t="shared" ref="O644:O707" si="106" xml:space="preserve"> K644/N644</f>
        <v>#NUM!</v>
      </c>
      <c r="P644" t="e">
        <f t="shared" ref="P644:P707" si="107" xml:space="preserve"> O644/0.01824</f>
        <v>#NUM!</v>
      </c>
      <c r="Q644">
        <f t="shared" ref="Q644:Q707" si="108" xml:space="preserve"> L644 - K644</f>
        <v>-906559.75889180007</v>
      </c>
      <c r="T644">
        <f t="shared" ref="T644:T707" si="109" xml:space="preserve"> ((I644*C644*2)/(D644) ) + G644</f>
        <v>2476.9586638830901</v>
      </c>
    </row>
    <row r="645" spans="1:20">
      <c r="A645" s="2">
        <v>100</v>
      </c>
      <c r="B645" s="2">
        <v>30</v>
      </c>
      <c r="C645">
        <f t="shared" si="100"/>
        <v>0.40806999999999999</v>
      </c>
      <c r="D645">
        <v>9.58E-3</v>
      </c>
      <c r="E645">
        <v>146.69999999999999</v>
      </c>
      <c r="F645">
        <v>110.7</v>
      </c>
      <c r="G645">
        <v>95.5</v>
      </c>
      <c r="H645">
        <v>592.79999999999995</v>
      </c>
      <c r="I645">
        <f t="shared" si="101"/>
        <v>35.999999999999986</v>
      </c>
      <c r="J645">
        <f t="shared" si="102"/>
        <v>-497.29999999999995</v>
      </c>
      <c r="K645">
        <f t="shared" si="103"/>
        <v>943619.47244629986</v>
      </c>
      <c r="L645">
        <f t="shared" si="104"/>
        <v>31650.785763</v>
      </c>
      <c r="M645">
        <v>273.79999999999995</v>
      </c>
      <c r="N645" t="e">
        <f t="shared" si="105"/>
        <v>#NUM!</v>
      </c>
      <c r="O645" t="e">
        <f t="shared" si="106"/>
        <v>#NUM!</v>
      </c>
      <c r="P645" t="e">
        <f t="shared" si="107"/>
        <v>#NUM!</v>
      </c>
      <c r="Q645">
        <f t="shared" si="108"/>
        <v>-911968.68668329983</v>
      </c>
      <c r="T645">
        <f t="shared" si="109"/>
        <v>3162.4144050104373</v>
      </c>
    </row>
    <row r="646" spans="1:20">
      <c r="A646" s="2">
        <v>100</v>
      </c>
      <c r="B646" s="2">
        <v>30</v>
      </c>
      <c r="C646">
        <f t="shared" si="100"/>
        <v>0.40806999999999999</v>
      </c>
      <c r="D646">
        <v>9.58E-3</v>
      </c>
      <c r="E646">
        <v>140</v>
      </c>
      <c r="F646">
        <v>111.1</v>
      </c>
      <c r="G646">
        <v>102</v>
      </c>
      <c r="H646">
        <v>579.79999999999995</v>
      </c>
      <c r="I646">
        <f t="shared" si="101"/>
        <v>28.900000000000006</v>
      </c>
      <c r="J646">
        <f t="shared" si="102"/>
        <v>-477.79999999999995</v>
      </c>
      <c r="K646">
        <f t="shared" si="103"/>
        <v>937250.1036898999</v>
      </c>
      <c r="L646">
        <f t="shared" si="104"/>
        <v>31131.373012</v>
      </c>
      <c r="M646">
        <v>260.79999999999995</v>
      </c>
      <c r="N646" t="e">
        <f t="shared" si="105"/>
        <v>#NUM!</v>
      </c>
      <c r="O646" t="e">
        <f t="shared" si="106"/>
        <v>#NUM!</v>
      </c>
      <c r="P646" t="e">
        <f t="shared" si="107"/>
        <v>#NUM!</v>
      </c>
      <c r="Q646">
        <f t="shared" si="108"/>
        <v>-906118.7306778999</v>
      </c>
      <c r="T646">
        <f t="shared" si="109"/>
        <v>2564.0507306889353</v>
      </c>
    </row>
    <row r="647" spans="1:20">
      <c r="A647" s="2">
        <v>100</v>
      </c>
      <c r="B647" s="2">
        <v>30</v>
      </c>
      <c r="C647">
        <f t="shared" si="100"/>
        <v>0.40806999999999999</v>
      </c>
      <c r="D647">
        <v>9.58E-3</v>
      </c>
      <c r="E647">
        <v>133</v>
      </c>
      <c r="F647">
        <v>107.7</v>
      </c>
      <c r="G647">
        <v>96</v>
      </c>
      <c r="H647">
        <v>592.1</v>
      </c>
      <c r="I647">
        <f t="shared" si="101"/>
        <v>25.299999999999997</v>
      </c>
      <c r="J647">
        <f t="shared" si="102"/>
        <v>-496.1</v>
      </c>
      <c r="K647">
        <f t="shared" si="103"/>
        <v>937109.89899929985</v>
      </c>
      <c r="L647">
        <f t="shared" si="104"/>
        <v>31616.808856000003</v>
      </c>
      <c r="M647">
        <v>273.10000000000002</v>
      </c>
      <c r="N647" t="e">
        <f t="shared" si="105"/>
        <v>#NUM!</v>
      </c>
      <c r="O647" t="e">
        <f t="shared" si="106"/>
        <v>#NUM!</v>
      </c>
      <c r="P647" t="e">
        <f t="shared" si="107"/>
        <v>#NUM!</v>
      </c>
      <c r="Q647">
        <f t="shared" si="108"/>
        <v>-905493.09014329989</v>
      </c>
      <c r="T647">
        <f t="shared" si="109"/>
        <v>2251.359290187891</v>
      </c>
    </row>
    <row r="648" spans="1:20">
      <c r="A648" s="2">
        <v>100</v>
      </c>
      <c r="B648" s="2">
        <v>30</v>
      </c>
      <c r="C648">
        <f t="shared" si="100"/>
        <v>0.40806999999999999</v>
      </c>
      <c r="D648">
        <v>9.58E-3</v>
      </c>
      <c r="E648">
        <v>145.30000000000001</v>
      </c>
      <c r="F648">
        <v>111.6</v>
      </c>
      <c r="G648">
        <v>97</v>
      </c>
      <c r="H648">
        <v>584</v>
      </c>
      <c r="I648">
        <f t="shared" si="101"/>
        <v>33.700000000000017</v>
      </c>
      <c r="J648">
        <f t="shared" si="102"/>
        <v>-487</v>
      </c>
      <c r="K648">
        <f t="shared" si="103"/>
        <v>940895.53582439991</v>
      </c>
      <c r="L648">
        <f t="shared" si="104"/>
        <v>31415.348161999998</v>
      </c>
      <c r="M648">
        <v>265</v>
      </c>
      <c r="N648" t="e">
        <f t="shared" si="105"/>
        <v>#NUM!</v>
      </c>
      <c r="O648" t="e">
        <f t="shared" si="106"/>
        <v>#NUM!</v>
      </c>
      <c r="P648" t="e">
        <f t="shared" si="107"/>
        <v>#NUM!</v>
      </c>
      <c r="Q648">
        <f t="shared" si="108"/>
        <v>-909480.18766239996</v>
      </c>
      <c r="T648">
        <f t="shared" si="109"/>
        <v>2967.9726513569949</v>
      </c>
    </row>
    <row r="649" spans="1:20">
      <c r="A649" s="2">
        <v>100</v>
      </c>
      <c r="B649" s="2">
        <v>30</v>
      </c>
      <c r="C649">
        <f t="shared" si="100"/>
        <v>0.40806999999999999</v>
      </c>
      <c r="D649">
        <v>9.58E-3</v>
      </c>
      <c r="E649">
        <v>143.19999999999999</v>
      </c>
      <c r="F649">
        <v>111.4</v>
      </c>
      <c r="G649">
        <v>100</v>
      </c>
      <c r="H649">
        <v>588.5</v>
      </c>
      <c r="I649">
        <f t="shared" si="101"/>
        <v>31.799999999999983</v>
      </c>
      <c r="J649">
        <f t="shared" si="102"/>
        <v>-488.5</v>
      </c>
      <c r="K649">
        <f t="shared" si="103"/>
        <v>939454.33868260006</v>
      </c>
      <c r="L649">
        <f t="shared" si="104"/>
        <v>31384.846399999999</v>
      </c>
      <c r="M649">
        <v>269.5</v>
      </c>
      <c r="N649" t="e">
        <f t="shared" si="105"/>
        <v>#NUM!</v>
      </c>
      <c r="O649" t="e">
        <f t="shared" si="106"/>
        <v>#NUM!</v>
      </c>
      <c r="P649" t="e">
        <f t="shared" si="107"/>
        <v>#NUM!</v>
      </c>
      <c r="Q649">
        <f t="shared" si="108"/>
        <v>-908069.49228260003</v>
      </c>
      <c r="T649">
        <f t="shared" si="109"/>
        <v>2809.1077244258859</v>
      </c>
    </row>
    <row r="650" spans="1:20">
      <c r="A650" s="2">
        <v>100</v>
      </c>
      <c r="B650" s="2">
        <v>30</v>
      </c>
      <c r="C650">
        <f t="shared" si="100"/>
        <v>0.40806999999999999</v>
      </c>
      <c r="D650">
        <v>9.58E-3</v>
      </c>
      <c r="E650">
        <v>133.9</v>
      </c>
      <c r="F650">
        <v>108.7</v>
      </c>
      <c r="G650">
        <v>100.3</v>
      </c>
      <c r="H650">
        <v>586.29999999999995</v>
      </c>
      <c r="I650">
        <f t="shared" si="101"/>
        <v>25.200000000000003</v>
      </c>
      <c r="J650">
        <f t="shared" si="102"/>
        <v>-485.99999999999994</v>
      </c>
      <c r="K650">
        <f t="shared" si="103"/>
        <v>936167.5429482999</v>
      </c>
      <c r="L650">
        <f t="shared" si="104"/>
        <v>31328.991263799999</v>
      </c>
      <c r="M650">
        <v>267.29999999999995</v>
      </c>
      <c r="N650" t="e">
        <f t="shared" si="105"/>
        <v>#NUM!</v>
      </c>
      <c r="O650" t="e">
        <f t="shared" si="106"/>
        <v>#NUM!</v>
      </c>
      <c r="P650" t="e">
        <f t="shared" si="107"/>
        <v>#NUM!</v>
      </c>
      <c r="Q650">
        <f t="shared" si="108"/>
        <v>-904838.55168449995</v>
      </c>
      <c r="T650">
        <f t="shared" si="109"/>
        <v>2247.1400835073073</v>
      </c>
    </row>
    <row r="651" spans="1:20">
      <c r="A651" s="2">
        <v>100</v>
      </c>
      <c r="B651" s="2">
        <v>30</v>
      </c>
      <c r="C651">
        <f t="shared" si="100"/>
        <v>0.40806999999999999</v>
      </c>
      <c r="D651">
        <v>9.58E-3</v>
      </c>
      <c r="E651">
        <v>138.69999999999999</v>
      </c>
      <c r="F651">
        <v>107.9</v>
      </c>
      <c r="G651">
        <v>100</v>
      </c>
      <c r="H651">
        <v>566.6</v>
      </c>
      <c r="I651">
        <f t="shared" si="101"/>
        <v>30.799999999999983</v>
      </c>
      <c r="J651">
        <f t="shared" si="102"/>
        <v>-466.6</v>
      </c>
      <c r="K651">
        <f t="shared" si="103"/>
        <v>941606.72430110001</v>
      </c>
      <c r="L651">
        <f t="shared" si="104"/>
        <v>30948.45824</v>
      </c>
      <c r="M651">
        <v>247.60000000000002</v>
      </c>
      <c r="N651" t="e">
        <f t="shared" si="105"/>
        <v>#NUM!</v>
      </c>
      <c r="O651" t="e">
        <f t="shared" si="106"/>
        <v>#NUM!</v>
      </c>
      <c r="P651" t="e">
        <f t="shared" si="107"/>
        <v>#NUM!</v>
      </c>
      <c r="Q651">
        <f t="shared" si="108"/>
        <v>-910658.26606110006</v>
      </c>
      <c r="T651">
        <f t="shared" si="109"/>
        <v>2723.9156576200403</v>
      </c>
    </row>
    <row r="652" spans="1:20">
      <c r="A652" s="2">
        <v>100</v>
      </c>
      <c r="B652" s="2">
        <v>30</v>
      </c>
      <c r="C652">
        <f t="shared" si="100"/>
        <v>0.40806999999999999</v>
      </c>
      <c r="D652">
        <v>9.58E-3</v>
      </c>
      <c r="E652">
        <v>135.6</v>
      </c>
      <c r="F652">
        <v>104.4</v>
      </c>
      <c r="G652">
        <v>98.6</v>
      </c>
      <c r="H652">
        <v>583.4</v>
      </c>
      <c r="I652">
        <f t="shared" si="101"/>
        <v>31.199999999999989</v>
      </c>
      <c r="J652">
        <f t="shared" si="102"/>
        <v>-484.79999999999995</v>
      </c>
      <c r="K652">
        <f t="shared" si="103"/>
        <v>944947.40975959983</v>
      </c>
      <c r="L652">
        <f t="shared" si="104"/>
        <v>31339.301355599997</v>
      </c>
      <c r="M652">
        <v>264.39999999999998</v>
      </c>
      <c r="N652" t="e">
        <f t="shared" si="105"/>
        <v>#NUM!</v>
      </c>
      <c r="O652" t="e">
        <f t="shared" si="106"/>
        <v>#NUM!</v>
      </c>
      <c r="P652" t="e">
        <f t="shared" si="107"/>
        <v>#NUM!</v>
      </c>
      <c r="Q652">
        <f t="shared" si="108"/>
        <v>-913608.10840399982</v>
      </c>
      <c r="T652">
        <f t="shared" si="109"/>
        <v>2756.5924843423791</v>
      </c>
    </row>
    <row r="653" spans="1:20">
      <c r="A653" s="2">
        <v>100</v>
      </c>
      <c r="B653" s="2">
        <v>30</v>
      </c>
      <c r="C653">
        <f t="shared" si="100"/>
        <v>0.40806999999999999</v>
      </c>
      <c r="D653">
        <v>9.58E-3</v>
      </c>
      <c r="E653">
        <v>139.4</v>
      </c>
      <c r="F653">
        <v>107.7</v>
      </c>
      <c r="G653">
        <v>98.5</v>
      </c>
      <c r="H653">
        <v>580</v>
      </c>
      <c r="I653">
        <f t="shared" si="101"/>
        <v>31.700000000000003</v>
      </c>
      <c r="J653">
        <f t="shared" si="102"/>
        <v>-481.5</v>
      </c>
      <c r="K653">
        <f t="shared" si="103"/>
        <v>942542.12683929992</v>
      </c>
      <c r="L653">
        <f t="shared" si="104"/>
        <v>31275.557281000001</v>
      </c>
      <c r="M653">
        <v>261</v>
      </c>
      <c r="N653" t="e">
        <f t="shared" si="105"/>
        <v>#NUM!</v>
      </c>
      <c r="O653" t="e">
        <f t="shared" si="106"/>
        <v>#NUM!</v>
      </c>
      <c r="P653" t="e">
        <f t="shared" si="107"/>
        <v>#NUM!</v>
      </c>
      <c r="Q653">
        <f t="shared" si="108"/>
        <v>-911266.56955829996</v>
      </c>
      <c r="T653">
        <f t="shared" si="109"/>
        <v>2799.0885177453029</v>
      </c>
    </row>
    <row r="654" spans="1:20">
      <c r="A654" s="2">
        <v>100</v>
      </c>
      <c r="B654" s="2">
        <v>30</v>
      </c>
      <c r="C654">
        <f t="shared" si="100"/>
        <v>0.40806999999999999</v>
      </c>
      <c r="D654">
        <v>9.58E-3</v>
      </c>
      <c r="E654">
        <v>143.6</v>
      </c>
      <c r="F654">
        <v>109.4</v>
      </c>
      <c r="G654">
        <v>98.4</v>
      </c>
      <c r="H654">
        <v>588.4</v>
      </c>
      <c r="I654">
        <f t="shared" si="101"/>
        <v>34.199999999999989</v>
      </c>
      <c r="J654">
        <f t="shared" si="102"/>
        <v>-490</v>
      </c>
      <c r="K654">
        <f t="shared" si="103"/>
        <v>943206.37910459994</v>
      </c>
      <c r="L654">
        <f t="shared" si="104"/>
        <v>31446.944726400001</v>
      </c>
      <c r="M654">
        <v>269.39999999999998</v>
      </c>
      <c r="N654" t="e">
        <f t="shared" si="105"/>
        <v>#NUM!</v>
      </c>
      <c r="O654" t="e">
        <f t="shared" si="106"/>
        <v>#NUM!</v>
      </c>
      <c r="P654" t="e">
        <f t="shared" si="107"/>
        <v>#NUM!</v>
      </c>
      <c r="Q654">
        <f t="shared" si="108"/>
        <v>-911759.43437819998</v>
      </c>
      <c r="T654">
        <f t="shared" si="109"/>
        <v>3011.9686847599155</v>
      </c>
    </row>
    <row r="655" spans="1:20">
      <c r="A655" s="2">
        <v>100</v>
      </c>
      <c r="B655" s="2">
        <v>30</v>
      </c>
      <c r="C655">
        <f t="shared" si="100"/>
        <v>0.40806999999999999</v>
      </c>
      <c r="D655">
        <v>9.58E-3</v>
      </c>
      <c r="E655">
        <v>149</v>
      </c>
      <c r="F655">
        <v>112.9</v>
      </c>
      <c r="G655">
        <v>100.8</v>
      </c>
      <c r="H655">
        <v>570.70000000000005</v>
      </c>
      <c r="I655">
        <f t="shared" si="101"/>
        <v>36.099999999999994</v>
      </c>
      <c r="J655">
        <f t="shared" si="102"/>
        <v>-469.90000000000003</v>
      </c>
      <c r="K655">
        <f t="shared" si="103"/>
        <v>941817.90052609995</v>
      </c>
      <c r="L655">
        <f t="shared" si="104"/>
        <v>30998.110996799998</v>
      </c>
      <c r="M655">
        <v>251.70000000000005</v>
      </c>
      <c r="N655" t="e">
        <f t="shared" si="105"/>
        <v>#NUM!</v>
      </c>
      <c r="O655" t="e">
        <f t="shared" si="106"/>
        <v>#NUM!</v>
      </c>
      <c r="P655" t="e">
        <f t="shared" si="107"/>
        <v>#NUM!</v>
      </c>
      <c r="Q655">
        <f t="shared" si="108"/>
        <v>-910819.78952929995</v>
      </c>
      <c r="T655">
        <f t="shared" si="109"/>
        <v>3176.2336116910224</v>
      </c>
    </row>
    <row r="656" spans="1:20">
      <c r="A656" s="2">
        <v>100</v>
      </c>
      <c r="B656" s="2">
        <v>30</v>
      </c>
      <c r="C656">
        <f t="shared" si="100"/>
        <v>0.40806999999999999</v>
      </c>
      <c r="D656">
        <v>9.58E-3</v>
      </c>
      <c r="E656">
        <v>135.6</v>
      </c>
      <c r="F656">
        <v>108.4</v>
      </c>
      <c r="G656">
        <v>97.7</v>
      </c>
      <c r="H656">
        <v>574.6</v>
      </c>
      <c r="I656">
        <f t="shared" si="101"/>
        <v>27.199999999999989</v>
      </c>
      <c r="J656">
        <f t="shared" si="102"/>
        <v>-476.90000000000003</v>
      </c>
      <c r="K656">
        <f t="shared" si="103"/>
        <v>938122.35739559995</v>
      </c>
      <c r="L656">
        <f t="shared" si="104"/>
        <v>31200.000204199998</v>
      </c>
      <c r="M656">
        <v>255.60000000000002</v>
      </c>
      <c r="N656" t="e">
        <f t="shared" si="105"/>
        <v>#NUM!</v>
      </c>
      <c r="O656" t="e">
        <f t="shared" si="106"/>
        <v>#NUM!</v>
      </c>
      <c r="P656" t="e">
        <f t="shared" si="107"/>
        <v>#NUM!</v>
      </c>
      <c r="Q656">
        <f t="shared" si="108"/>
        <v>-906922.3571913999</v>
      </c>
      <c r="T656">
        <f t="shared" si="109"/>
        <v>2414.9242171189967</v>
      </c>
    </row>
    <row r="657" spans="1:20">
      <c r="A657" s="2">
        <v>100</v>
      </c>
      <c r="B657" s="2">
        <v>30</v>
      </c>
      <c r="C657">
        <f t="shared" si="100"/>
        <v>0.40806999999999999</v>
      </c>
      <c r="D657">
        <v>9.58E-3</v>
      </c>
      <c r="E657">
        <v>133.19999999999999</v>
      </c>
      <c r="F657">
        <v>107.1</v>
      </c>
      <c r="G657">
        <v>96.1</v>
      </c>
      <c r="H657">
        <v>587.20000000000005</v>
      </c>
      <c r="I657">
        <f t="shared" si="101"/>
        <v>26.099999999999994</v>
      </c>
      <c r="J657">
        <f t="shared" si="102"/>
        <v>-491.1</v>
      </c>
      <c r="K657">
        <f t="shared" si="103"/>
        <v>938303.41397390002</v>
      </c>
      <c r="L657">
        <f t="shared" si="104"/>
        <v>31515.163810599999</v>
      </c>
      <c r="M657">
        <v>268.20000000000005</v>
      </c>
      <c r="N657" t="e">
        <f t="shared" si="105"/>
        <v>#NUM!</v>
      </c>
      <c r="O657" t="e">
        <f t="shared" si="106"/>
        <v>#NUM!</v>
      </c>
      <c r="P657" t="e">
        <f t="shared" si="107"/>
        <v>#NUM!</v>
      </c>
      <c r="Q657">
        <f t="shared" si="108"/>
        <v>-906788.25016330008</v>
      </c>
      <c r="T657">
        <f t="shared" si="109"/>
        <v>2319.6129436325668</v>
      </c>
    </row>
    <row r="658" spans="1:20">
      <c r="A658" s="2">
        <v>100</v>
      </c>
      <c r="B658" s="2">
        <v>30</v>
      </c>
      <c r="C658">
        <f t="shared" si="100"/>
        <v>0.40806999999999999</v>
      </c>
      <c r="D658">
        <v>9.58E-3</v>
      </c>
      <c r="E658">
        <v>130.30000000000001</v>
      </c>
      <c r="F658">
        <v>109.3</v>
      </c>
      <c r="G658">
        <v>96.3</v>
      </c>
      <c r="H658">
        <v>584.6</v>
      </c>
      <c r="I658">
        <f t="shared" si="101"/>
        <v>21.000000000000014</v>
      </c>
      <c r="J658">
        <f t="shared" si="102"/>
        <v>-488.3</v>
      </c>
      <c r="K658">
        <f t="shared" si="103"/>
        <v>932088.15693370008</v>
      </c>
      <c r="L658">
        <f t="shared" si="104"/>
        <v>31455.343799800001</v>
      </c>
      <c r="M658">
        <v>265.60000000000002</v>
      </c>
      <c r="N658" t="e">
        <f t="shared" si="105"/>
        <v>#NUM!</v>
      </c>
      <c r="O658" t="e">
        <f t="shared" si="106"/>
        <v>#NUM!</v>
      </c>
      <c r="P658" t="e">
        <f t="shared" si="107"/>
        <v>#NUM!</v>
      </c>
      <c r="Q658">
        <f t="shared" si="108"/>
        <v>-900632.81313390005</v>
      </c>
      <c r="T658">
        <f t="shared" si="109"/>
        <v>1885.3334029227569</v>
      </c>
    </row>
    <row r="659" spans="1:20">
      <c r="A659" s="2">
        <v>100</v>
      </c>
      <c r="B659" s="2">
        <v>30</v>
      </c>
      <c r="C659">
        <f t="shared" si="100"/>
        <v>0.40806999999999999</v>
      </c>
      <c r="D659">
        <v>9.58E-3</v>
      </c>
      <c r="E659">
        <v>144.4</v>
      </c>
      <c r="F659">
        <v>110.3</v>
      </c>
      <c r="G659">
        <v>97.8</v>
      </c>
      <c r="H659">
        <v>573</v>
      </c>
      <c r="I659">
        <f t="shared" si="101"/>
        <v>34.100000000000009</v>
      </c>
      <c r="J659">
        <f t="shared" si="102"/>
        <v>-475.2</v>
      </c>
      <c r="K659">
        <f t="shared" si="103"/>
        <v>942349.77080269996</v>
      </c>
      <c r="L659">
        <f t="shared" si="104"/>
        <v>31164.112278799999</v>
      </c>
      <c r="M659">
        <v>254</v>
      </c>
      <c r="N659" t="e">
        <f t="shared" si="105"/>
        <v>#NUM!</v>
      </c>
      <c r="O659" t="e">
        <f t="shared" si="106"/>
        <v>#NUM!</v>
      </c>
      <c r="P659" t="e">
        <f t="shared" si="107"/>
        <v>#NUM!</v>
      </c>
      <c r="Q659">
        <f t="shared" si="108"/>
        <v>-911185.65852389997</v>
      </c>
      <c r="T659">
        <f t="shared" si="109"/>
        <v>3002.8494780793326</v>
      </c>
    </row>
    <row r="660" spans="1:20">
      <c r="A660" s="2">
        <v>100</v>
      </c>
      <c r="B660" s="2">
        <v>30</v>
      </c>
      <c r="C660">
        <f t="shared" si="100"/>
        <v>0.40806999999999999</v>
      </c>
      <c r="D660">
        <v>9.58E-3</v>
      </c>
      <c r="E660">
        <v>136.6</v>
      </c>
      <c r="F660">
        <v>107.6</v>
      </c>
      <c r="G660">
        <v>95.6</v>
      </c>
      <c r="H660">
        <v>575.29999999999995</v>
      </c>
      <c r="I660">
        <f t="shared" si="101"/>
        <v>29</v>
      </c>
      <c r="J660">
        <f t="shared" si="102"/>
        <v>-479.69999999999993</v>
      </c>
      <c r="K660">
        <f t="shared" si="103"/>
        <v>940336.15346840001</v>
      </c>
      <c r="L660">
        <f t="shared" si="104"/>
        <v>31298.068077600001</v>
      </c>
      <c r="M660">
        <v>256.29999999999995</v>
      </c>
      <c r="N660" t="e">
        <f t="shared" si="105"/>
        <v>#NUM!</v>
      </c>
      <c r="O660" t="e">
        <f t="shared" si="106"/>
        <v>#NUM!</v>
      </c>
      <c r="P660" t="e">
        <f t="shared" si="107"/>
        <v>#NUM!</v>
      </c>
      <c r="Q660">
        <f t="shared" si="108"/>
        <v>-909038.08539080003</v>
      </c>
      <c r="T660">
        <f t="shared" si="109"/>
        <v>2566.1699373695196</v>
      </c>
    </row>
    <row r="661" spans="1:20">
      <c r="A661" s="2">
        <v>100</v>
      </c>
      <c r="B661" s="2">
        <v>30</v>
      </c>
      <c r="C661">
        <f t="shared" si="100"/>
        <v>0.40806999999999999</v>
      </c>
      <c r="D661">
        <v>9.58E-3</v>
      </c>
      <c r="E661">
        <v>130.69999999999999</v>
      </c>
      <c r="F661">
        <v>107.9</v>
      </c>
      <c r="G661">
        <v>96</v>
      </c>
      <c r="H661">
        <v>589.4</v>
      </c>
      <c r="I661">
        <f t="shared" si="101"/>
        <v>22.799999999999983</v>
      </c>
      <c r="J661">
        <f t="shared" si="102"/>
        <v>-493.4</v>
      </c>
      <c r="K661">
        <f t="shared" si="103"/>
        <v>934816.43950109999</v>
      </c>
      <c r="L661">
        <f t="shared" si="104"/>
        <v>31563.007576</v>
      </c>
      <c r="M661">
        <v>270.39999999999998</v>
      </c>
      <c r="N661" t="e">
        <f t="shared" si="105"/>
        <v>#NUM!</v>
      </c>
      <c r="O661" t="e">
        <f t="shared" si="106"/>
        <v>#NUM!</v>
      </c>
      <c r="P661" t="e">
        <f t="shared" si="107"/>
        <v>#NUM!</v>
      </c>
      <c r="Q661">
        <f t="shared" si="108"/>
        <v>-903253.43192510004</v>
      </c>
      <c r="T661">
        <f t="shared" si="109"/>
        <v>2038.3791231732762</v>
      </c>
    </row>
    <row r="662" spans="1:20">
      <c r="A662" s="2">
        <v>100</v>
      </c>
      <c r="B662" s="2">
        <v>30</v>
      </c>
      <c r="C662">
        <f t="shared" si="100"/>
        <v>0.40806999999999999</v>
      </c>
      <c r="D662">
        <v>9.58E-3</v>
      </c>
      <c r="E662">
        <v>144.30000000000001</v>
      </c>
      <c r="F662">
        <v>108.5</v>
      </c>
      <c r="G662">
        <v>94.4</v>
      </c>
      <c r="H662">
        <v>574.9</v>
      </c>
      <c r="I662">
        <f t="shared" si="101"/>
        <v>35.800000000000011</v>
      </c>
      <c r="J662">
        <f t="shared" si="102"/>
        <v>-480.5</v>
      </c>
      <c r="K662">
        <f t="shared" si="103"/>
        <v>945336.16580650001</v>
      </c>
      <c r="L662">
        <f t="shared" si="104"/>
        <v>31338.165742399997</v>
      </c>
      <c r="M662">
        <v>255.89999999999998</v>
      </c>
      <c r="N662" t="e">
        <f t="shared" si="105"/>
        <v>#NUM!</v>
      </c>
      <c r="O662" t="e">
        <f t="shared" si="106"/>
        <v>#NUM!</v>
      </c>
      <c r="P662" t="e">
        <f t="shared" si="107"/>
        <v>#NUM!</v>
      </c>
      <c r="Q662">
        <f t="shared" si="108"/>
        <v>-913998.00006410002</v>
      </c>
      <c r="T662">
        <f t="shared" si="109"/>
        <v>3144.2759916492705</v>
      </c>
    </row>
    <row r="663" spans="1:20">
      <c r="A663" s="2">
        <v>100</v>
      </c>
      <c r="B663" s="2">
        <v>30</v>
      </c>
      <c r="C663">
        <f t="shared" si="100"/>
        <v>0.40806999999999999</v>
      </c>
      <c r="D663">
        <v>9.58E-3</v>
      </c>
      <c r="E663">
        <v>143.9</v>
      </c>
      <c r="F663">
        <v>110</v>
      </c>
      <c r="G663">
        <v>101.3</v>
      </c>
      <c r="H663">
        <v>571.5</v>
      </c>
      <c r="I663">
        <f t="shared" si="101"/>
        <v>33.900000000000006</v>
      </c>
      <c r="J663">
        <f t="shared" si="102"/>
        <v>-470.2</v>
      </c>
      <c r="K663">
        <f t="shared" si="103"/>
        <v>942437.25692999992</v>
      </c>
      <c r="L663">
        <f t="shared" si="104"/>
        <v>30994.0236898</v>
      </c>
      <c r="M663">
        <v>252.5</v>
      </c>
      <c r="N663" t="e">
        <f t="shared" si="105"/>
        <v>#NUM!</v>
      </c>
      <c r="O663" t="e">
        <f t="shared" si="106"/>
        <v>#NUM!</v>
      </c>
      <c r="P663" t="e">
        <f t="shared" si="107"/>
        <v>#NUM!</v>
      </c>
      <c r="Q663">
        <f t="shared" si="108"/>
        <v>-911443.23324019997</v>
      </c>
      <c r="T663">
        <f t="shared" si="109"/>
        <v>2989.3110647181634</v>
      </c>
    </row>
    <row r="664" spans="1:20">
      <c r="A664" s="2">
        <v>100</v>
      </c>
      <c r="B664" s="2">
        <v>30</v>
      </c>
      <c r="C664">
        <f t="shared" si="100"/>
        <v>0.40806999999999999</v>
      </c>
      <c r="D664">
        <v>9.58E-3</v>
      </c>
      <c r="E664">
        <v>134.9</v>
      </c>
      <c r="F664">
        <v>110.7</v>
      </c>
      <c r="G664">
        <v>96.7</v>
      </c>
      <c r="H664">
        <v>581.6</v>
      </c>
      <c r="I664">
        <f t="shared" si="101"/>
        <v>24.200000000000003</v>
      </c>
      <c r="J664">
        <f t="shared" si="102"/>
        <v>-484.90000000000003</v>
      </c>
      <c r="K664">
        <f t="shared" si="103"/>
        <v>933603.8023662999</v>
      </c>
      <c r="L664">
        <f t="shared" si="104"/>
        <v>31379.541858200002</v>
      </c>
      <c r="M664">
        <v>262.60000000000002</v>
      </c>
      <c r="N664" t="e">
        <f t="shared" si="105"/>
        <v>#NUM!</v>
      </c>
      <c r="O664" t="e">
        <f t="shared" si="106"/>
        <v>#NUM!</v>
      </c>
      <c r="P664" t="e">
        <f t="shared" si="107"/>
        <v>#NUM!</v>
      </c>
      <c r="Q664">
        <f t="shared" si="108"/>
        <v>-902224.26050809992</v>
      </c>
      <c r="T664">
        <f t="shared" si="109"/>
        <v>2158.3480167014613</v>
      </c>
    </row>
    <row r="665" spans="1:20">
      <c r="A665" s="2">
        <v>100</v>
      </c>
      <c r="B665" s="2">
        <v>30</v>
      </c>
      <c r="C665">
        <f t="shared" si="100"/>
        <v>0.40806999999999999</v>
      </c>
      <c r="D665">
        <v>9.58E-3</v>
      </c>
      <c r="E665">
        <v>141.5</v>
      </c>
      <c r="F665">
        <v>107.8</v>
      </c>
      <c r="G665">
        <v>98.1</v>
      </c>
      <c r="H665">
        <v>585.20000000000005</v>
      </c>
      <c r="I665">
        <f t="shared" si="101"/>
        <v>33.700000000000003</v>
      </c>
      <c r="J665">
        <f t="shared" si="102"/>
        <v>-487.1</v>
      </c>
      <c r="K665">
        <f t="shared" si="103"/>
        <v>944153.95029019995</v>
      </c>
      <c r="L665">
        <f t="shared" si="104"/>
        <v>31395.197302600001</v>
      </c>
      <c r="M665">
        <v>266.20000000000005</v>
      </c>
      <c r="N665" t="e">
        <f t="shared" si="105"/>
        <v>#NUM!</v>
      </c>
      <c r="O665" t="e">
        <f t="shared" si="106"/>
        <v>#NUM!</v>
      </c>
      <c r="P665" t="e">
        <f t="shared" si="107"/>
        <v>#NUM!</v>
      </c>
      <c r="Q665">
        <f t="shared" si="108"/>
        <v>-912758.75298759993</v>
      </c>
      <c r="T665">
        <f t="shared" si="109"/>
        <v>2969.0726513569939</v>
      </c>
    </row>
    <row r="666" spans="1:20">
      <c r="A666" s="2">
        <v>100</v>
      </c>
      <c r="B666" s="2">
        <v>30</v>
      </c>
      <c r="C666">
        <f t="shared" si="100"/>
        <v>0.40806999999999999</v>
      </c>
      <c r="D666">
        <v>9.58E-3</v>
      </c>
      <c r="E666">
        <v>139.19999999999999</v>
      </c>
      <c r="F666">
        <v>108.6</v>
      </c>
      <c r="G666">
        <v>102.1</v>
      </c>
      <c r="H666">
        <v>578.9</v>
      </c>
      <c r="I666">
        <f t="shared" si="101"/>
        <v>30.599999999999994</v>
      </c>
      <c r="J666">
        <f t="shared" si="102"/>
        <v>-476.79999999999995</v>
      </c>
      <c r="K666">
        <f t="shared" si="103"/>
        <v>940836.73293739988</v>
      </c>
      <c r="L666">
        <f t="shared" si="104"/>
        <v>31109.433566600001</v>
      </c>
      <c r="M666">
        <v>259.89999999999998</v>
      </c>
      <c r="N666" t="e">
        <f t="shared" si="105"/>
        <v>#NUM!</v>
      </c>
      <c r="O666" t="e">
        <f t="shared" si="106"/>
        <v>#NUM!</v>
      </c>
      <c r="P666" t="e">
        <f t="shared" si="107"/>
        <v>#NUM!</v>
      </c>
      <c r="Q666">
        <f t="shared" si="108"/>
        <v>-909727.29937079991</v>
      </c>
      <c r="T666">
        <f t="shared" si="109"/>
        <v>2708.9772442588719</v>
      </c>
    </row>
    <row r="667" spans="1:20">
      <c r="A667" s="2">
        <v>100</v>
      </c>
      <c r="B667" s="2">
        <v>30</v>
      </c>
      <c r="C667">
        <f t="shared" si="100"/>
        <v>0.40806999999999999</v>
      </c>
      <c r="D667">
        <v>9.58E-3</v>
      </c>
      <c r="E667">
        <v>140.30000000000001</v>
      </c>
      <c r="F667">
        <v>109.6</v>
      </c>
      <c r="G667">
        <v>98</v>
      </c>
      <c r="H667">
        <v>568.5</v>
      </c>
      <c r="I667">
        <f t="shared" si="101"/>
        <v>30.700000000000017</v>
      </c>
      <c r="J667">
        <f t="shared" si="102"/>
        <v>-470.5</v>
      </c>
      <c r="K667">
        <f t="shared" si="103"/>
        <v>940064.13400640001</v>
      </c>
      <c r="L667">
        <f t="shared" si="104"/>
        <v>31066.432108000001</v>
      </c>
      <c r="M667">
        <v>249.5</v>
      </c>
      <c r="N667" t="e">
        <f t="shared" si="105"/>
        <v>#NUM!</v>
      </c>
      <c r="O667" t="e">
        <f t="shared" si="106"/>
        <v>#NUM!</v>
      </c>
      <c r="P667" t="e">
        <f t="shared" si="107"/>
        <v>#NUM!</v>
      </c>
      <c r="Q667">
        <f t="shared" si="108"/>
        <v>-908997.70189839997</v>
      </c>
      <c r="T667">
        <f t="shared" si="109"/>
        <v>2713.3964509394586</v>
      </c>
    </row>
    <row r="668" spans="1:20">
      <c r="A668" s="2">
        <v>100</v>
      </c>
      <c r="B668" s="2">
        <v>30</v>
      </c>
      <c r="C668">
        <f t="shared" si="100"/>
        <v>0.40806999999999999</v>
      </c>
      <c r="D668">
        <v>9.58E-3</v>
      </c>
      <c r="E668">
        <v>141.9</v>
      </c>
      <c r="F668">
        <v>108.4</v>
      </c>
      <c r="G668">
        <v>95.6</v>
      </c>
      <c r="H668">
        <v>571.5</v>
      </c>
      <c r="I668">
        <f t="shared" si="101"/>
        <v>33.5</v>
      </c>
      <c r="J668">
        <f t="shared" si="102"/>
        <v>-475.9</v>
      </c>
      <c r="K668">
        <f t="shared" si="103"/>
        <v>943469.70667560003</v>
      </c>
      <c r="L668">
        <f t="shared" si="104"/>
        <v>31222.3477576</v>
      </c>
      <c r="M668">
        <v>252.5</v>
      </c>
      <c r="N668" t="e">
        <f t="shared" si="105"/>
        <v>#NUM!</v>
      </c>
      <c r="O668" t="e">
        <f t="shared" si="106"/>
        <v>#NUM!</v>
      </c>
      <c r="P668" t="e">
        <f t="shared" si="107"/>
        <v>#NUM!</v>
      </c>
      <c r="Q668">
        <f t="shared" si="108"/>
        <v>-912247.35891800001</v>
      </c>
      <c r="T668">
        <f t="shared" si="109"/>
        <v>2949.5342379958242</v>
      </c>
    </row>
    <row r="669" spans="1:20">
      <c r="A669" s="2">
        <v>100</v>
      </c>
      <c r="B669" s="2">
        <v>30</v>
      </c>
      <c r="C669">
        <f t="shared" si="100"/>
        <v>0.40806999999999999</v>
      </c>
      <c r="D669">
        <v>9.58E-3</v>
      </c>
      <c r="E669">
        <v>146.6</v>
      </c>
      <c r="F669">
        <v>112.8</v>
      </c>
      <c r="G669">
        <v>96.1</v>
      </c>
      <c r="H669">
        <v>567.6</v>
      </c>
      <c r="I669">
        <f t="shared" si="101"/>
        <v>33.799999999999997</v>
      </c>
      <c r="J669">
        <f t="shared" si="102"/>
        <v>-471.5</v>
      </c>
      <c r="K669">
        <f t="shared" si="103"/>
        <v>939951.44139519997</v>
      </c>
      <c r="L669">
        <f t="shared" si="104"/>
        <v>31124.606370599999</v>
      </c>
      <c r="M669">
        <v>248.60000000000002</v>
      </c>
      <c r="N669" t="e">
        <f t="shared" si="105"/>
        <v>#NUM!</v>
      </c>
      <c r="O669" t="e">
        <f t="shared" si="106"/>
        <v>#NUM!</v>
      </c>
      <c r="P669" t="e">
        <f t="shared" si="107"/>
        <v>#NUM!</v>
      </c>
      <c r="Q669">
        <f t="shared" si="108"/>
        <v>-908826.83502459992</v>
      </c>
      <c r="T669">
        <f t="shared" si="109"/>
        <v>2975.5918580375778</v>
      </c>
    </row>
    <row r="670" spans="1:20">
      <c r="A670" s="2">
        <v>100</v>
      </c>
      <c r="B670" s="2">
        <v>30</v>
      </c>
      <c r="C670">
        <f t="shared" si="100"/>
        <v>0.40806999999999999</v>
      </c>
      <c r="D670">
        <v>9.58E-3</v>
      </c>
      <c r="E670">
        <v>132.30000000000001</v>
      </c>
      <c r="F670">
        <v>106.7</v>
      </c>
      <c r="G670">
        <v>101.2</v>
      </c>
      <c r="H670">
        <v>563.9</v>
      </c>
      <c r="I670">
        <f t="shared" si="101"/>
        <v>25.600000000000009</v>
      </c>
      <c r="J670">
        <f t="shared" si="102"/>
        <v>-462.7</v>
      </c>
      <c r="K670">
        <f t="shared" si="103"/>
        <v>938222.0121703</v>
      </c>
      <c r="L670">
        <f t="shared" si="104"/>
        <v>30846.588735199999</v>
      </c>
      <c r="M670">
        <v>244.89999999999998</v>
      </c>
      <c r="N670" t="e">
        <f t="shared" si="105"/>
        <v>#NUM!</v>
      </c>
      <c r="O670" t="e">
        <f t="shared" si="106"/>
        <v>#NUM!</v>
      </c>
      <c r="P670" t="e">
        <f t="shared" si="107"/>
        <v>#NUM!</v>
      </c>
      <c r="Q670">
        <f t="shared" si="108"/>
        <v>-907375.42343510001</v>
      </c>
      <c r="T670">
        <f t="shared" si="109"/>
        <v>2282.1169102296453</v>
      </c>
    </row>
    <row r="671" spans="1:20">
      <c r="A671" s="2">
        <v>100</v>
      </c>
      <c r="B671" s="2">
        <v>30</v>
      </c>
      <c r="C671">
        <f t="shared" si="100"/>
        <v>0.40806999999999999</v>
      </c>
      <c r="D671">
        <v>9.58E-3</v>
      </c>
      <c r="E671">
        <v>140</v>
      </c>
      <c r="F671">
        <v>107.7</v>
      </c>
      <c r="G671">
        <v>95.4</v>
      </c>
      <c r="H671">
        <v>574.20000000000005</v>
      </c>
      <c r="I671">
        <f t="shared" si="101"/>
        <v>32.299999999999997</v>
      </c>
      <c r="J671">
        <f t="shared" si="102"/>
        <v>-478.80000000000007</v>
      </c>
      <c r="K671">
        <f t="shared" si="103"/>
        <v>943051.39819929982</v>
      </c>
      <c r="L671">
        <f t="shared" si="104"/>
        <v>31284.160408399999</v>
      </c>
      <c r="M671">
        <v>255.20000000000005</v>
      </c>
      <c r="N671" t="e">
        <f t="shared" si="105"/>
        <v>#NUM!</v>
      </c>
      <c r="O671" t="e">
        <f t="shared" si="106"/>
        <v>#NUM!</v>
      </c>
      <c r="P671" t="e">
        <f t="shared" si="107"/>
        <v>#NUM!</v>
      </c>
      <c r="Q671">
        <f t="shared" si="108"/>
        <v>-911767.23779089982</v>
      </c>
      <c r="T671">
        <f t="shared" si="109"/>
        <v>2847.1037578288101</v>
      </c>
    </row>
    <row r="672" spans="1:20">
      <c r="A672" s="2">
        <v>100</v>
      </c>
      <c r="B672" s="2">
        <v>30</v>
      </c>
      <c r="C672">
        <f t="shared" si="100"/>
        <v>0.40806999999999999</v>
      </c>
      <c r="D672">
        <v>9.58E-3</v>
      </c>
      <c r="E672">
        <v>134.80000000000001</v>
      </c>
      <c r="F672">
        <v>108</v>
      </c>
      <c r="G672">
        <v>102.5</v>
      </c>
      <c r="H672">
        <v>571.1</v>
      </c>
      <c r="I672">
        <f t="shared" si="101"/>
        <v>26.800000000000011</v>
      </c>
      <c r="J672">
        <f t="shared" si="102"/>
        <v>-468.6</v>
      </c>
      <c r="K672">
        <f t="shared" si="103"/>
        <v>938125.83415200002</v>
      </c>
      <c r="L672">
        <f t="shared" si="104"/>
        <v>30937.984905000001</v>
      </c>
      <c r="M672">
        <v>252.10000000000002</v>
      </c>
      <c r="N672" t="e">
        <f t="shared" si="105"/>
        <v>#NUM!</v>
      </c>
      <c r="O672" t="e">
        <f t="shared" si="106"/>
        <v>#NUM!</v>
      </c>
      <c r="P672" t="e">
        <f t="shared" si="107"/>
        <v>#NUM!</v>
      </c>
      <c r="Q672">
        <f t="shared" si="108"/>
        <v>-907187.84924700006</v>
      </c>
      <c r="T672">
        <f t="shared" si="109"/>
        <v>2385.6473903966607</v>
      </c>
    </row>
    <row r="673" spans="1:20">
      <c r="A673" s="2">
        <v>100</v>
      </c>
      <c r="B673" s="2">
        <v>30</v>
      </c>
      <c r="C673">
        <f t="shared" si="100"/>
        <v>0.40806999999999999</v>
      </c>
      <c r="D673">
        <v>9.58E-3</v>
      </c>
      <c r="E673">
        <v>138.6</v>
      </c>
      <c r="F673">
        <v>105.4</v>
      </c>
      <c r="G673">
        <v>97.9</v>
      </c>
      <c r="H673">
        <v>566.20000000000005</v>
      </c>
      <c r="I673">
        <f t="shared" si="101"/>
        <v>33.199999999999989</v>
      </c>
      <c r="J673">
        <f t="shared" si="102"/>
        <v>-468.30000000000007</v>
      </c>
      <c r="K673">
        <f t="shared" si="103"/>
        <v>945787.50346859999</v>
      </c>
      <c r="L673">
        <f t="shared" si="104"/>
        <v>31024.607073399999</v>
      </c>
      <c r="M673">
        <v>247.20000000000005</v>
      </c>
      <c r="N673" t="e">
        <f t="shared" si="105"/>
        <v>#NUM!</v>
      </c>
      <c r="O673" t="e">
        <f t="shared" si="106"/>
        <v>#NUM!</v>
      </c>
      <c r="P673" t="e">
        <f t="shared" si="107"/>
        <v>#NUM!</v>
      </c>
      <c r="Q673">
        <f t="shared" si="108"/>
        <v>-914762.89639519993</v>
      </c>
      <c r="T673">
        <f t="shared" si="109"/>
        <v>2926.2766179540699</v>
      </c>
    </row>
    <row r="674" spans="1:20">
      <c r="A674" s="2">
        <v>100</v>
      </c>
      <c r="B674" s="2">
        <v>30</v>
      </c>
      <c r="C674">
        <f t="shared" si="100"/>
        <v>0.40806999999999999</v>
      </c>
      <c r="D674">
        <v>9.58E-3</v>
      </c>
      <c r="E674">
        <v>141.4</v>
      </c>
      <c r="F674">
        <v>110.2</v>
      </c>
      <c r="G674">
        <v>100</v>
      </c>
      <c r="H674">
        <v>568.6</v>
      </c>
      <c r="I674">
        <f t="shared" si="101"/>
        <v>31.200000000000003</v>
      </c>
      <c r="J674">
        <f t="shared" si="102"/>
        <v>-468.6</v>
      </c>
      <c r="K674">
        <f t="shared" si="103"/>
        <v>939974.04031179985</v>
      </c>
      <c r="L674">
        <f t="shared" si="104"/>
        <v>30988.311040000001</v>
      </c>
      <c r="M674">
        <v>249.60000000000002</v>
      </c>
      <c r="N674" t="e">
        <f t="shared" si="105"/>
        <v>#NUM!</v>
      </c>
      <c r="O674" t="e">
        <f t="shared" si="106"/>
        <v>#NUM!</v>
      </c>
      <c r="P674" t="e">
        <f t="shared" si="107"/>
        <v>#NUM!</v>
      </c>
      <c r="Q674">
        <f t="shared" si="108"/>
        <v>-908985.72927179979</v>
      </c>
      <c r="T674">
        <f t="shared" si="109"/>
        <v>2757.9924843423801</v>
      </c>
    </row>
    <row r="675" spans="1:20">
      <c r="A675" s="2">
        <v>100</v>
      </c>
      <c r="B675" s="2">
        <v>30</v>
      </c>
      <c r="C675">
        <f t="shared" si="100"/>
        <v>0.40806999999999999</v>
      </c>
      <c r="D675">
        <v>9.58E-3</v>
      </c>
      <c r="E675">
        <v>141.4</v>
      </c>
      <c r="F675">
        <v>110.8</v>
      </c>
      <c r="G675">
        <v>99</v>
      </c>
      <c r="H675">
        <v>559.20000000000005</v>
      </c>
      <c r="I675">
        <f t="shared" si="101"/>
        <v>30.600000000000009</v>
      </c>
      <c r="J675">
        <f t="shared" si="102"/>
        <v>-460.20000000000005</v>
      </c>
      <c r="K675">
        <f t="shared" si="103"/>
        <v>938950.2824572</v>
      </c>
      <c r="L675">
        <f t="shared" si="104"/>
        <v>30841.059733999999</v>
      </c>
      <c r="M675">
        <v>240.20000000000005</v>
      </c>
      <c r="N675" t="e">
        <f xml:space="preserve"> ((H675 - E675) - (G675 - F675))/(LN( (H675 - E675)/(G675-F675)))</f>
        <v>#NUM!</v>
      </c>
      <c r="O675" t="e">
        <f t="shared" si="106"/>
        <v>#NUM!</v>
      </c>
      <c r="P675" t="e">
        <f t="shared" si="107"/>
        <v>#NUM!</v>
      </c>
      <c r="Q675">
        <f t="shared" si="108"/>
        <v>-908109.22272319999</v>
      </c>
      <c r="T675">
        <f t="shared" si="109"/>
        <v>2705.8772442588734</v>
      </c>
    </row>
    <row r="676" spans="1:20">
      <c r="A676" s="2">
        <v>100</v>
      </c>
      <c r="B676" s="2">
        <v>30</v>
      </c>
      <c r="C676">
        <f t="shared" si="100"/>
        <v>0.40806999999999999</v>
      </c>
      <c r="D676">
        <v>9.58E-3</v>
      </c>
      <c r="E676">
        <v>138.9</v>
      </c>
      <c r="F676">
        <v>106.9</v>
      </c>
      <c r="G676">
        <v>99.2</v>
      </c>
      <c r="H676">
        <v>566.6</v>
      </c>
      <c r="I676">
        <f t="shared" si="101"/>
        <v>32</v>
      </c>
      <c r="J676">
        <f t="shared" si="102"/>
        <v>-467.40000000000003</v>
      </c>
      <c r="K676">
        <f t="shared" si="103"/>
        <v>943482.74451209989</v>
      </c>
      <c r="L676">
        <f xml:space="preserve"> (H676 - G676)*2080*D676</f>
        <v>9313.599360000002</v>
      </c>
      <c r="M676">
        <v>247.60000000000002</v>
      </c>
      <c r="N676" t="e">
        <f t="shared" si="105"/>
        <v>#NUM!</v>
      </c>
      <c r="O676" t="e">
        <f t="shared" si="106"/>
        <v>#NUM!</v>
      </c>
      <c r="P676" t="e">
        <f t="shared" si="107"/>
        <v>#NUM!</v>
      </c>
      <c r="Q676">
        <f t="shared" si="108"/>
        <v>-934169.1451520999</v>
      </c>
      <c r="T676">
        <f t="shared" si="109"/>
        <v>2825.3461377870563</v>
      </c>
    </row>
    <row r="677" spans="1:20">
      <c r="A677" s="2">
        <v>100</v>
      </c>
      <c r="B677" s="2">
        <v>30</v>
      </c>
      <c r="C677">
        <f t="shared" si="100"/>
        <v>0.40806999999999999</v>
      </c>
      <c r="D677">
        <v>9.58E-3</v>
      </c>
      <c r="E677">
        <v>135.19999999999999</v>
      </c>
      <c r="F677">
        <v>108.7</v>
      </c>
      <c r="G677">
        <v>101.2</v>
      </c>
      <c r="H677">
        <v>573.4</v>
      </c>
      <c r="I677">
        <f t="shared" si="101"/>
        <v>26.499999999999986</v>
      </c>
      <c r="J677">
        <f t="shared" si="102"/>
        <v>-472.2</v>
      </c>
      <c r="K677">
        <f t="shared" si="103"/>
        <v>937270.96422829991</v>
      </c>
      <c r="L677">
        <f t="shared" ref="L677:L740" si="110" xml:space="preserve"> (H677 - G677)*2080*D677</f>
        <v>9409.2460800000008</v>
      </c>
      <c r="M677">
        <v>254.39999999999998</v>
      </c>
      <c r="N677" t="e">
        <f t="shared" si="105"/>
        <v>#NUM!</v>
      </c>
      <c r="O677" t="e">
        <f t="shared" si="106"/>
        <v>#NUM!</v>
      </c>
      <c r="P677" t="e">
        <f t="shared" si="107"/>
        <v>#NUM!</v>
      </c>
      <c r="Q677">
        <f t="shared" si="108"/>
        <v>-927861.71814829996</v>
      </c>
      <c r="T677">
        <f t="shared" si="109"/>
        <v>2358.7897703549042</v>
      </c>
    </row>
    <row r="678" spans="1:20">
      <c r="A678" s="2">
        <v>100</v>
      </c>
      <c r="B678" s="2">
        <v>30</v>
      </c>
      <c r="C678">
        <f t="shared" si="100"/>
        <v>0.40806999999999999</v>
      </c>
      <c r="D678">
        <v>9.58E-3</v>
      </c>
      <c r="E678">
        <v>138.1</v>
      </c>
      <c r="F678">
        <v>108.3</v>
      </c>
      <c r="G678">
        <v>100.4</v>
      </c>
      <c r="H678">
        <v>564.1</v>
      </c>
      <c r="I678">
        <f t="shared" si="101"/>
        <v>29.799999999999997</v>
      </c>
      <c r="J678">
        <f t="shared" si="102"/>
        <v>-463.70000000000005</v>
      </c>
      <c r="K678">
        <f t="shared" si="103"/>
        <v>940414.94770469994</v>
      </c>
      <c r="L678">
        <f t="shared" si="110"/>
        <v>9239.8716800000002</v>
      </c>
      <c r="M678">
        <v>245.10000000000002</v>
      </c>
      <c r="N678" t="e">
        <f t="shared" si="105"/>
        <v>#NUM!</v>
      </c>
      <c r="O678" t="e">
        <f t="shared" si="106"/>
        <v>#NUM!</v>
      </c>
      <c r="P678" t="e">
        <f t="shared" si="107"/>
        <v>#NUM!</v>
      </c>
      <c r="Q678">
        <f t="shared" si="108"/>
        <v>-931175.07602469996</v>
      </c>
      <c r="T678">
        <f t="shared" si="109"/>
        <v>2639.1235908141962</v>
      </c>
    </row>
    <row r="679" spans="1:20">
      <c r="A679" s="2">
        <v>100</v>
      </c>
      <c r="B679" s="2">
        <v>30</v>
      </c>
      <c r="C679">
        <f t="shared" si="100"/>
        <v>0.40806999999999999</v>
      </c>
      <c r="D679">
        <v>9.58E-3</v>
      </c>
      <c r="E679">
        <v>140.69999999999999</v>
      </c>
      <c r="F679">
        <v>108.5</v>
      </c>
      <c r="G679">
        <v>99</v>
      </c>
      <c r="H679">
        <v>575.20000000000005</v>
      </c>
      <c r="I679">
        <f t="shared" si="101"/>
        <v>32.199999999999989</v>
      </c>
      <c r="J679">
        <f t="shared" si="102"/>
        <v>-476.20000000000005</v>
      </c>
      <c r="K679">
        <f t="shared" si="103"/>
        <v>942280.53764650004</v>
      </c>
      <c r="L679">
        <f t="shared" si="110"/>
        <v>9488.9516800000019</v>
      </c>
      <c r="M679">
        <v>256.20000000000005</v>
      </c>
      <c r="N679" t="e">
        <f t="shared" si="105"/>
        <v>#NUM!</v>
      </c>
      <c r="O679" t="e">
        <f t="shared" si="106"/>
        <v>#NUM!</v>
      </c>
      <c r="P679" t="e">
        <f t="shared" si="107"/>
        <v>#NUM!</v>
      </c>
      <c r="Q679">
        <f t="shared" si="108"/>
        <v>-932791.58596649999</v>
      </c>
      <c r="T679">
        <f t="shared" si="109"/>
        <v>2842.1845511482243</v>
      </c>
    </row>
    <row r="680" spans="1:20">
      <c r="A680" s="2">
        <v>100</v>
      </c>
      <c r="B680" s="2">
        <v>30</v>
      </c>
      <c r="C680">
        <f t="shared" si="100"/>
        <v>0.40806999999999999</v>
      </c>
      <c r="D680">
        <v>9.58E-3</v>
      </c>
      <c r="E680">
        <v>146.19999999999999</v>
      </c>
      <c r="F680">
        <v>108.1</v>
      </c>
      <c r="G680">
        <v>102.9</v>
      </c>
      <c r="H680">
        <v>572.6</v>
      </c>
      <c r="I680">
        <f t="shared" si="101"/>
        <v>38.099999999999994</v>
      </c>
      <c r="J680">
        <f t="shared" si="102"/>
        <v>-469.70000000000005</v>
      </c>
      <c r="K680">
        <f t="shared" si="103"/>
        <v>947631.36368290009</v>
      </c>
      <c r="L680">
        <f t="shared" si="110"/>
        <v>9359.4300800000019</v>
      </c>
      <c r="M680">
        <v>253.60000000000002</v>
      </c>
      <c r="N680" t="e">
        <f t="shared" si="105"/>
        <v>#NUM!</v>
      </c>
      <c r="O680" t="e">
        <f t="shared" si="106"/>
        <v>#NUM!</v>
      </c>
      <c r="P680" t="e">
        <f t="shared" si="107"/>
        <v>#NUM!</v>
      </c>
      <c r="Q680">
        <f t="shared" si="108"/>
        <v>-938271.93360290013</v>
      </c>
      <c r="T680">
        <f t="shared" si="109"/>
        <v>3348.7177453027134</v>
      </c>
    </row>
    <row r="681" spans="1:20">
      <c r="A681" s="2">
        <v>100</v>
      </c>
      <c r="B681" s="2">
        <v>30</v>
      </c>
      <c r="C681">
        <f t="shared" si="100"/>
        <v>0.40806999999999999</v>
      </c>
      <c r="D681">
        <v>9.58E-3</v>
      </c>
      <c r="E681">
        <v>139.9</v>
      </c>
      <c r="F681">
        <v>106.6</v>
      </c>
      <c r="G681">
        <v>101.8</v>
      </c>
      <c r="H681">
        <v>571.79999999999995</v>
      </c>
      <c r="I681">
        <f t="shared" si="101"/>
        <v>33.300000000000011</v>
      </c>
      <c r="J681">
        <f t="shared" si="102"/>
        <v>-469.99999999999994</v>
      </c>
      <c r="K681">
        <f t="shared" si="103"/>
        <v>944843.40903939994</v>
      </c>
      <c r="L681">
        <f t="shared" si="110"/>
        <v>9365.4079999999994</v>
      </c>
      <c r="M681">
        <v>252.79999999999995</v>
      </c>
      <c r="N681" t="e">
        <f t="shared" si="105"/>
        <v>#NUM!</v>
      </c>
      <c r="O681" t="e">
        <f t="shared" si="106"/>
        <v>#NUM!</v>
      </c>
      <c r="P681" t="e">
        <f t="shared" si="107"/>
        <v>#NUM!</v>
      </c>
      <c r="Q681">
        <f t="shared" si="108"/>
        <v>-935478.00103939988</v>
      </c>
      <c r="T681">
        <f t="shared" si="109"/>
        <v>2938.6958246346567</v>
      </c>
    </row>
    <row r="682" spans="1:20">
      <c r="A682" s="2">
        <v>100</v>
      </c>
      <c r="B682" s="2">
        <v>30</v>
      </c>
      <c r="C682">
        <f t="shared" si="100"/>
        <v>0.40806999999999999</v>
      </c>
      <c r="D682">
        <v>9.58E-3</v>
      </c>
      <c r="E682">
        <v>139.80000000000001</v>
      </c>
      <c r="F682">
        <v>108.9</v>
      </c>
      <c r="G682">
        <v>97.9</v>
      </c>
      <c r="H682">
        <v>569.20000000000005</v>
      </c>
      <c r="I682">
        <f t="shared" si="101"/>
        <v>30.900000000000006</v>
      </c>
      <c r="J682">
        <f t="shared" si="102"/>
        <v>-471.30000000000007</v>
      </c>
      <c r="K682">
        <f t="shared" si="103"/>
        <v>940834.12537010002</v>
      </c>
      <c r="L682">
        <f t="shared" si="110"/>
        <v>9391.3123200000009</v>
      </c>
      <c r="M682">
        <v>250.20000000000005</v>
      </c>
      <c r="N682" t="e">
        <f t="shared" si="105"/>
        <v>#NUM!</v>
      </c>
      <c r="O682" t="e">
        <f t="shared" si="106"/>
        <v>#NUM!</v>
      </c>
      <c r="P682" t="e">
        <f t="shared" si="107"/>
        <v>#NUM!</v>
      </c>
      <c r="Q682">
        <f t="shared" si="108"/>
        <v>-931442.8130501</v>
      </c>
      <c r="T682">
        <f t="shared" si="109"/>
        <v>2730.3348643006266</v>
      </c>
    </row>
    <row r="683" spans="1:20">
      <c r="A683" s="2">
        <v>100</v>
      </c>
      <c r="B683" s="2">
        <v>30</v>
      </c>
      <c r="C683">
        <f t="shared" si="100"/>
        <v>0.40806999999999999</v>
      </c>
      <c r="D683">
        <v>9.58E-3</v>
      </c>
      <c r="E683">
        <v>139.4</v>
      </c>
      <c r="F683">
        <v>113.1</v>
      </c>
      <c r="G683">
        <v>101</v>
      </c>
      <c r="H683">
        <v>571.4</v>
      </c>
      <c r="I683">
        <f t="shared" si="101"/>
        <v>26.300000000000011</v>
      </c>
      <c r="J683">
        <f t="shared" si="102"/>
        <v>-470.4</v>
      </c>
      <c r="K683">
        <f t="shared" si="103"/>
        <v>933328.30614790006</v>
      </c>
      <c r="L683">
        <f t="shared" si="110"/>
        <v>9373.3785599999992</v>
      </c>
      <c r="M683">
        <v>252.39999999999998</v>
      </c>
      <c r="N683" t="e">
        <f t="shared" si="105"/>
        <v>#NUM!</v>
      </c>
      <c r="O683" t="e">
        <f t="shared" si="106"/>
        <v>#NUM!</v>
      </c>
      <c r="P683" t="e">
        <f t="shared" si="107"/>
        <v>#NUM!</v>
      </c>
      <c r="Q683">
        <f t="shared" si="108"/>
        <v>-923954.92758790008</v>
      </c>
      <c r="T683">
        <f t="shared" si="109"/>
        <v>2341.551356993738</v>
      </c>
    </row>
    <row r="684" spans="1:20">
      <c r="A684" s="2">
        <v>100</v>
      </c>
      <c r="B684" s="2">
        <v>30</v>
      </c>
      <c r="C684">
        <f t="shared" si="100"/>
        <v>0.40806999999999999</v>
      </c>
      <c r="D684">
        <v>9.58E-3</v>
      </c>
      <c r="E684">
        <v>145.4</v>
      </c>
      <c r="F684">
        <v>107.4</v>
      </c>
      <c r="G684">
        <v>99.6</v>
      </c>
      <c r="H684">
        <v>554.5</v>
      </c>
      <c r="I684">
        <f t="shared" si="101"/>
        <v>38</v>
      </c>
      <c r="J684">
        <f t="shared" si="102"/>
        <v>-454.9</v>
      </c>
      <c r="K684">
        <f t="shared" si="103"/>
        <v>948146.71936659992</v>
      </c>
      <c r="L684">
        <f t="shared" si="110"/>
        <v>9064.5193600000002</v>
      </c>
      <c r="M684">
        <v>235.5</v>
      </c>
      <c r="N684" t="e">
        <f t="shared" si="105"/>
        <v>#NUM!</v>
      </c>
      <c r="O684" t="e">
        <f t="shared" si="106"/>
        <v>#NUM!</v>
      </c>
      <c r="P684" t="e">
        <f t="shared" si="107"/>
        <v>#NUM!</v>
      </c>
      <c r="Q684">
        <f t="shared" si="108"/>
        <v>-939082.20000659989</v>
      </c>
      <c r="T684">
        <f t="shared" si="109"/>
        <v>3336.8985386221293</v>
      </c>
    </row>
    <row r="685" spans="1:20">
      <c r="A685" s="2">
        <v>100</v>
      </c>
      <c r="B685" s="2">
        <v>30</v>
      </c>
      <c r="C685">
        <f t="shared" si="100"/>
        <v>0.40806999999999999</v>
      </c>
      <c r="D685">
        <v>9.58E-3</v>
      </c>
      <c r="E685">
        <v>140.30000000000001</v>
      </c>
      <c r="F685">
        <v>111</v>
      </c>
      <c r="G685">
        <v>99.8</v>
      </c>
      <c r="H685">
        <v>569.4</v>
      </c>
      <c r="I685">
        <f t="shared" si="101"/>
        <v>29.300000000000011</v>
      </c>
      <c r="J685">
        <f t="shared" si="102"/>
        <v>-469.59999999999997</v>
      </c>
      <c r="K685">
        <f t="shared" si="103"/>
        <v>937675.36567900004</v>
      </c>
      <c r="L685">
        <f t="shared" si="110"/>
        <v>9357.4374399999997</v>
      </c>
      <c r="M685">
        <v>250.39999999999998</v>
      </c>
      <c r="N685" t="e">
        <f t="shared" si="105"/>
        <v>#NUM!</v>
      </c>
      <c r="O685" t="e">
        <f t="shared" si="106"/>
        <v>#NUM!</v>
      </c>
      <c r="P685" t="e">
        <f t="shared" si="107"/>
        <v>#NUM!</v>
      </c>
      <c r="Q685">
        <f t="shared" si="108"/>
        <v>-928317.92823900003</v>
      </c>
      <c r="T685">
        <f t="shared" si="109"/>
        <v>2595.9275574112748</v>
      </c>
    </row>
    <row r="686" spans="1:20">
      <c r="A686" s="2">
        <v>100</v>
      </c>
      <c r="B686" s="2">
        <v>30</v>
      </c>
      <c r="C686">
        <f t="shared" si="100"/>
        <v>0.40806999999999999</v>
      </c>
      <c r="D686">
        <v>9.58E-3</v>
      </c>
      <c r="E686">
        <v>138.69999999999999</v>
      </c>
      <c r="F686">
        <v>112.3</v>
      </c>
      <c r="G686">
        <v>103.6</v>
      </c>
      <c r="H686">
        <v>579.9</v>
      </c>
      <c r="I686">
        <f t="shared" si="101"/>
        <v>26.399999999999991</v>
      </c>
      <c r="J686">
        <f t="shared" si="102"/>
        <v>-476.29999999999995</v>
      </c>
      <c r="K686">
        <f t="shared" si="103"/>
        <v>934099.16670069983</v>
      </c>
      <c r="L686">
        <f t="shared" si="110"/>
        <v>9490.9443199999987</v>
      </c>
      <c r="M686">
        <v>260.89999999999998</v>
      </c>
      <c r="N686" t="e">
        <f t="shared" si="105"/>
        <v>#NUM!</v>
      </c>
      <c r="O686" t="e">
        <f t="shared" si="106"/>
        <v>#NUM!</v>
      </c>
      <c r="P686" t="e">
        <f t="shared" si="107"/>
        <v>#NUM!</v>
      </c>
      <c r="Q686">
        <f t="shared" si="108"/>
        <v>-924608.22238069982</v>
      </c>
      <c r="T686">
        <f t="shared" si="109"/>
        <v>2352.6705636743204</v>
      </c>
    </row>
    <row r="687" spans="1:20">
      <c r="A687" s="2">
        <v>100</v>
      </c>
      <c r="B687" s="2">
        <v>30</v>
      </c>
      <c r="C687">
        <f t="shared" si="100"/>
        <v>0.40806999999999999</v>
      </c>
      <c r="D687">
        <v>9.58E-3</v>
      </c>
      <c r="E687">
        <v>143.6</v>
      </c>
      <c r="F687">
        <v>112.3</v>
      </c>
      <c r="G687">
        <v>104</v>
      </c>
      <c r="H687">
        <v>557.70000000000005</v>
      </c>
      <c r="I687">
        <f t="shared" si="101"/>
        <v>31.299999999999997</v>
      </c>
      <c r="J687">
        <f t="shared" si="102"/>
        <v>-453.70000000000005</v>
      </c>
      <c r="K687">
        <f t="shared" si="103"/>
        <v>938258.21614069992</v>
      </c>
      <c r="L687">
        <f t="shared" si="110"/>
        <v>9040.607680000001</v>
      </c>
      <c r="M687">
        <v>238.70000000000005</v>
      </c>
      <c r="N687" t="e">
        <f t="shared" si="105"/>
        <v>#NUM!</v>
      </c>
      <c r="O687" t="e">
        <f t="shared" si="106"/>
        <v>#NUM!</v>
      </c>
      <c r="P687" t="e">
        <f t="shared" si="107"/>
        <v>#NUM!</v>
      </c>
      <c r="Q687">
        <f t="shared" si="108"/>
        <v>-929217.60846069991</v>
      </c>
      <c r="T687">
        <f t="shared" si="109"/>
        <v>2770.511691022964</v>
      </c>
    </row>
    <row r="688" spans="1:20">
      <c r="A688" s="2">
        <v>100</v>
      </c>
      <c r="B688" s="2">
        <v>30</v>
      </c>
      <c r="C688">
        <f t="shared" si="100"/>
        <v>0.40806999999999999</v>
      </c>
      <c r="D688">
        <v>9.58E-3</v>
      </c>
      <c r="E688">
        <v>148.1</v>
      </c>
      <c r="F688">
        <v>111.6</v>
      </c>
      <c r="G688">
        <v>103.6</v>
      </c>
      <c r="H688">
        <v>569.1</v>
      </c>
      <c r="I688">
        <f t="shared" si="101"/>
        <v>36.5</v>
      </c>
      <c r="J688">
        <f t="shared" si="102"/>
        <v>-465.5</v>
      </c>
      <c r="K688">
        <f t="shared" si="103"/>
        <v>943272.13550439989</v>
      </c>
      <c r="L688">
        <f t="shared" si="110"/>
        <v>9275.7392</v>
      </c>
      <c r="M688">
        <v>250.10000000000002</v>
      </c>
      <c r="N688" t="e">
        <f t="shared" si="105"/>
        <v>#NUM!</v>
      </c>
      <c r="O688" t="e">
        <f t="shared" si="106"/>
        <v>#NUM!</v>
      </c>
      <c r="P688" t="e">
        <f t="shared" si="107"/>
        <v>#NUM!</v>
      </c>
      <c r="Q688">
        <f t="shared" si="108"/>
        <v>-933996.39630439994</v>
      </c>
      <c r="T688">
        <f t="shared" si="109"/>
        <v>3213.110438413361</v>
      </c>
    </row>
    <row r="689" spans="1:20">
      <c r="A689" s="2">
        <v>100</v>
      </c>
      <c r="B689" s="2">
        <v>30</v>
      </c>
      <c r="C689">
        <f t="shared" si="100"/>
        <v>0.40806999999999999</v>
      </c>
      <c r="D689">
        <v>9.58E-3</v>
      </c>
      <c r="E689">
        <v>143.5</v>
      </c>
      <c r="F689">
        <v>113</v>
      </c>
      <c r="G689">
        <v>102.3</v>
      </c>
      <c r="H689">
        <v>566.9</v>
      </c>
      <c r="I689">
        <f t="shared" si="101"/>
        <v>30.5</v>
      </c>
      <c r="J689">
        <f t="shared" si="102"/>
        <v>-464.59999999999997</v>
      </c>
      <c r="K689">
        <f t="shared" si="103"/>
        <v>936978.95341700001</v>
      </c>
      <c r="L689">
        <f t="shared" si="110"/>
        <v>9257.8054399999983</v>
      </c>
      <c r="M689">
        <v>247.89999999999998</v>
      </c>
      <c r="N689" t="e">
        <f t="shared" si="105"/>
        <v>#NUM!</v>
      </c>
      <c r="O689" t="e">
        <f t="shared" si="106"/>
        <v>#NUM!</v>
      </c>
      <c r="P689" t="e">
        <f t="shared" si="107"/>
        <v>#NUM!</v>
      </c>
      <c r="Q689">
        <f t="shared" si="108"/>
        <v>-927721.14797699999</v>
      </c>
      <c r="T689">
        <f t="shared" si="109"/>
        <v>2700.6580375782883</v>
      </c>
    </row>
    <row r="690" spans="1:20">
      <c r="A690" s="2">
        <v>100</v>
      </c>
      <c r="B690" s="2">
        <v>30</v>
      </c>
      <c r="C690">
        <f t="shared" si="100"/>
        <v>0.40806999999999999</v>
      </c>
      <c r="D690">
        <v>9.58E-3</v>
      </c>
      <c r="E690">
        <v>150.30000000000001</v>
      </c>
      <c r="F690">
        <v>112</v>
      </c>
      <c r="G690">
        <v>100</v>
      </c>
      <c r="H690">
        <v>550.20000000000005</v>
      </c>
      <c r="I690">
        <f t="shared" si="101"/>
        <v>38.300000000000011</v>
      </c>
      <c r="J690">
        <f t="shared" si="102"/>
        <v>-450.20000000000005</v>
      </c>
      <c r="K690">
        <f t="shared" si="103"/>
        <v>944456.95858799992</v>
      </c>
      <c r="L690">
        <f t="shared" si="110"/>
        <v>8970.8652800000018</v>
      </c>
      <c r="M690">
        <v>231.20000000000005</v>
      </c>
      <c r="N690" t="e">
        <f t="shared" si="105"/>
        <v>#NUM!</v>
      </c>
      <c r="O690" t="e">
        <f t="shared" si="106"/>
        <v>#NUM!</v>
      </c>
      <c r="P690" t="e">
        <f t="shared" si="107"/>
        <v>#NUM!</v>
      </c>
      <c r="Q690">
        <f t="shared" si="108"/>
        <v>-935486.09330799989</v>
      </c>
      <c r="T690">
        <f t="shared" si="109"/>
        <v>3362.8561586638839</v>
      </c>
    </row>
    <row r="691" spans="1:20">
      <c r="A691" s="2">
        <v>100</v>
      </c>
      <c r="B691" s="2">
        <v>30</v>
      </c>
      <c r="C691">
        <f t="shared" si="100"/>
        <v>0.40806999999999999</v>
      </c>
      <c r="D691">
        <v>9.58E-3</v>
      </c>
      <c r="E691">
        <v>141</v>
      </c>
      <c r="F691">
        <v>113.8</v>
      </c>
      <c r="G691">
        <v>107.2</v>
      </c>
      <c r="H691">
        <v>565.29999999999995</v>
      </c>
      <c r="I691">
        <f t="shared" si="101"/>
        <v>27.200000000000003</v>
      </c>
      <c r="J691">
        <f t="shared" si="102"/>
        <v>-458.09999999999997</v>
      </c>
      <c r="K691">
        <f t="shared" si="103"/>
        <v>933491.97894419997</v>
      </c>
      <c r="L691">
        <f t="shared" si="110"/>
        <v>9128.2838399999982</v>
      </c>
      <c r="M691">
        <v>246.29999999999995</v>
      </c>
      <c r="N691" t="e">
        <f t="shared" si="105"/>
        <v>#NUM!</v>
      </c>
      <c r="O691" t="e">
        <f t="shared" si="106"/>
        <v>#NUM!</v>
      </c>
      <c r="P691" t="e">
        <f t="shared" si="107"/>
        <v>#NUM!</v>
      </c>
      <c r="Q691">
        <f t="shared" si="108"/>
        <v>-924363.69510419993</v>
      </c>
      <c r="T691">
        <f t="shared" si="109"/>
        <v>2424.4242171189981</v>
      </c>
    </row>
    <row r="692" spans="1:20">
      <c r="A692" s="2">
        <v>100</v>
      </c>
      <c r="B692" s="2">
        <v>30</v>
      </c>
      <c r="C692">
        <f t="shared" si="100"/>
        <v>0.40806999999999999</v>
      </c>
      <c r="D692">
        <v>9.58E-3</v>
      </c>
      <c r="E692">
        <v>145.9</v>
      </c>
      <c r="F692">
        <v>113.8</v>
      </c>
      <c r="G692">
        <v>107.2</v>
      </c>
      <c r="H692">
        <v>558.6</v>
      </c>
      <c r="I692">
        <f t="shared" si="101"/>
        <v>32.100000000000009</v>
      </c>
      <c r="J692">
        <f t="shared" si="102"/>
        <v>-451.40000000000003</v>
      </c>
      <c r="K692">
        <f t="shared" si="103"/>
        <v>937651.02838419995</v>
      </c>
      <c r="L692">
        <f t="shared" si="110"/>
        <v>8994.7769600000011</v>
      </c>
      <c r="M692">
        <v>239.60000000000002</v>
      </c>
      <c r="N692" t="e">
        <f t="shared" si="105"/>
        <v>#NUM!</v>
      </c>
      <c r="O692" t="e">
        <f t="shared" si="106"/>
        <v>#NUM!</v>
      </c>
      <c r="P692" t="e">
        <f t="shared" si="107"/>
        <v>#NUM!</v>
      </c>
      <c r="Q692">
        <f t="shared" si="108"/>
        <v>-928656.2514241999</v>
      </c>
      <c r="T692">
        <f t="shared" si="109"/>
        <v>2841.8653444676411</v>
      </c>
    </row>
    <row r="693" spans="1:20">
      <c r="A693" s="2">
        <v>100</v>
      </c>
      <c r="B693" s="2">
        <v>30</v>
      </c>
      <c r="C693">
        <f t="shared" si="100"/>
        <v>0.40806999999999999</v>
      </c>
      <c r="D693">
        <v>9.58E-3</v>
      </c>
      <c r="E693">
        <v>140.5</v>
      </c>
      <c r="F693">
        <v>112.8</v>
      </c>
      <c r="G693">
        <v>101.5</v>
      </c>
      <c r="H693">
        <v>579.5</v>
      </c>
      <c r="I693">
        <f t="shared" si="101"/>
        <v>27.700000000000003</v>
      </c>
      <c r="J693">
        <f t="shared" si="102"/>
        <v>-478</v>
      </c>
      <c r="K693">
        <f t="shared" si="103"/>
        <v>934773.84923519997</v>
      </c>
      <c r="L693">
        <f t="shared" si="110"/>
        <v>9524.8191999999999</v>
      </c>
      <c r="M693">
        <v>260.5</v>
      </c>
      <c r="N693" t="e">
        <f t="shared" si="105"/>
        <v>#NUM!</v>
      </c>
      <c r="O693" t="e">
        <f t="shared" si="106"/>
        <v>#NUM!</v>
      </c>
      <c r="P693" t="e">
        <f t="shared" si="107"/>
        <v>#NUM!</v>
      </c>
      <c r="Q693">
        <f t="shared" si="108"/>
        <v>-925249.03003519995</v>
      </c>
      <c r="T693">
        <f t="shared" si="109"/>
        <v>2461.320250521921</v>
      </c>
    </row>
    <row r="694" spans="1:20">
      <c r="A694" s="2">
        <v>100</v>
      </c>
      <c r="B694" s="2">
        <v>30</v>
      </c>
      <c r="C694">
        <f t="shared" si="100"/>
        <v>0.40806999999999999</v>
      </c>
      <c r="D694">
        <v>9.58E-3</v>
      </c>
      <c r="E694">
        <v>146</v>
      </c>
      <c r="F694">
        <v>113.3</v>
      </c>
      <c r="G694">
        <v>101.8</v>
      </c>
      <c r="H694">
        <v>563.6</v>
      </c>
      <c r="I694">
        <f t="shared" si="101"/>
        <v>32.700000000000003</v>
      </c>
      <c r="J694">
        <f t="shared" si="102"/>
        <v>-461.8</v>
      </c>
      <c r="K694">
        <f t="shared" si="103"/>
        <v>938589.03848969995</v>
      </c>
      <c r="L694">
        <f t="shared" si="110"/>
        <v>9202.01152</v>
      </c>
      <c r="M694">
        <v>244.60000000000002</v>
      </c>
      <c r="N694" t="e">
        <f t="shared" si="105"/>
        <v>#NUM!</v>
      </c>
      <c r="O694" t="e">
        <f t="shared" si="106"/>
        <v>#NUM!</v>
      </c>
      <c r="P694" t="e">
        <f t="shared" si="107"/>
        <v>#NUM!</v>
      </c>
      <c r="Q694">
        <f t="shared" si="108"/>
        <v>-929387.02696969989</v>
      </c>
      <c r="T694">
        <f t="shared" si="109"/>
        <v>2887.5805845511486</v>
      </c>
    </row>
    <row r="695" spans="1:20">
      <c r="A695" s="2">
        <v>100</v>
      </c>
      <c r="B695" s="2">
        <v>30</v>
      </c>
      <c r="C695">
        <f t="shared" si="100"/>
        <v>0.40806999999999999</v>
      </c>
      <c r="D695">
        <v>9.58E-3</v>
      </c>
      <c r="E695">
        <v>144.1</v>
      </c>
      <c r="F695">
        <v>110</v>
      </c>
      <c r="G695">
        <v>106</v>
      </c>
      <c r="H695">
        <v>565.79999999999995</v>
      </c>
      <c r="I695">
        <f t="shared" si="101"/>
        <v>34.099999999999994</v>
      </c>
      <c r="J695">
        <f t="shared" si="102"/>
        <v>-459.79999999999995</v>
      </c>
      <c r="K695">
        <f t="shared" si="103"/>
        <v>942607.01405</v>
      </c>
      <c r="L695">
        <f t="shared" si="110"/>
        <v>9162.1587199999994</v>
      </c>
      <c r="M695">
        <v>246.79999999999995</v>
      </c>
      <c r="N695" t="e">
        <f t="shared" si="105"/>
        <v>#NUM!</v>
      </c>
      <c r="O695" t="e">
        <f t="shared" si="106"/>
        <v>#NUM!</v>
      </c>
      <c r="P695" t="e">
        <f t="shared" si="107"/>
        <v>#NUM!</v>
      </c>
      <c r="Q695">
        <f t="shared" si="108"/>
        <v>-933444.85533000005</v>
      </c>
      <c r="T695">
        <f t="shared" si="109"/>
        <v>3011.0494780793315</v>
      </c>
    </row>
    <row r="696" spans="1:20">
      <c r="A696" s="2">
        <v>100</v>
      </c>
      <c r="B696" s="2">
        <v>30</v>
      </c>
      <c r="C696">
        <f t="shared" si="100"/>
        <v>0.40806999999999999</v>
      </c>
      <c r="D696">
        <v>9.58E-3</v>
      </c>
      <c r="E696">
        <v>142.5</v>
      </c>
      <c r="F696">
        <v>112</v>
      </c>
      <c r="G696">
        <v>100.2</v>
      </c>
      <c r="H696">
        <v>569.9</v>
      </c>
      <c r="I696">
        <f t="shared" si="101"/>
        <v>30.5</v>
      </c>
      <c r="J696">
        <f t="shared" si="102"/>
        <v>-469.7</v>
      </c>
      <c r="K696">
        <f t="shared" si="103"/>
        <v>937836.43090799998</v>
      </c>
      <c r="L696">
        <f t="shared" si="110"/>
        <v>9359.4300800000001</v>
      </c>
      <c r="M696">
        <v>250.89999999999998</v>
      </c>
      <c r="N696" t="e">
        <f t="shared" si="105"/>
        <v>#NUM!</v>
      </c>
      <c r="O696" t="e">
        <f t="shared" si="106"/>
        <v>#NUM!</v>
      </c>
      <c r="P696" t="e">
        <f t="shared" si="107"/>
        <v>#NUM!</v>
      </c>
      <c r="Q696">
        <f t="shared" si="108"/>
        <v>-928477.00082800002</v>
      </c>
      <c r="T696">
        <f t="shared" si="109"/>
        <v>2698.5580375782879</v>
      </c>
    </row>
    <row r="697" spans="1:20">
      <c r="A697" s="2">
        <v>100</v>
      </c>
      <c r="B697" s="2">
        <v>30</v>
      </c>
      <c r="C697">
        <f t="shared" si="100"/>
        <v>0.40806999999999999</v>
      </c>
      <c r="D697">
        <v>9.58E-3</v>
      </c>
      <c r="E697">
        <v>138.4</v>
      </c>
      <c r="F697">
        <v>111.9</v>
      </c>
      <c r="G697">
        <v>100.1</v>
      </c>
      <c r="H697">
        <v>578.4</v>
      </c>
      <c r="I697">
        <f t="shared" si="101"/>
        <v>26.5</v>
      </c>
      <c r="J697">
        <f t="shared" si="102"/>
        <v>-478.29999999999995</v>
      </c>
      <c r="K697">
        <f t="shared" si="103"/>
        <v>934527.03625709994</v>
      </c>
      <c r="L697">
        <f t="shared" si="110"/>
        <v>9530.7971199999993</v>
      </c>
      <c r="M697">
        <v>259.39999999999998</v>
      </c>
      <c r="N697" t="e">
        <f t="shared" si="105"/>
        <v>#NUM!</v>
      </c>
      <c r="O697" t="e">
        <f t="shared" si="106"/>
        <v>#NUM!</v>
      </c>
      <c r="P697" t="e">
        <f t="shared" si="107"/>
        <v>#NUM!</v>
      </c>
      <c r="Q697">
        <f t="shared" si="108"/>
        <v>-924996.23913709994</v>
      </c>
      <c r="T697">
        <f t="shared" si="109"/>
        <v>2357.6897703549062</v>
      </c>
    </row>
    <row r="698" spans="1:20">
      <c r="A698" s="2">
        <v>100</v>
      </c>
      <c r="B698" s="2">
        <v>30</v>
      </c>
      <c r="C698">
        <f t="shared" si="100"/>
        <v>0.40806999999999999</v>
      </c>
      <c r="D698">
        <v>9.58E-3</v>
      </c>
      <c r="E698">
        <v>143.5</v>
      </c>
      <c r="F698">
        <v>113.1</v>
      </c>
      <c r="G698">
        <v>99.9</v>
      </c>
      <c r="H698">
        <v>559.1</v>
      </c>
      <c r="I698">
        <f t="shared" si="101"/>
        <v>30.400000000000006</v>
      </c>
      <c r="J698">
        <f t="shared" si="102"/>
        <v>-459.20000000000005</v>
      </c>
      <c r="K698">
        <f t="shared" si="103"/>
        <v>936808.32710790006</v>
      </c>
      <c r="L698">
        <f t="shared" si="110"/>
        <v>9150.2028800000007</v>
      </c>
      <c r="M698">
        <v>240.10000000000002</v>
      </c>
      <c r="N698" t="e">
        <f t="shared" si="105"/>
        <v>#NUM!</v>
      </c>
      <c r="O698" t="e">
        <f t="shared" si="106"/>
        <v>#NUM!</v>
      </c>
      <c r="P698" t="e">
        <f t="shared" si="107"/>
        <v>#NUM!</v>
      </c>
      <c r="Q698">
        <f t="shared" si="108"/>
        <v>-927658.12422790006</v>
      </c>
      <c r="T698">
        <f t="shared" si="109"/>
        <v>2689.7388308977042</v>
      </c>
    </row>
    <row r="699" spans="1:20">
      <c r="A699" s="2">
        <v>100</v>
      </c>
      <c r="B699" s="2">
        <v>30</v>
      </c>
      <c r="C699">
        <f t="shared" si="100"/>
        <v>0.40806999999999999</v>
      </c>
      <c r="D699">
        <v>9.58E-3</v>
      </c>
      <c r="E699">
        <v>147.9</v>
      </c>
      <c r="F699">
        <v>110.3</v>
      </c>
      <c r="G699">
        <v>99.3</v>
      </c>
      <c r="H699">
        <v>582.1</v>
      </c>
      <c r="I699">
        <f t="shared" si="101"/>
        <v>37.600000000000009</v>
      </c>
      <c r="J699">
        <f t="shared" si="102"/>
        <v>-482.8</v>
      </c>
      <c r="K699">
        <f t="shared" si="103"/>
        <v>945320.52040269994</v>
      </c>
      <c r="L699">
        <f t="shared" si="110"/>
        <v>9620.4659200000006</v>
      </c>
      <c r="M699">
        <v>263.10000000000002</v>
      </c>
      <c r="N699" t="e">
        <f t="shared" si="105"/>
        <v>#NUM!</v>
      </c>
      <c r="O699" t="e">
        <f t="shared" si="106"/>
        <v>#NUM!</v>
      </c>
      <c r="P699" t="e">
        <f t="shared" si="107"/>
        <v>#NUM!</v>
      </c>
      <c r="Q699">
        <f t="shared" si="108"/>
        <v>-935700.05448269995</v>
      </c>
      <c r="T699">
        <f t="shared" si="109"/>
        <v>3302.5217118997921</v>
      </c>
    </row>
    <row r="700" spans="1:20">
      <c r="A700" s="2">
        <v>100</v>
      </c>
      <c r="B700" s="2">
        <v>30</v>
      </c>
      <c r="C700">
        <f t="shared" si="100"/>
        <v>0.40806999999999999</v>
      </c>
      <c r="D700">
        <v>9.58E-3</v>
      </c>
      <c r="E700">
        <v>142.9</v>
      </c>
      <c r="F700">
        <v>110.9</v>
      </c>
      <c r="G700">
        <v>99.5</v>
      </c>
      <c r="H700">
        <v>557.1</v>
      </c>
      <c r="I700">
        <f t="shared" si="101"/>
        <v>32</v>
      </c>
      <c r="J700">
        <f t="shared" si="102"/>
        <v>-457.6</v>
      </c>
      <c r="K700">
        <f t="shared" si="103"/>
        <v>940052.83454810001</v>
      </c>
      <c r="L700">
        <f t="shared" si="110"/>
        <v>9118.3206399999999</v>
      </c>
      <c r="M700">
        <v>238.10000000000002</v>
      </c>
      <c r="N700" t="e">
        <f t="shared" si="105"/>
        <v>#NUM!</v>
      </c>
      <c r="O700" t="e">
        <f t="shared" si="106"/>
        <v>#NUM!</v>
      </c>
      <c r="P700" t="e">
        <f t="shared" si="107"/>
        <v>#NUM!</v>
      </c>
      <c r="Q700">
        <f t="shared" si="108"/>
        <v>-930934.51390809997</v>
      </c>
      <c r="T700">
        <f t="shared" si="109"/>
        <v>2825.6461377870564</v>
      </c>
    </row>
    <row r="701" spans="1:20">
      <c r="A701" s="2">
        <v>100</v>
      </c>
      <c r="B701" s="2">
        <v>30</v>
      </c>
      <c r="C701">
        <f t="shared" si="100"/>
        <v>0.40806999999999999</v>
      </c>
      <c r="D701">
        <v>9.58E-3</v>
      </c>
      <c r="E701">
        <v>145.6</v>
      </c>
      <c r="F701">
        <v>110.5</v>
      </c>
      <c r="G701">
        <v>99.7</v>
      </c>
      <c r="H701">
        <v>558.70000000000005</v>
      </c>
      <c r="I701">
        <f t="shared" si="101"/>
        <v>35.099999999999994</v>
      </c>
      <c r="J701">
        <f t="shared" si="102"/>
        <v>-459.00000000000006</v>
      </c>
      <c r="K701">
        <f t="shared" si="103"/>
        <v>943027.06090449996</v>
      </c>
      <c r="L701">
        <f t="shared" si="110"/>
        <v>9146.2176000000018</v>
      </c>
      <c r="M701">
        <v>239.70000000000005</v>
      </c>
      <c r="N701" t="e">
        <f t="shared" si="105"/>
        <v>#NUM!</v>
      </c>
      <c r="O701" t="e">
        <f t="shared" si="106"/>
        <v>#NUM!</v>
      </c>
      <c r="P701" t="e">
        <f t="shared" si="107"/>
        <v>#NUM!</v>
      </c>
      <c r="Q701">
        <f t="shared" si="108"/>
        <v>-933880.84330449998</v>
      </c>
      <c r="T701">
        <f t="shared" si="109"/>
        <v>3089.9415448851769</v>
      </c>
    </row>
    <row r="702" spans="1:20">
      <c r="A702" s="2">
        <v>100</v>
      </c>
      <c r="B702" s="2">
        <v>30</v>
      </c>
      <c r="C702">
        <f t="shared" si="100"/>
        <v>0.40806999999999999</v>
      </c>
      <c r="D702">
        <v>9.58E-3</v>
      </c>
      <c r="E702">
        <v>138.9</v>
      </c>
      <c r="F702">
        <v>111.4</v>
      </c>
      <c r="G702">
        <v>101.2</v>
      </c>
      <c r="H702">
        <v>562.29999999999995</v>
      </c>
      <c r="I702">
        <f t="shared" si="101"/>
        <v>27.5</v>
      </c>
      <c r="J702">
        <f t="shared" si="102"/>
        <v>-461.09999999999997</v>
      </c>
      <c r="K702">
        <f t="shared" si="103"/>
        <v>935804.56060259999</v>
      </c>
      <c r="L702">
        <f t="shared" si="110"/>
        <v>9188.0630399999991</v>
      </c>
      <c r="M702">
        <v>243.29999999999995</v>
      </c>
      <c r="N702" t="e">
        <f t="shared" si="105"/>
        <v>#NUM!</v>
      </c>
      <c r="O702" t="e">
        <f t="shared" si="106"/>
        <v>#NUM!</v>
      </c>
      <c r="P702" t="e">
        <f t="shared" si="107"/>
        <v>#NUM!</v>
      </c>
      <c r="Q702">
        <f t="shared" si="108"/>
        <v>-926616.49756259995</v>
      </c>
      <c r="T702">
        <f t="shared" si="109"/>
        <v>2443.9818371607512</v>
      </c>
    </row>
    <row r="703" spans="1:20">
      <c r="A703" s="2">
        <v>100</v>
      </c>
      <c r="B703" s="2">
        <v>30</v>
      </c>
      <c r="C703">
        <f t="shared" si="100"/>
        <v>0.40806999999999999</v>
      </c>
      <c r="D703">
        <v>9.58E-3</v>
      </c>
      <c r="E703">
        <v>150.5</v>
      </c>
      <c r="F703">
        <v>109.1</v>
      </c>
      <c r="G703">
        <v>101.9</v>
      </c>
      <c r="H703">
        <v>557.29999999999995</v>
      </c>
      <c r="I703">
        <f t="shared" si="101"/>
        <v>41.400000000000006</v>
      </c>
      <c r="J703">
        <f t="shared" si="102"/>
        <v>-455.4</v>
      </c>
      <c r="K703">
        <f t="shared" si="103"/>
        <v>949574.8786718999</v>
      </c>
      <c r="L703">
        <f t="shared" si="110"/>
        <v>9074.4825600000004</v>
      </c>
      <c r="M703">
        <v>238.29999999999995</v>
      </c>
      <c r="N703" t="e">
        <f t="shared" si="105"/>
        <v>#NUM!</v>
      </c>
      <c r="O703" t="e">
        <f t="shared" si="106"/>
        <v>#NUM!</v>
      </c>
      <c r="P703" t="e">
        <f t="shared" si="107"/>
        <v>#NUM!</v>
      </c>
      <c r="Q703">
        <f t="shared" si="108"/>
        <v>-940500.39611189987</v>
      </c>
      <c r="T703">
        <f t="shared" si="109"/>
        <v>3628.8515657620051</v>
      </c>
    </row>
    <row r="704" spans="1:20">
      <c r="A704" s="2">
        <v>100</v>
      </c>
      <c r="B704" s="2">
        <v>30</v>
      </c>
      <c r="C704">
        <f t="shared" si="100"/>
        <v>0.40806999999999999</v>
      </c>
      <c r="D704">
        <v>9.58E-3</v>
      </c>
      <c r="E704">
        <v>138.69999999999999</v>
      </c>
      <c r="F704">
        <v>112.3</v>
      </c>
      <c r="G704">
        <v>103.4</v>
      </c>
      <c r="H704">
        <v>563.4</v>
      </c>
      <c r="I704">
        <f t="shared" si="101"/>
        <v>26.399999999999991</v>
      </c>
      <c r="J704">
        <f t="shared" si="102"/>
        <v>-460</v>
      </c>
      <c r="K704">
        <f t="shared" si="103"/>
        <v>934099.16670069983</v>
      </c>
      <c r="L704">
        <f t="shared" si="110"/>
        <v>9166.1440000000002</v>
      </c>
      <c r="M704">
        <v>244.39999999999998</v>
      </c>
      <c r="N704" t="e">
        <f t="shared" si="105"/>
        <v>#NUM!</v>
      </c>
      <c r="O704" t="e">
        <f t="shared" si="106"/>
        <v>#NUM!</v>
      </c>
      <c r="P704" t="e">
        <f t="shared" si="107"/>
        <v>#NUM!</v>
      </c>
      <c r="Q704">
        <f t="shared" si="108"/>
        <v>-924933.02270069986</v>
      </c>
      <c r="T704">
        <f t="shared" si="109"/>
        <v>2352.4705636743206</v>
      </c>
    </row>
    <row r="705" spans="1:20">
      <c r="A705" s="2">
        <v>100</v>
      </c>
      <c r="B705" s="2">
        <v>30</v>
      </c>
      <c r="C705">
        <f t="shared" si="100"/>
        <v>0.40806999999999999</v>
      </c>
      <c r="D705">
        <v>9.58E-3</v>
      </c>
      <c r="E705">
        <v>140.9</v>
      </c>
      <c r="F705">
        <v>113.9</v>
      </c>
      <c r="G705">
        <v>104.5</v>
      </c>
      <c r="H705">
        <v>570.20000000000005</v>
      </c>
      <c r="I705">
        <f t="shared" si="101"/>
        <v>27</v>
      </c>
      <c r="J705">
        <f t="shared" si="102"/>
        <v>-465.70000000000005</v>
      </c>
      <c r="K705">
        <f t="shared" si="103"/>
        <v>933236.47407510004</v>
      </c>
      <c r="L705">
        <f t="shared" si="110"/>
        <v>9279.7244800000008</v>
      </c>
      <c r="M705">
        <v>251.20000000000005</v>
      </c>
      <c r="N705" t="e">
        <f t="shared" si="105"/>
        <v>#NUM!</v>
      </c>
      <c r="O705" t="e">
        <f t="shared" si="106"/>
        <v>#NUM!</v>
      </c>
      <c r="P705" t="e">
        <f t="shared" si="107"/>
        <v>#NUM!</v>
      </c>
      <c r="Q705">
        <f t="shared" si="108"/>
        <v>-923956.74959510006</v>
      </c>
      <c r="T705">
        <f t="shared" si="109"/>
        <v>2404.6858037578286</v>
      </c>
    </row>
    <row r="706" spans="1:20">
      <c r="A706" s="2">
        <v>100</v>
      </c>
      <c r="B706" s="2">
        <v>30</v>
      </c>
      <c r="C706">
        <f t="shared" si="100"/>
        <v>0.40806999999999999</v>
      </c>
      <c r="D706">
        <v>9.58E-3</v>
      </c>
      <c r="E706">
        <v>152.69999999999999</v>
      </c>
      <c r="F706">
        <v>111.5</v>
      </c>
      <c r="G706">
        <v>100</v>
      </c>
      <c r="H706">
        <v>571.6</v>
      </c>
      <c r="I706">
        <f t="shared" si="101"/>
        <v>41.199999999999989</v>
      </c>
      <c r="J706">
        <f t="shared" si="102"/>
        <v>-471.6</v>
      </c>
      <c r="K706">
        <f t="shared" si="103"/>
        <v>947347.17557349987</v>
      </c>
      <c r="L706">
        <f t="shared" si="110"/>
        <v>9397.2902400000003</v>
      </c>
      <c r="M706">
        <v>252.60000000000002</v>
      </c>
      <c r="N706" t="e">
        <f t="shared" si="105"/>
        <v>#NUM!</v>
      </c>
      <c r="O706" t="e">
        <f t="shared" si="106"/>
        <v>#NUM!</v>
      </c>
      <c r="P706" t="e">
        <f t="shared" si="107"/>
        <v>#NUM!</v>
      </c>
      <c r="Q706">
        <f t="shared" si="108"/>
        <v>-937949.88533349987</v>
      </c>
      <c r="T706">
        <f t="shared" si="109"/>
        <v>3609.913152400834</v>
      </c>
    </row>
    <row r="707" spans="1:20">
      <c r="A707" s="2">
        <v>100</v>
      </c>
      <c r="B707" s="2">
        <v>30</v>
      </c>
      <c r="C707">
        <f t="shared" si="100"/>
        <v>0.40806999999999999</v>
      </c>
      <c r="D707">
        <v>9.58E-3</v>
      </c>
      <c r="E707">
        <v>132.9</v>
      </c>
      <c r="F707">
        <v>111.5</v>
      </c>
      <c r="G707">
        <v>103.5</v>
      </c>
      <c r="H707">
        <v>573.70000000000005</v>
      </c>
      <c r="I707">
        <f t="shared" si="101"/>
        <v>21.400000000000006</v>
      </c>
      <c r="J707">
        <f t="shared" si="102"/>
        <v>-470.20000000000005</v>
      </c>
      <c r="K707">
        <f t="shared" si="103"/>
        <v>930541.2206934999</v>
      </c>
      <c r="L707">
        <f t="shared" si="110"/>
        <v>9369.3932800000002</v>
      </c>
      <c r="M707">
        <v>254.70000000000005</v>
      </c>
      <c r="N707" t="e">
        <f t="shared" si="105"/>
        <v>#NUM!</v>
      </c>
      <c r="O707" t="e">
        <f t="shared" si="106"/>
        <v>#NUM!</v>
      </c>
      <c r="P707" t="e">
        <f t="shared" si="107"/>
        <v>#NUM!</v>
      </c>
      <c r="Q707">
        <f t="shared" si="108"/>
        <v>-921171.82741349994</v>
      </c>
      <c r="T707">
        <f t="shared" si="109"/>
        <v>1926.6102296450945</v>
      </c>
    </row>
    <row r="708" spans="1:20">
      <c r="A708" s="2">
        <v>100</v>
      </c>
      <c r="B708" s="2">
        <v>30</v>
      </c>
      <c r="C708">
        <f t="shared" ref="C708:C771" si="111" xml:space="preserve"> (5.7214*A708 - 164.07)/1000</f>
        <v>0.40806999999999999</v>
      </c>
      <c r="D708">
        <v>9.58E-3</v>
      </c>
      <c r="E708">
        <v>140</v>
      </c>
      <c r="F708">
        <v>112.3</v>
      </c>
      <c r="G708">
        <v>105.7</v>
      </c>
      <c r="H708">
        <v>552.70000000000005</v>
      </c>
      <c r="I708">
        <f t="shared" ref="I708:I771" si="112" xml:space="preserve"> E708-F708</f>
        <v>27.700000000000003</v>
      </c>
      <c r="J708">
        <f t="shared" ref="J708:J771" si="113" xml:space="preserve"> (G708 - H708)</f>
        <v>-447.00000000000006</v>
      </c>
      <c r="K708">
        <f t="shared" ref="K708:K771" si="114" xml:space="preserve"> (4181.3*(100-F708) + 2260000 + (2080*(E708-100)))*C708</f>
        <v>935202.58798069984</v>
      </c>
      <c r="L708">
        <f t="shared" si="110"/>
        <v>8907.100800000002</v>
      </c>
      <c r="M708">
        <v>233.70000000000005</v>
      </c>
      <c r="N708" t="e">
        <f t="shared" ref="N708:N771" si="115" xml:space="preserve"> ((H708 - E708) - (G708 - F708))/(LN( (H708 - E708)/(G708-F708)))</f>
        <v>#NUM!</v>
      </c>
      <c r="O708" t="e">
        <f t="shared" ref="O708:O771" si="116" xml:space="preserve"> K708/N708</f>
        <v>#NUM!</v>
      </c>
      <c r="P708" t="e">
        <f t="shared" ref="P708:P771" si="117" xml:space="preserve"> O708/0.01824</f>
        <v>#NUM!</v>
      </c>
      <c r="Q708">
        <f t="shared" ref="Q708:Q771" si="118" xml:space="preserve"> L708 - K708</f>
        <v>-926295.48718069983</v>
      </c>
      <c r="T708">
        <f t="shared" ref="T708:T771" si="119" xml:space="preserve"> ((I708*C708*2)/(D708) ) + G708</f>
        <v>2465.5202505219208</v>
      </c>
    </row>
    <row r="709" spans="1:20">
      <c r="A709" s="2">
        <v>100</v>
      </c>
      <c r="B709" s="2">
        <v>30</v>
      </c>
      <c r="C709">
        <f t="shared" si="111"/>
        <v>0.40806999999999999</v>
      </c>
      <c r="D709">
        <v>9.58E-3</v>
      </c>
      <c r="E709">
        <v>139.80000000000001</v>
      </c>
      <c r="F709">
        <v>105.4</v>
      </c>
      <c r="G709">
        <v>99.8</v>
      </c>
      <c r="H709">
        <v>561.6</v>
      </c>
      <c r="I709">
        <f t="shared" si="112"/>
        <v>34.400000000000006</v>
      </c>
      <c r="J709">
        <f t="shared" si="113"/>
        <v>-461.8</v>
      </c>
      <c r="K709">
        <f t="shared" si="114"/>
        <v>946806.04618860001</v>
      </c>
      <c r="L709">
        <f t="shared" si="110"/>
        <v>9202.01152</v>
      </c>
      <c r="M709">
        <v>242.60000000000002</v>
      </c>
      <c r="N709" t="e">
        <f t="shared" si="115"/>
        <v>#NUM!</v>
      </c>
      <c r="O709" t="e">
        <f t="shared" si="116"/>
        <v>#NUM!</v>
      </c>
      <c r="P709" t="e">
        <f t="shared" si="117"/>
        <v>#NUM!</v>
      </c>
      <c r="Q709">
        <f t="shared" si="118"/>
        <v>-937604.03466859995</v>
      </c>
      <c r="T709">
        <f t="shared" si="119"/>
        <v>3030.4070981210862</v>
      </c>
    </row>
    <row r="710" spans="1:20">
      <c r="A710" s="2">
        <v>100</v>
      </c>
      <c r="B710" s="2">
        <v>30</v>
      </c>
      <c r="C710">
        <f t="shared" si="111"/>
        <v>0.40806999999999999</v>
      </c>
      <c r="D710">
        <v>9.58E-3</v>
      </c>
      <c r="E710">
        <v>138.9</v>
      </c>
      <c r="F710">
        <v>109.2</v>
      </c>
      <c r="G710">
        <v>101.6</v>
      </c>
      <c r="H710">
        <v>559.70000000000005</v>
      </c>
      <c r="I710">
        <f t="shared" si="112"/>
        <v>29.700000000000003</v>
      </c>
      <c r="J710">
        <f t="shared" si="113"/>
        <v>-458.1</v>
      </c>
      <c r="K710">
        <f t="shared" si="114"/>
        <v>939558.33940279996</v>
      </c>
      <c r="L710">
        <f t="shared" si="110"/>
        <v>9128.2838400000001</v>
      </c>
      <c r="M710">
        <v>240.70000000000005</v>
      </c>
      <c r="N710" t="e">
        <f t="shared" si="115"/>
        <v>#NUM!</v>
      </c>
      <c r="O710" t="e">
        <f t="shared" si="116"/>
        <v>#NUM!</v>
      </c>
      <c r="P710" t="e">
        <f t="shared" si="117"/>
        <v>#NUM!</v>
      </c>
      <c r="Q710">
        <f t="shared" si="118"/>
        <v>-930430.05556279991</v>
      </c>
      <c r="T710">
        <f t="shared" si="119"/>
        <v>2631.8043841336121</v>
      </c>
    </row>
    <row r="711" spans="1:20">
      <c r="A711" s="2">
        <v>100</v>
      </c>
      <c r="B711" s="2">
        <v>30</v>
      </c>
      <c r="C711">
        <f t="shared" si="111"/>
        <v>0.40806999999999999</v>
      </c>
      <c r="D711">
        <v>9.58E-3</v>
      </c>
      <c r="E711">
        <v>141</v>
      </c>
      <c r="F711">
        <v>111.2</v>
      </c>
      <c r="G711">
        <v>101.6</v>
      </c>
      <c r="H711">
        <v>547.29999999999995</v>
      </c>
      <c r="I711">
        <f t="shared" si="112"/>
        <v>29.799999999999997</v>
      </c>
      <c r="J711">
        <f t="shared" si="113"/>
        <v>-445.69999999999993</v>
      </c>
      <c r="K711">
        <f t="shared" si="114"/>
        <v>937928.26298080001</v>
      </c>
      <c r="L711">
        <f t="shared" si="110"/>
        <v>8881.1964799999987</v>
      </c>
      <c r="M711">
        <v>228.29999999999995</v>
      </c>
      <c r="N711" t="e">
        <f t="shared" si="115"/>
        <v>#NUM!</v>
      </c>
      <c r="O711" t="e">
        <f t="shared" si="116"/>
        <v>#NUM!</v>
      </c>
      <c r="P711" t="e">
        <f t="shared" si="117"/>
        <v>#NUM!</v>
      </c>
      <c r="Q711">
        <f t="shared" si="118"/>
        <v>-929047.06650079996</v>
      </c>
      <c r="T711">
        <f t="shared" si="119"/>
        <v>2640.323590814196</v>
      </c>
    </row>
    <row r="712" spans="1:20">
      <c r="A712" s="2">
        <v>100</v>
      </c>
      <c r="B712" s="2">
        <v>30</v>
      </c>
      <c r="C712">
        <f t="shared" si="111"/>
        <v>0.40806999999999999</v>
      </c>
      <c r="D712">
        <v>9.58E-3</v>
      </c>
      <c r="E712">
        <v>140.4</v>
      </c>
      <c r="F712">
        <v>111.9</v>
      </c>
      <c r="G712">
        <v>98.6</v>
      </c>
      <c r="H712">
        <v>550.20000000000005</v>
      </c>
      <c r="I712">
        <f t="shared" si="112"/>
        <v>28.5</v>
      </c>
      <c r="J712">
        <f t="shared" si="113"/>
        <v>-451.6</v>
      </c>
      <c r="K712">
        <f t="shared" si="114"/>
        <v>936224.60745709983</v>
      </c>
      <c r="L712">
        <f t="shared" si="110"/>
        <v>8998.76224</v>
      </c>
      <c r="M712">
        <v>231.20000000000005</v>
      </c>
      <c r="N712" t="e">
        <f t="shared" si="115"/>
        <v>#NUM!</v>
      </c>
      <c r="O712" t="e">
        <f t="shared" si="116"/>
        <v>#NUM!</v>
      </c>
      <c r="P712" t="e">
        <f t="shared" si="117"/>
        <v>#NUM!</v>
      </c>
      <c r="Q712">
        <f t="shared" si="118"/>
        <v>-927225.84521709988</v>
      </c>
      <c r="T712">
        <f t="shared" si="119"/>
        <v>2526.5739039665968</v>
      </c>
    </row>
    <row r="713" spans="1:20">
      <c r="A713" s="2">
        <v>100</v>
      </c>
      <c r="B713" s="2">
        <v>30</v>
      </c>
      <c r="C713">
        <f t="shared" si="111"/>
        <v>0.40806999999999999</v>
      </c>
      <c r="D713">
        <v>9.58E-3</v>
      </c>
      <c r="E713">
        <v>143.19999999999999</v>
      </c>
      <c r="F713">
        <v>110.3</v>
      </c>
      <c r="G713">
        <v>97.4</v>
      </c>
      <c r="H713">
        <v>566.5</v>
      </c>
      <c r="I713">
        <f t="shared" si="112"/>
        <v>32.899999999999991</v>
      </c>
      <c r="J713">
        <f t="shared" si="113"/>
        <v>-469.1</v>
      </c>
      <c r="K713">
        <f t="shared" si="114"/>
        <v>941331.22808269993</v>
      </c>
      <c r="L713">
        <f t="shared" si="110"/>
        <v>9347.4742399999996</v>
      </c>
      <c r="M713">
        <v>247.5</v>
      </c>
      <c r="N713" t="e">
        <f t="shared" si="115"/>
        <v>#NUM!</v>
      </c>
      <c r="O713" t="e">
        <f t="shared" si="116"/>
        <v>#NUM!</v>
      </c>
      <c r="P713" t="e">
        <f t="shared" si="117"/>
        <v>#NUM!</v>
      </c>
      <c r="Q713">
        <f t="shared" si="118"/>
        <v>-931983.75384269992</v>
      </c>
      <c r="T713">
        <f t="shared" si="119"/>
        <v>2900.2189979123164</v>
      </c>
    </row>
    <row r="714" spans="1:20">
      <c r="A714" s="2">
        <v>100</v>
      </c>
      <c r="B714" s="2">
        <v>30</v>
      </c>
      <c r="C714">
        <f t="shared" si="111"/>
        <v>0.40806999999999999</v>
      </c>
      <c r="D714">
        <v>9.58E-3</v>
      </c>
      <c r="E714">
        <v>132.9</v>
      </c>
      <c r="F714">
        <v>108.4</v>
      </c>
      <c r="G714">
        <v>101</v>
      </c>
      <c r="H714">
        <v>546.79999999999995</v>
      </c>
      <c r="I714">
        <f t="shared" si="112"/>
        <v>24.5</v>
      </c>
      <c r="J714">
        <f t="shared" si="113"/>
        <v>-445.79999999999995</v>
      </c>
      <c r="K714">
        <f t="shared" si="114"/>
        <v>935830.63627560006</v>
      </c>
      <c r="L714">
        <f t="shared" si="110"/>
        <v>8883.1891199999991</v>
      </c>
      <c r="M714">
        <v>227.79999999999995</v>
      </c>
      <c r="N714" t="e">
        <f t="shared" si="115"/>
        <v>#NUM!</v>
      </c>
      <c r="O714" t="e">
        <f t="shared" si="116"/>
        <v>#NUM!</v>
      </c>
      <c r="P714" t="e">
        <f t="shared" si="117"/>
        <v>#NUM!</v>
      </c>
      <c r="Q714">
        <f t="shared" si="118"/>
        <v>-926947.44715560006</v>
      </c>
      <c r="T714">
        <f t="shared" si="119"/>
        <v>2188.2056367432151</v>
      </c>
    </row>
    <row r="715" spans="1:20">
      <c r="A715" s="2">
        <v>100</v>
      </c>
      <c r="B715" s="2">
        <v>30</v>
      </c>
      <c r="C715">
        <f t="shared" si="111"/>
        <v>0.40806999999999999</v>
      </c>
      <c r="D715">
        <v>9.58E-3</v>
      </c>
      <c r="E715">
        <v>140.6</v>
      </c>
      <c r="F715">
        <v>113.2</v>
      </c>
      <c r="G715">
        <v>102.8</v>
      </c>
      <c r="H715">
        <v>551.29999999999995</v>
      </c>
      <c r="I715">
        <f t="shared" si="112"/>
        <v>27.399999999999991</v>
      </c>
      <c r="J715">
        <f t="shared" si="113"/>
        <v>-448.49999999999994</v>
      </c>
      <c r="K715">
        <f t="shared" si="114"/>
        <v>934176.2225587999</v>
      </c>
      <c r="L715">
        <f t="shared" si="110"/>
        <v>8936.9903999999988</v>
      </c>
      <c r="M715">
        <v>232.29999999999995</v>
      </c>
      <c r="N715" t="e">
        <f t="shared" si="115"/>
        <v>#NUM!</v>
      </c>
      <c r="O715" t="e">
        <f t="shared" si="116"/>
        <v>#NUM!</v>
      </c>
      <c r="P715" t="e">
        <f t="shared" si="117"/>
        <v>#NUM!</v>
      </c>
      <c r="Q715">
        <f t="shared" si="118"/>
        <v>-925239.23215879989</v>
      </c>
      <c r="T715">
        <f t="shared" si="119"/>
        <v>2437.0626304801663</v>
      </c>
    </row>
    <row r="716" spans="1:20">
      <c r="A716" s="2">
        <v>100</v>
      </c>
      <c r="B716" s="2">
        <v>30</v>
      </c>
      <c r="C716">
        <f t="shared" si="111"/>
        <v>0.40806999999999999</v>
      </c>
      <c r="D716">
        <v>9.58E-3</v>
      </c>
      <c r="E716">
        <v>138.4</v>
      </c>
      <c r="F716">
        <v>112.8</v>
      </c>
      <c r="G716">
        <v>105.6</v>
      </c>
      <c r="H716">
        <v>559.6</v>
      </c>
      <c r="I716">
        <f t="shared" si="112"/>
        <v>25.600000000000009</v>
      </c>
      <c r="J716">
        <f t="shared" si="113"/>
        <v>-454</v>
      </c>
      <c r="K716">
        <f t="shared" si="114"/>
        <v>932991.39947519987</v>
      </c>
      <c r="L716">
        <f t="shared" si="110"/>
        <v>9046.5856000000003</v>
      </c>
      <c r="M716">
        <v>240.60000000000002</v>
      </c>
      <c r="N716" t="e">
        <f t="shared" si="115"/>
        <v>#NUM!</v>
      </c>
      <c r="O716" t="e">
        <f t="shared" si="116"/>
        <v>#NUM!</v>
      </c>
      <c r="P716" t="e">
        <f t="shared" si="117"/>
        <v>#NUM!</v>
      </c>
      <c r="Q716">
        <f t="shared" si="118"/>
        <v>-923944.81387519988</v>
      </c>
      <c r="T716">
        <f t="shared" si="119"/>
        <v>2286.5169102296454</v>
      </c>
    </row>
    <row r="717" spans="1:20">
      <c r="A717" s="2">
        <v>100</v>
      </c>
      <c r="B717" s="2">
        <v>30</v>
      </c>
      <c r="C717">
        <f t="shared" si="111"/>
        <v>0.40806999999999999</v>
      </c>
      <c r="D717">
        <v>9.58E-3</v>
      </c>
      <c r="E717">
        <v>146.9</v>
      </c>
      <c r="F717">
        <v>107.6</v>
      </c>
      <c r="G717">
        <v>104.8</v>
      </c>
      <c r="H717">
        <v>553.79999999999995</v>
      </c>
      <c r="I717">
        <f t="shared" si="112"/>
        <v>39.300000000000011</v>
      </c>
      <c r="J717">
        <f t="shared" si="113"/>
        <v>-448.99999999999994</v>
      </c>
      <c r="K717">
        <f t="shared" si="114"/>
        <v>949078.64514839998</v>
      </c>
      <c r="L717">
        <f t="shared" si="110"/>
        <v>8946.9535999999989</v>
      </c>
      <c r="M717">
        <v>234.79999999999995</v>
      </c>
      <c r="N717" t="e">
        <f t="shared" si="115"/>
        <v>#NUM!</v>
      </c>
      <c r="O717" t="e">
        <f t="shared" si="116"/>
        <v>#NUM!</v>
      </c>
      <c r="P717" t="e">
        <f t="shared" si="117"/>
        <v>#NUM!</v>
      </c>
      <c r="Q717">
        <f t="shared" si="118"/>
        <v>-940131.69154839998</v>
      </c>
      <c r="T717">
        <f t="shared" si="119"/>
        <v>3452.8482254697296</v>
      </c>
    </row>
    <row r="718" spans="1:20">
      <c r="A718" s="2">
        <v>100</v>
      </c>
      <c r="B718" s="2">
        <v>30</v>
      </c>
      <c r="C718">
        <f t="shared" si="111"/>
        <v>0.40806999999999999</v>
      </c>
      <c r="D718">
        <v>9.58E-3</v>
      </c>
      <c r="E718">
        <v>142.9</v>
      </c>
      <c r="F718">
        <v>110.5</v>
      </c>
      <c r="G718">
        <v>103.8</v>
      </c>
      <c r="H718">
        <v>550.4</v>
      </c>
      <c r="I718">
        <f t="shared" si="112"/>
        <v>32.400000000000006</v>
      </c>
      <c r="J718">
        <f t="shared" si="113"/>
        <v>-446.59999999999997</v>
      </c>
      <c r="K718">
        <f t="shared" si="114"/>
        <v>940735.33978449996</v>
      </c>
      <c r="L718">
        <f t="shared" si="110"/>
        <v>8899.1302399999986</v>
      </c>
      <c r="M718">
        <v>231.39999999999998</v>
      </c>
      <c r="N718" t="e">
        <f t="shared" si="115"/>
        <v>#NUM!</v>
      </c>
      <c r="O718" t="e">
        <f t="shared" si="116"/>
        <v>#NUM!</v>
      </c>
      <c r="P718" t="e">
        <f t="shared" si="117"/>
        <v>#NUM!</v>
      </c>
      <c r="Q718">
        <f t="shared" si="118"/>
        <v>-931836.20954449999</v>
      </c>
      <c r="T718">
        <f t="shared" si="119"/>
        <v>2864.022964509395</v>
      </c>
    </row>
    <row r="719" spans="1:20">
      <c r="A719" s="2">
        <v>100</v>
      </c>
      <c r="B719" s="2">
        <v>30</v>
      </c>
      <c r="C719">
        <f t="shared" si="111"/>
        <v>0.40806999999999999</v>
      </c>
      <c r="D719">
        <v>9.58E-3</v>
      </c>
      <c r="E719">
        <v>140.6</v>
      </c>
      <c r="F719">
        <v>111.3</v>
      </c>
      <c r="G719">
        <v>101.6</v>
      </c>
      <c r="H719">
        <v>546.5</v>
      </c>
      <c r="I719">
        <f t="shared" si="112"/>
        <v>29.299999999999997</v>
      </c>
      <c r="J719">
        <f t="shared" si="113"/>
        <v>-444.9</v>
      </c>
      <c r="K719">
        <f t="shared" si="114"/>
        <v>937418.1224317</v>
      </c>
      <c r="L719">
        <f t="shared" si="110"/>
        <v>8865.2553599999992</v>
      </c>
      <c r="M719">
        <v>227.5</v>
      </c>
      <c r="N719" t="e">
        <f t="shared" si="115"/>
        <v>#NUM!</v>
      </c>
      <c r="O719" t="e">
        <f t="shared" si="116"/>
        <v>#NUM!</v>
      </c>
      <c r="P719" t="e">
        <f t="shared" si="117"/>
        <v>#NUM!</v>
      </c>
      <c r="Q719">
        <f t="shared" si="118"/>
        <v>-928552.86707170005</v>
      </c>
      <c r="T719">
        <f t="shared" si="119"/>
        <v>2597.7275574112728</v>
      </c>
    </row>
    <row r="720" spans="1:20">
      <c r="A720" s="2">
        <v>100</v>
      </c>
      <c r="B720" s="2">
        <v>30</v>
      </c>
      <c r="C720">
        <f t="shared" si="111"/>
        <v>0.40806999999999999</v>
      </c>
      <c r="D720">
        <v>9.58E-3</v>
      </c>
      <c r="E720">
        <v>142.19999999999999</v>
      </c>
      <c r="F720">
        <v>113.2</v>
      </c>
      <c r="G720">
        <v>105.4</v>
      </c>
      <c r="H720">
        <v>558.6</v>
      </c>
      <c r="I720">
        <f t="shared" si="112"/>
        <v>28.999999999999986</v>
      </c>
      <c r="J720">
        <f t="shared" si="113"/>
        <v>-453.20000000000005</v>
      </c>
      <c r="K720">
        <f t="shared" si="114"/>
        <v>935534.27951879986</v>
      </c>
      <c r="L720">
        <f t="shared" si="110"/>
        <v>9030.6444800000008</v>
      </c>
      <c r="M720">
        <v>239.60000000000002</v>
      </c>
      <c r="N720" t="e">
        <f t="shared" si="115"/>
        <v>#NUM!</v>
      </c>
      <c r="O720" t="e">
        <f t="shared" si="116"/>
        <v>#NUM!</v>
      </c>
      <c r="P720" t="e">
        <f t="shared" si="117"/>
        <v>#NUM!</v>
      </c>
      <c r="Q720">
        <f t="shared" si="118"/>
        <v>-926503.63503879984</v>
      </c>
      <c r="T720">
        <f t="shared" si="119"/>
        <v>2575.9699373695184</v>
      </c>
    </row>
    <row r="721" spans="1:20">
      <c r="A721" s="2">
        <v>100</v>
      </c>
      <c r="B721" s="2">
        <v>30</v>
      </c>
      <c r="C721">
        <f t="shared" si="111"/>
        <v>0.40806999999999999</v>
      </c>
      <c r="D721">
        <v>9.58E-3</v>
      </c>
      <c r="E721">
        <v>144.19999999999999</v>
      </c>
      <c r="F721">
        <v>109.5</v>
      </c>
      <c r="G721">
        <v>98.5</v>
      </c>
      <c r="H721">
        <v>542.4</v>
      </c>
      <c r="I721">
        <f t="shared" si="112"/>
        <v>34.699999999999989</v>
      </c>
      <c r="J721">
        <f t="shared" si="113"/>
        <v>-443.9</v>
      </c>
      <c r="K721">
        <f t="shared" si="114"/>
        <v>943545.02415549988</v>
      </c>
      <c r="L721">
        <f t="shared" si="110"/>
        <v>8845.3289600000007</v>
      </c>
      <c r="M721">
        <v>223.39999999999998</v>
      </c>
      <c r="N721" t="e">
        <f t="shared" si="115"/>
        <v>#NUM!</v>
      </c>
      <c r="O721" t="e">
        <f t="shared" si="116"/>
        <v>#NUM!</v>
      </c>
      <c r="P721" t="e">
        <f t="shared" si="117"/>
        <v>#NUM!</v>
      </c>
      <c r="Q721">
        <f t="shared" si="118"/>
        <v>-934699.69519549992</v>
      </c>
      <c r="T721">
        <f t="shared" si="119"/>
        <v>3054.6647181628382</v>
      </c>
    </row>
    <row r="722" spans="1:20">
      <c r="A722" s="2">
        <v>100</v>
      </c>
      <c r="B722" s="2">
        <v>30</v>
      </c>
      <c r="C722">
        <f t="shared" si="111"/>
        <v>0.40806999999999999</v>
      </c>
      <c r="D722">
        <v>9.58E-3</v>
      </c>
      <c r="E722">
        <v>138.69999999999999</v>
      </c>
      <c r="F722">
        <v>112.5</v>
      </c>
      <c r="G722">
        <v>101.1</v>
      </c>
      <c r="H722">
        <v>559.9</v>
      </c>
      <c r="I722">
        <f t="shared" si="112"/>
        <v>26.199999999999989</v>
      </c>
      <c r="J722">
        <f t="shared" si="113"/>
        <v>-458.79999999999995</v>
      </c>
      <c r="K722">
        <f t="shared" si="114"/>
        <v>933757.91408249992</v>
      </c>
      <c r="L722">
        <f t="shared" si="110"/>
        <v>9142.2323199999992</v>
      </c>
      <c r="M722">
        <v>240.89999999999998</v>
      </c>
      <c r="N722" t="e">
        <f t="shared" si="115"/>
        <v>#NUM!</v>
      </c>
      <c r="O722" t="e">
        <f t="shared" si="116"/>
        <v>#NUM!</v>
      </c>
      <c r="P722" t="e">
        <f t="shared" si="117"/>
        <v>#NUM!</v>
      </c>
      <c r="Q722">
        <f t="shared" si="118"/>
        <v>-924615.68176249997</v>
      </c>
      <c r="T722">
        <f t="shared" si="119"/>
        <v>2333.1321503131512</v>
      </c>
    </row>
    <row r="723" spans="1:20">
      <c r="A723" s="2">
        <v>100</v>
      </c>
      <c r="B723" s="2">
        <v>30</v>
      </c>
      <c r="C723">
        <f t="shared" si="111"/>
        <v>0.40806999999999999</v>
      </c>
      <c r="D723">
        <v>9.58E-3</v>
      </c>
      <c r="E723">
        <v>142.80000000000001</v>
      </c>
      <c r="F723">
        <v>114.2</v>
      </c>
      <c r="G723">
        <v>103.8</v>
      </c>
      <c r="H723">
        <v>556.1</v>
      </c>
      <c r="I723">
        <f t="shared" si="112"/>
        <v>28.600000000000009</v>
      </c>
      <c r="J723">
        <f t="shared" si="113"/>
        <v>-452.3</v>
      </c>
      <c r="K723">
        <f t="shared" si="114"/>
        <v>934337.28778779996</v>
      </c>
      <c r="L723">
        <f t="shared" si="110"/>
        <v>9012.7107199999991</v>
      </c>
      <c r="M723">
        <v>237.10000000000002</v>
      </c>
      <c r="N723" t="e">
        <f t="shared" si="115"/>
        <v>#NUM!</v>
      </c>
      <c r="O723" t="e">
        <f t="shared" si="116"/>
        <v>#NUM!</v>
      </c>
      <c r="P723" t="e">
        <f t="shared" si="117"/>
        <v>#NUM!</v>
      </c>
      <c r="Q723">
        <f t="shared" si="118"/>
        <v>-925324.57706779998</v>
      </c>
      <c r="T723">
        <f t="shared" si="119"/>
        <v>2540.2931106471824</v>
      </c>
    </row>
    <row r="724" spans="1:20">
      <c r="A724" s="2">
        <v>100</v>
      </c>
      <c r="B724" s="2">
        <v>30</v>
      </c>
      <c r="C724">
        <f t="shared" si="111"/>
        <v>0.40806999999999999</v>
      </c>
      <c r="D724">
        <v>9.58E-3</v>
      </c>
      <c r="E724">
        <v>154</v>
      </c>
      <c r="F724">
        <v>112.3</v>
      </c>
      <c r="G724">
        <v>102</v>
      </c>
      <c r="H724">
        <v>552.5</v>
      </c>
      <c r="I724">
        <f t="shared" si="112"/>
        <v>41.7</v>
      </c>
      <c r="J724">
        <f t="shared" si="113"/>
        <v>-450.5</v>
      </c>
      <c r="K724">
        <f t="shared" si="114"/>
        <v>947085.58638069988</v>
      </c>
      <c r="L724">
        <f t="shared" si="110"/>
        <v>8976.8431999999993</v>
      </c>
      <c r="M724">
        <v>233.5</v>
      </c>
      <c r="N724" t="e">
        <f t="shared" si="115"/>
        <v>#NUM!</v>
      </c>
      <c r="O724" t="e">
        <f t="shared" si="116"/>
        <v>#NUM!</v>
      </c>
      <c r="P724" t="e">
        <f t="shared" si="117"/>
        <v>#NUM!</v>
      </c>
      <c r="Q724">
        <f t="shared" si="118"/>
        <v>-938108.74318069988</v>
      </c>
      <c r="T724">
        <f t="shared" si="119"/>
        <v>3654.5091858037586</v>
      </c>
    </row>
    <row r="725" spans="1:20">
      <c r="A725" s="2">
        <v>100</v>
      </c>
      <c r="B725" s="2">
        <v>30</v>
      </c>
      <c r="C725">
        <f t="shared" si="111"/>
        <v>0.40806999999999999</v>
      </c>
      <c r="D725">
        <v>9.58E-3</v>
      </c>
      <c r="E725">
        <v>146.80000000000001</v>
      </c>
      <c r="F725">
        <v>113.7</v>
      </c>
      <c r="G725">
        <v>99.6</v>
      </c>
      <c r="H725">
        <v>544.5</v>
      </c>
      <c r="I725">
        <f t="shared" si="112"/>
        <v>33.100000000000009</v>
      </c>
      <c r="J725">
        <f t="shared" si="113"/>
        <v>-444.9</v>
      </c>
      <c r="K725">
        <f t="shared" si="114"/>
        <v>938585.56173329998</v>
      </c>
      <c r="L725">
        <f t="shared" si="110"/>
        <v>8865.2553599999992</v>
      </c>
      <c r="M725">
        <v>225.5</v>
      </c>
      <c r="N725" t="e">
        <f t="shared" si="115"/>
        <v>#NUM!</v>
      </c>
      <c r="O725" t="e">
        <f t="shared" si="116"/>
        <v>#NUM!</v>
      </c>
      <c r="P725" t="e">
        <f t="shared" si="117"/>
        <v>#NUM!</v>
      </c>
      <c r="Q725">
        <f t="shared" si="118"/>
        <v>-929720.30637330003</v>
      </c>
      <c r="T725">
        <f t="shared" si="119"/>
        <v>2919.4574112734867</v>
      </c>
    </row>
    <row r="726" spans="1:20">
      <c r="A726" s="2">
        <v>100</v>
      </c>
      <c r="B726" s="2">
        <v>30</v>
      </c>
      <c r="C726">
        <f t="shared" si="111"/>
        <v>0.40806999999999999</v>
      </c>
      <c r="D726">
        <v>9.58E-3</v>
      </c>
      <c r="E726">
        <v>147.80000000000001</v>
      </c>
      <c r="F726">
        <v>113.6</v>
      </c>
      <c r="G726">
        <v>103.2</v>
      </c>
      <c r="H726">
        <v>559.9</v>
      </c>
      <c r="I726">
        <f t="shared" si="112"/>
        <v>34.200000000000017</v>
      </c>
      <c r="J726">
        <f t="shared" si="113"/>
        <v>-456.7</v>
      </c>
      <c r="K726">
        <f t="shared" si="114"/>
        <v>939604.97364239988</v>
      </c>
      <c r="L726">
        <f t="shared" si="110"/>
        <v>9100.38688</v>
      </c>
      <c r="M726">
        <v>240.89999999999998</v>
      </c>
      <c r="N726" t="e">
        <f t="shared" si="115"/>
        <v>#NUM!</v>
      </c>
      <c r="O726" t="e">
        <f t="shared" si="116"/>
        <v>#NUM!</v>
      </c>
      <c r="P726" t="e">
        <f t="shared" si="117"/>
        <v>#NUM!</v>
      </c>
      <c r="Q726">
        <f t="shared" si="118"/>
        <v>-930504.58676239988</v>
      </c>
      <c r="T726">
        <f t="shared" si="119"/>
        <v>3016.7686847599175</v>
      </c>
    </row>
    <row r="727" spans="1:20">
      <c r="A727" s="2">
        <v>100</v>
      </c>
      <c r="B727" s="2">
        <v>30</v>
      </c>
      <c r="C727">
        <f t="shared" si="111"/>
        <v>0.40806999999999999</v>
      </c>
      <c r="D727">
        <v>9.58E-3</v>
      </c>
      <c r="E727">
        <v>148.4</v>
      </c>
      <c r="F727">
        <v>111.4</v>
      </c>
      <c r="G727">
        <v>106</v>
      </c>
      <c r="H727">
        <v>551.79999999999995</v>
      </c>
      <c r="I727">
        <f t="shared" si="112"/>
        <v>37</v>
      </c>
      <c r="J727">
        <f t="shared" si="113"/>
        <v>-445.79999999999995</v>
      </c>
      <c r="K727">
        <f t="shared" si="114"/>
        <v>943868.02380259999</v>
      </c>
      <c r="L727">
        <f t="shared" si="110"/>
        <v>8883.1891199999991</v>
      </c>
      <c r="M727">
        <v>232.79999999999995</v>
      </c>
      <c r="N727" t="e">
        <f t="shared" si="115"/>
        <v>#NUM!</v>
      </c>
      <c r="O727" t="e">
        <f t="shared" si="116"/>
        <v>#NUM!</v>
      </c>
      <c r="P727" t="e">
        <f t="shared" si="117"/>
        <v>#NUM!</v>
      </c>
      <c r="Q727">
        <f t="shared" si="118"/>
        <v>-934984.83468259999</v>
      </c>
      <c r="T727">
        <f t="shared" si="119"/>
        <v>3258.1064718162838</v>
      </c>
    </row>
    <row r="728" spans="1:20">
      <c r="A728" s="2">
        <v>100</v>
      </c>
      <c r="B728" s="2">
        <v>30</v>
      </c>
      <c r="C728">
        <f t="shared" si="111"/>
        <v>0.40806999999999999</v>
      </c>
      <c r="D728">
        <v>9.58E-3</v>
      </c>
      <c r="E728">
        <v>139.69999999999999</v>
      </c>
      <c r="F728">
        <v>108.6</v>
      </c>
      <c r="G728">
        <v>106.1</v>
      </c>
      <c r="H728">
        <v>549.5</v>
      </c>
      <c r="I728">
        <f t="shared" si="112"/>
        <v>31.099999999999994</v>
      </c>
      <c r="J728">
        <f t="shared" si="113"/>
        <v>-443.4</v>
      </c>
      <c r="K728">
        <f t="shared" si="114"/>
        <v>941261.12573739991</v>
      </c>
      <c r="L728">
        <f t="shared" si="110"/>
        <v>8835.3657600000006</v>
      </c>
      <c r="M728">
        <v>230.5</v>
      </c>
      <c r="N728" t="e">
        <f t="shared" si="115"/>
        <v>#NUM!</v>
      </c>
      <c r="O728" t="e">
        <f t="shared" si="116"/>
        <v>#NUM!</v>
      </c>
      <c r="P728" t="e">
        <f t="shared" si="117"/>
        <v>#NUM!</v>
      </c>
      <c r="Q728">
        <f t="shared" si="118"/>
        <v>-932425.75997739995</v>
      </c>
      <c r="T728">
        <f t="shared" si="119"/>
        <v>2755.5732776617947</v>
      </c>
    </row>
    <row r="729" spans="1:20">
      <c r="A729" s="2">
        <v>100</v>
      </c>
      <c r="B729" s="2">
        <v>30</v>
      </c>
      <c r="C729">
        <f t="shared" si="111"/>
        <v>0.40806999999999999</v>
      </c>
      <c r="D729">
        <v>9.58E-3</v>
      </c>
      <c r="E729">
        <v>147.19999999999999</v>
      </c>
      <c r="F729">
        <v>112.6</v>
      </c>
      <c r="G729">
        <v>108.6</v>
      </c>
      <c r="H729">
        <v>552</v>
      </c>
      <c r="I729">
        <f t="shared" si="112"/>
        <v>34.599999999999994</v>
      </c>
      <c r="J729">
        <f t="shared" si="113"/>
        <v>-443.4</v>
      </c>
      <c r="K729">
        <f t="shared" si="114"/>
        <v>940801.96537340002</v>
      </c>
      <c r="L729">
        <f t="shared" si="110"/>
        <v>8835.3657600000006</v>
      </c>
      <c r="M729">
        <v>233</v>
      </c>
      <c r="N729" t="e">
        <f t="shared" si="115"/>
        <v>#NUM!</v>
      </c>
      <c r="O729" t="e">
        <f t="shared" si="116"/>
        <v>#NUM!</v>
      </c>
      <c r="P729" t="e">
        <f t="shared" si="117"/>
        <v>#NUM!</v>
      </c>
      <c r="Q729">
        <f t="shared" si="118"/>
        <v>-931966.59961340006</v>
      </c>
      <c r="T729">
        <f t="shared" si="119"/>
        <v>3056.2455114822542</v>
      </c>
    </row>
    <row r="730" spans="1:20">
      <c r="A730" s="2">
        <v>100</v>
      </c>
      <c r="B730" s="2">
        <v>30</v>
      </c>
      <c r="C730">
        <f t="shared" si="111"/>
        <v>0.40806999999999999</v>
      </c>
      <c r="D730">
        <v>9.58E-3</v>
      </c>
      <c r="E730">
        <v>146.80000000000001</v>
      </c>
      <c r="F730">
        <v>113.4</v>
      </c>
      <c r="G730">
        <v>103.6</v>
      </c>
      <c r="H730">
        <v>545.20000000000005</v>
      </c>
      <c r="I730">
        <f t="shared" si="112"/>
        <v>33.400000000000006</v>
      </c>
      <c r="J730">
        <f t="shared" si="113"/>
        <v>-441.6</v>
      </c>
      <c r="K730">
        <f t="shared" si="114"/>
        <v>939097.44066059997</v>
      </c>
      <c r="L730">
        <f t="shared" si="110"/>
        <v>8799.4982400000008</v>
      </c>
      <c r="M730">
        <v>226.20000000000005</v>
      </c>
      <c r="N730" t="e">
        <f t="shared" si="115"/>
        <v>#NUM!</v>
      </c>
      <c r="O730" t="e">
        <f t="shared" si="116"/>
        <v>#NUM!</v>
      </c>
      <c r="P730" t="e">
        <f t="shared" si="117"/>
        <v>#NUM!</v>
      </c>
      <c r="Q730">
        <f t="shared" si="118"/>
        <v>-930297.94242059998</v>
      </c>
      <c r="T730">
        <f t="shared" si="119"/>
        <v>2949.0150313152403</v>
      </c>
    </row>
    <row r="731" spans="1:20">
      <c r="A731" s="2">
        <v>100</v>
      </c>
      <c r="B731" s="2">
        <v>30</v>
      </c>
      <c r="C731">
        <f t="shared" si="111"/>
        <v>0.40806999999999999</v>
      </c>
      <c r="D731">
        <v>9.58E-3</v>
      </c>
      <c r="E731">
        <v>140.19999999999999</v>
      </c>
      <c r="F731">
        <v>110.8</v>
      </c>
      <c r="G731">
        <v>105.3</v>
      </c>
      <c r="H731">
        <v>556.79999999999995</v>
      </c>
      <c r="I731">
        <f t="shared" si="112"/>
        <v>29.399999999999991</v>
      </c>
      <c r="J731">
        <f t="shared" si="113"/>
        <v>-451.49999999999994</v>
      </c>
      <c r="K731">
        <f t="shared" si="114"/>
        <v>937931.73973719997</v>
      </c>
      <c r="L731">
        <f t="shared" si="110"/>
        <v>8996.7695999999996</v>
      </c>
      <c r="M731">
        <v>237.79999999999995</v>
      </c>
      <c r="N731" t="e">
        <f t="shared" si="115"/>
        <v>#NUM!</v>
      </c>
      <c r="O731" t="e">
        <f t="shared" si="116"/>
        <v>#NUM!</v>
      </c>
      <c r="P731" t="e">
        <f t="shared" si="117"/>
        <v>#NUM!</v>
      </c>
      <c r="Q731">
        <f t="shared" si="118"/>
        <v>-928934.97013719997</v>
      </c>
      <c r="T731">
        <f t="shared" si="119"/>
        <v>2609.9467640918574</v>
      </c>
    </row>
    <row r="732" spans="1:20">
      <c r="A732" s="2">
        <v>100</v>
      </c>
      <c r="B732" s="2">
        <v>30</v>
      </c>
      <c r="C732">
        <f t="shared" si="111"/>
        <v>0.40806999999999999</v>
      </c>
      <c r="D732">
        <v>9.58E-3</v>
      </c>
      <c r="E732">
        <v>147.5</v>
      </c>
      <c r="F732">
        <v>116.1</v>
      </c>
      <c r="G732">
        <v>103.4</v>
      </c>
      <c r="H732">
        <v>556.9</v>
      </c>
      <c r="I732">
        <f t="shared" si="112"/>
        <v>31.400000000000006</v>
      </c>
      <c r="J732">
        <f t="shared" si="113"/>
        <v>-453.5</v>
      </c>
      <c r="K732">
        <f t="shared" si="114"/>
        <v>935084.68023489986</v>
      </c>
      <c r="L732">
        <f t="shared" si="110"/>
        <v>9036.6224000000002</v>
      </c>
      <c r="M732">
        <v>237.89999999999998</v>
      </c>
      <c r="N732" t="e">
        <f t="shared" si="115"/>
        <v>#NUM!</v>
      </c>
      <c r="O732" t="e">
        <f t="shared" si="116"/>
        <v>#NUM!</v>
      </c>
      <c r="P732" t="e">
        <f t="shared" si="117"/>
        <v>#NUM!</v>
      </c>
      <c r="Q732">
        <f t="shared" si="118"/>
        <v>-926048.05783489987</v>
      </c>
      <c r="T732">
        <f t="shared" si="119"/>
        <v>2778.4308977035494</v>
      </c>
    </row>
    <row r="733" spans="1:20">
      <c r="A733" s="2">
        <v>100</v>
      </c>
      <c r="B733" s="2">
        <v>30</v>
      </c>
      <c r="C733">
        <f t="shared" si="111"/>
        <v>0.40806999999999999</v>
      </c>
      <c r="D733">
        <v>9.58E-3</v>
      </c>
      <c r="E733">
        <v>143</v>
      </c>
      <c r="F733">
        <v>115.3</v>
      </c>
      <c r="G733">
        <v>109.2</v>
      </c>
      <c r="H733">
        <v>551.20000000000005</v>
      </c>
      <c r="I733">
        <f t="shared" si="112"/>
        <v>27.700000000000003</v>
      </c>
      <c r="J733">
        <f t="shared" si="113"/>
        <v>-442.00000000000006</v>
      </c>
      <c r="K733">
        <f t="shared" si="114"/>
        <v>932630.15550769994</v>
      </c>
      <c r="L733">
        <f t="shared" si="110"/>
        <v>8807.4688000000006</v>
      </c>
      <c r="M733">
        <v>232.20000000000005</v>
      </c>
      <c r="N733" t="e">
        <f t="shared" si="115"/>
        <v>#NUM!</v>
      </c>
      <c r="O733" t="e">
        <f t="shared" si="116"/>
        <v>#NUM!</v>
      </c>
      <c r="P733" t="e">
        <f t="shared" si="117"/>
        <v>#NUM!</v>
      </c>
      <c r="Q733">
        <f t="shared" si="118"/>
        <v>-923822.6867076999</v>
      </c>
      <c r="T733">
        <f t="shared" si="119"/>
        <v>2469.0202505219208</v>
      </c>
    </row>
    <row r="734" spans="1:20">
      <c r="A734" s="2">
        <v>100</v>
      </c>
      <c r="B734" s="2">
        <v>30</v>
      </c>
      <c r="C734">
        <f t="shared" si="111"/>
        <v>0.40806999999999999</v>
      </c>
      <c r="D734">
        <v>9.58E-3</v>
      </c>
      <c r="E734">
        <v>147.6</v>
      </c>
      <c r="F734">
        <v>116.2</v>
      </c>
      <c r="G734">
        <v>107.6</v>
      </c>
      <c r="H734">
        <v>553</v>
      </c>
      <c r="I734">
        <f t="shared" si="112"/>
        <v>31.399999999999991</v>
      </c>
      <c r="J734">
        <f t="shared" si="113"/>
        <v>-445.4</v>
      </c>
      <c r="K734">
        <f t="shared" si="114"/>
        <v>934998.9324858</v>
      </c>
      <c r="L734">
        <f t="shared" si="110"/>
        <v>8875.2185599999993</v>
      </c>
      <c r="M734">
        <v>234</v>
      </c>
      <c r="N734" t="e">
        <f t="shared" si="115"/>
        <v>#NUM!</v>
      </c>
      <c r="O734" t="e">
        <f t="shared" si="116"/>
        <v>#NUM!</v>
      </c>
      <c r="P734" t="e">
        <f t="shared" si="117"/>
        <v>#NUM!</v>
      </c>
      <c r="Q734">
        <f t="shared" si="118"/>
        <v>-926123.71392580005</v>
      </c>
      <c r="T734">
        <f t="shared" si="119"/>
        <v>2782.6308977035483</v>
      </c>
    </row>
    <row r="735" spans="1:20">
      <c r="A735" s="2">
        <v>100</v>
      </c>
      <c r="B735" s="2">
        <v>30</v>
      </c>
      <c r="C735">
        <f t="shared" si="111"/>
        <v>0.40806999999999999</v>
      </c>
      <c r="D735">
        <v>9.58E-3</v>
      </c>
      <c r="E735">
        <v>140.80000000000001</v>
      </c>
      <c r="F735">
        <v>115.9</v>
      </c>
      <c r="G735">
        <v>109.5</v>
      </c>
      <c r="H735">
        <v>570.4</v>
      </c>
      <c r="I735">
        <f t="shared" si="112"/>
        <v>24.900000000000006</v>
      </c>
      <c r="J735">
        <f t="shared" si="113"/>
        <v>-460.9</v>
      </c>
      <c r="K735">
        <f t="shared" si="114"/>
        <v>929739.06933309999</v>
      </c>
      <c r="L735">
        <f t="shared" si="110"/>
        <v>9184.0777600000001</v>
      </c>
      <c r="M735">
        <v>251.39999999999998</v>
      </c>
      <c r="N735" t="e">
        <f t="shared" si="115"/>
        <v>#NUM!</v>
      </c>
      <c r="O735" t="e">
        <f t="shared" si="116"/>
        <v>#NUM!</v>
      </c>
      <c r="P735" t="e">
        <f t="shared" si="117"/>
        <v>#NUM!</v>
      </c>
      <c r="Q735">
        <f t="shared" si="118"/>
        <v>-920554.99157309998</v>
      </c>
      <c r="T735">
        <f t="shared" si="119"/>
        <v>2230.7824634655535</v>
      </c>
    </row>
    <row r="736" spans="1:20">
      <c r="A736" s="2">
        <v>100</v>
      </c>
      <c r="B736" s="2">
        <v>30</v>
      </c>
      <c r="C736">
        <f t="shared" si="111"/>
        <v>0.40806999999999999</v>
      </c>
      <c r="D736">
        <v>9.58E-3</v>
      </c>
      <c r="E736">
        <v>154.5</v>
      </c>
      <c r="F736">
        <v>114.9</v>
      </c>
      <c r="G736">
        <v>104.8</v>
      </c>
      <c r="H736">
        <v>547.5</v>
      </c>
      <c r="I736">
        <f t="shared" si="112"/>
        <v>39.599999999999994</v>
      </c>
      <c r="J736">
        <f t="shared" si="113"/>
        <v>-442.7</v>
      </c>
      <c r="K736">
        <f t="shared" si="114"/>
        <v>943073.69514409988</v>
      </c>
      <c r="L736">
        <f t="shared" si="110"/>
        <v>8821.4172799999997</v>
      </c>
      <c r="M736">
        <v>228.5</v>
      </c>
      <c r="N736" t="e">
        <f t="shared" si="115"/>
        <v>#NUM!</v>
      </c>
      <c r="O736" t="e">
        <f t="shared" si="116"/>
        <v>#NUM!</v>
      </c>
      <c r="P736" t="e">
        <f t="shared" si="117"/>
        <v>#NUM!</v>
      </c>
      <c r="Q736">
        <f t="shared" si="118"/>
        <v>-934252.27786409983</v>
      </c>
      <c r="T736">
        <f t="shared" si="119"/>
        <v>3478.4058455114819</v>
      </c>
    </row>
    <row r="737" spans="1:20">
      <c r="A737" s="2">
        <v>100</v>
      </c>
      <c r="B737" s="2">
        <v>30</v>
      </c>
      <c r="C737">
        <f t="shared" si="111"/>
        <v>0.40806999999999999</v>
      </c>
      <c r="D737">
        <v>9.58E-3</v>
      </c>
      <c r="E737">
        <v>141.5</v>
      </c>
      <c r="F737">
        <v>113.3</v>
      </c>
      <c r="G737">
        <v>104.8</v>
      </c>
      <c r="H737">
        <v>547.20000000000005</v>
      </c>
      <c r="I737">
        <f t="shared" si="112"/>
        <v>28.200000000000003</v>
      </c>
      <c r="J737">
        <f t="shared" si="113"/>
        <v>-442.40000000000003</v>
      </c>
      <c r="K737">
        <f t="shared" si="114"/>
        <v>934769.5032896999</v>
      </c>
      <c r="L737">
        <f t="shared" si="110"/>
        <v>8815.4393600000003</v>
      </c>
      <c r="M737">
        <v>228.20000000000005</v>
      </c>
      <c r="N737" t="e">
        <f t="shared" si="115"/>
        <v>#NUM!</v>
      </c>
      <c r="O737" t="e">
        <f t="shared" si="116"/>
        <v>#NUM!</v>
      </c>
      <c r="P737" t="e">
        <f t="shared" si="117"/>
        <v>#NUM!</v>
      </c>
      <c r="Q737">
        <f t="shared" si="118"/>
        <v>-925954.06392969994</v>
      </c>
      <c r="T737">
        <f t="shared" si="119"/>
        <v>2507.2162839248435</v>
      </c>
    </row>
    <row r="738" spans="1:20">
      <c r="A738" s="2">
        <v>100</v>
      </c>
      <c r="B738" s="2">
        <v>30</v>
      </c>
      <c r="C738">
        <f t="shared" si="111"/>
        <v>0.40806999999999999</v>
      </c>
      <c r="D738">
        <v>9.58E-3</v>
      </c>
      <c r="E738">
        <v>144.80000000000001</v>
      </c>
      <c r="F738">
        <v>114.7</v>
      </c>
      <c r="G738">
        <v>107.6</v>
      </c>
      <c r="H738">
        <v>550.1</v>
      </c>
      <c r="I738">
        <f t="shared" si="112"/>
        <v>30.100000000000009</v>
      </c>
      <c r="J738">
        <f t="shared" si="113"/>
        <v>-442.5</v>
      </c>
      <c r="K738">
        <f t="shared" si="114"/>
        <v>935181.72744230006</v>
      </c>
      <c r="L738">
        <f t="shared" si="110"/>
        <v>8817.4320000000007</v>
      </c>
      <c r="M738">
        <v>231.10000000000002</v>
      </c>
      <c r="N738" t="e">
        <f t="shared" si="115"/>
        <v>#NUM!</v>
      </c>
      <c r="O738" t="e">
        <f t="shared" si="116"/>
        <v>#NUM!</v>
      </c>
      <c r="P738" t="e">
        <f t="shared" si="117"/>
        <v>#NUM!</v>
      </c>
      <c r="Q738">
        <f t="shared" si="118"/>
        <v>-926364.29544230003</v>
      </c>
      <c r="T738">
        <f t="shared" si="119"/>
        <v>2671.8812108559505</v>
      </c>
    </row>
    <row r="739" spans="1:20">
      <c r="A739" s="2">
        <v>100</v>
      </c>
      <c r="B739" s="2">
        <v>30</v>
      </c>
      <c r="C739">
        <f t="shared" si="111"/>
        <v>0.40806999999999999</v>
      </c>
      <c r="D739">
        <v>9.58E-3</v>
      </c>
      <c r="E739">
        <v>146.69999999999999</v>
      </c>
      <c r="F739">
        <v>116.8</v>
      </c>
      <c r="G739">
        <v>106.7</v>
      </c>
      <c r="H739">
        <v>555.9</v>
      </c>
      <c r="I739">
        <f t="shared" si="112"/>
        <v>29.899999999999991</v>
      </c>
      <c r="J739">
        <f t="shared" si="113"/>
        <v>-449.2</v>
      </c>
      <c r="K739">
        <f t="shared" si="114"/>
        <v>933211.26759120007</v>
      </c>
      <c r="L739">
        <f t="shared" si="110"/>
        <v>8950.9388799999997</v>
      </c>
      <c r="M739">
        <v>236.89999999999998</v>
      </c>
      <c r="N739" t="e">
        <f t="shared" si="115"/>
        <v>#NUM!</v>
      </c>
      <c r="O739" t="e">
        <f t="shared" si="116"/>
        <v>#NUM!</v>
      </c>
      <c r="P739" t="e">
        <f t="shared" si="117"/>
        <v>#NUM!</v>
      </c>
      <c r="Q739">
        <f t="shared" si="118"/>
        <v>-924260.32871120004</v>
      </c>
      <c r="T739">
        <f t="shared" si="119"/>
        <v>2653.9427974947798</v>
      </c>
    </row>
    <row r="740" spans="1:20">
      <c r="A740" s="2">
        <v>100</v>
      </c>
      <c r="B740" s="2">
        <v>30</v>
      </c>
      <c r="C740">
        <f t="shared" si="111"/>
        <v>0.40806999999999999</v>
      </c>
      <c r="D740">
        <v>9.58E-3</v>
      </c>
      <c r="E740">
        <v>144.1</v>
      </c>
      <c r="F740">
        <v>116.2</v>
      </c>
      <c r="G740">
        <v>106.1</v>
      </c>
      <c r="H740">
        <v>563.4</v>
      </c>
      <c r="I740">
        <f t="shared" si="112"/>
        <v>27.899999999999991</v>
      </c>
      <c r="J740">
        <f t="shared" si="113"/>
        <v>-457.29999999999995</v>
      </c>
      <c r="K740">
        <f t="shared" si="114"/>
        <v>932028.18288579991</v>
      </c>
      <c r="L740">
        <f t="shared" si="110"/>
        <v>9112.3427199999987</v>
      </c>
      <c r="M740">
        <v>244.39999999999998</v>
      </c>
      <c r="N740" t="e">
        <f t="shared" si="115"/>
        <v>#NUM!</v>
      </c>
      <c r="O740" t="e">
        <f t="shared" si="116"/>
        <v>#NUM!</v>
      </c>
      <c r="P740" t="e">
        <f t="shared" si="117"/>
        <v>#NUM!</v>
      </c>
      <c r="Q740">
        <f t="shared" si="118"/>
        <v>-922915.84016579995</v>
      </c>
      <c r="T740">
        <f t="shared" si="119"/>
        <v>2482.9586638830888</v>
      </c>
    </row>
    <row r="741" spans="1:20">
      <c r="A741" s="2">
        <v>100</v>
      </c>
      <c r="B741" s="2">
        <v>30</v>
      </c>
      <c r="C741">
        <f t="shared" si="111"/>
        <v>0.40806999999999999</v>
      </c>
      <c r="D741">
        <v>9.58E-3</v>
      </c>
      <c r="E741">
        <v>148.9</v>
      </c>
      <c r="F741">
        <v>115.8</v>
      </c>
      <c r="G741">
        <v>107.4</v>
      </c>
      <c r="H741">
        <v>567.6</v>
      </c>
      <c r="I741">
        <f t="shared" si="112"/>
        <v>33.100000000000009</v>
      </c>
      <c r="J741">
        <f t="shared" si="113"/>
        <v>-460.20000000000005</v>
      </c>
      <c r="K741">
        <f t="shared" si="114"/>
        <v>936784.85900219996</v>
      </c>
      <c r="L741">
        <f t="shared" ref="L741:L804" si="120" xml:space="preserve"> (H741 - G741)*2080*D741</f>
        <v>9170.129280000001</v>
      </c>
      <c r="M741">
        <v>248.60000000000002</v>
      </c>
      <c r="N741" t="e">
        <f t="shared" si="115"/>
        <v>#NUM!</v>
      </c>
      <c r="O741" t="e">
        <f t="shared" si="116"/>
        <v>#NUM!</v>
      </c>
      <c r="P741" t="e">
        <f t="shared" si="117"/>
        <v>#NUM!</v>
      </c>
      <c r="Q741">
        <f t="shared" si="118"/>
        <v>-927614.72972219996</v>
      </c>
      <c r="T741">
        <f t="shared" si="119"/>
        <v>2927.2574112734869</v>
      </c>
    </row>
    <row r="742" spans="1:20">
      <c r="A742" s="2">
        <v>100</v>
      </c>
      <c r="B742" s="2">
        <v>30</v>
      </c>
      <c r="C742">
        <f t="shared" si="111"/>
        <v>0.40806999999999999</v>
      </c>
      <c r="D742">
        <v>9.58E-3</v>
      </c>
      <c r="E742">
        <v>150.5</v>
      </c>
      <c r="F742">
        <v>116.1</v>
      </c>
      <c r="G742">
        <v>107.4</v>
      </c>
      <c r="H742">
        <v>548.6</v>
      </c>
      <c r="I742">
        <f t="shared" si="112"/>
        <v>34.400000000000006</v>
      </c>
      <c r="J742">
        <f t="shared" si="113"/>
        <v>-441.20000000000005</v>
      </c>
      <c r="K742">
        <f t="shared" si="114"/>
        <v>937631.03703489993</v>
      </c>
      <c r="L742">
        <f t="shared" si="120"/>
        <v>8791.5276800000011</v>
      </c>
      <c r="M742">
        <v>229.60000000000002</v>
      </c>
      <c r="N742" t="e">
        <f t="shared" si="115"/>
        <v>#NUM!</v>
      </c>
      <c r="O742" t="e">
        <f t="shared" si="116"/>
        <v>#NUM!</v>
      </c>
      <c r="P742" t="e">
        <f t="shared" si="117"/>
        <v>#NUM!</v>
      </c>
      <c r="Q742">
        <f t="shared" si="118"/>
        <v>-928839.50935489987</v>
      </c>
      <c r="T742">
        <f t="shared" si="119"/>
        <v>3038.0070981210861</v>
      </c>
    </row>
    <row r="743" spans="1:20">
      <c r="A743" s="2">
        <v>100</v>
      </c>
      <c r="B743" s="2">
        <v>30</v>
      </c>
      <c r="C743">
        <f t="shared" si="111"/>
        <v>0.40806999999999999</v>
      </c>
      <c r="D743">
        <v>9.58E-3</v>
      </c>
      <c r="E743">
        <v>144.4</v>
      </c>
      <c r="F743">
        <v>113</v>
      </c>
      <c r="G743">
        <v>105.6</v>
      </c>
      <c r="H743">
        <v>564.6</v>
      </c>
      <c r="I743">
        <f t="shared" si="112"/>
        <v>31.400000000000006</v>
      </c>
      <c r="J743">
        <f t="shared" si="113"/>
        <v>-459</v>
      </c>
      <c r="K743">
        <f t="shared" si="114"/>
        <v>937742.86045699997</v>
      </c>
      <c r="L743">
        <f t="shared" si="120"/>
        <v>9146.2175999999999</v>
      </c>
      <c r="M743">
        <v>245.60000000000002</v>
      </c>
      <c r="N743" t="e">
        <f t="shared" si="115"/>
        <v>#NUM!</v>
      </c>
      <c r="O743" t="e">
        <f t="shared" si="116"/>
        <v>#NUM!</v>
      </c>
      <c r="P743" t="e">
        <f t="shared" si="117"/>
        <v>#NUM!</v>
      </c>
      <c r="Q743">
        <f t="shared" si="118"/>
        <v>-928596.642857</v>
      </c>
      <c r="T743">
        <f t="shared" si="119"/>
        <v>2780.6308977035492</v>
      </c>
    </row>
    <row r="744" spans="1:20">
      <c r="A744" s="2">
        <v>100</v>
      </c>
      <c r="B744" s="2">
        <v>30</v>
      </c>
      <c r="C744">
        <f t="shared" si="111"/>
        <v>0.40806999999999999</v>
      </c>
      <c r="D744">
        <v>9.58E-3</v>
      </c>
      <c r="E744">
        <v>145.1</v>
      </c>
      <c r="F744">
        <v>113.8</v>
      </c>
      <c r="G744">
        <v>107.9</v>
      </c>
      <c r="H744">
        <v>548.6</v>
      </c>
      <c r="I744">
        <f t="shared" si="112"/>
        <v>31.299999999999997</v>
      </c>
      <c r="J744">
        <f t="shared" si="113"/>
        <v>-440.70000000000005</v>
      </c>
      <c r="K744">
        <f t="shared" si="114"/>
        <v>936971.99990419997</v>
      </c>
      <c r="L744">
        <f t="shared" si="120"/>
        <v>8781.5644800000009</v>
      </c>
      <c r="M744">
        <v>229.60000000000002</v>
      </c>
      <c r="N744" t="e">
        <f t="shared" si="115"/>
        <v>#NUM!</v>
      </c>
      <c r="O744" t="e">
        <f t="shared" si="116"/>
        <v>#NUM!</v>
      </c>
      <c r="P744" t="e">
        <f t="shared" si="117"/>
        <v>#NUM!</v>
      </c>
      <c r="Q744">
        <f t="shared" si="118"/>
        <v>-928190.43542420003</v>
      </c>
      <c r="T744">
        <f t="shared" si="119"/>
        <v>2774.4116910229641</v>
      </c>
    </row>
    <row r="745" spans="1:20">
      <c r="A745" s="2">
        <v>100</v>
      </c>
      <c r="B745" s="2">
        <v>30</v>
      </c>
      <c r="C745">
        <f t="shared" si="111"/>
        <v>0.40806999999999999</v>
      </c>
      <c r="D745">
        <v>9.58E-3</v>
      </c>
      <c r="E745">
        <v>146.4</v>
      </c>
      <c r="F745">
        <v>114.2</v>
      </c>
      <c r="G745">
        <v>104.3</v>
      </c>
      <c r="H745">
        <v>553.70000000000005</v>
      </c>
      <c r="I745">
        <f t="shared" si="112"/>
        <v>32.200000000000003</v>
      </c>
      <c r="J745">
        <f t="shared" si="113"/>
        <v>-449.40000000000003</v>
      </c>
      <c r="K745">
        <f t="shared" si="114"/>
        <v>937392.91594780004</v>
      </c>
      <c r="L745">
        <f t="shared" si="120"/>
        <v>8954.9241600000005</v>
      </c>
      <c r="M745">
        <v>234.70000000000005</v>
      </c>
      <c r="N745" t="e">
        <f t="shared" si="115"/>
        <v>#NUM!</v>
      </c>
      <c r="O745" t="e">
        <f t="shared" si="116"/>
        <v>#NUM!</v>
      </c>
      <c r="P745" t="e">
        <f t="shared" si="117"/>
        <v>#NUM!</v>
      </c>
      <c r="Q745">
        <f t="shared" si="118"/>
        <v>-928437.99178779998</v>
      </c>
      <c r="T745">
        <f t="shared" si="119"/>
        <v>2847.4845511482258</v>
      </c>
    </row>
    <row r="746" spans="1:20">
      <c r="A746" s="2">
        <v>100</v>
      </c>
      <c r="B746" s="2">
        <v>30</v>
      </c>
      <c r="C746">
        <f t="shared" si="111"/>
        <v>0.40806999999999999</v>
      </c>
      <c r="D746">
        <v>9.58E-3</v>
      </c>
      <c r="E746">
        <v>144.6</v>
      </c>
      <c r="F746">
        <v>109.6</v>
      </c>
      <c r="G746">
        <v>108.7</v>
      </c>
      <c r="H746">
        <v>554.1</v>
      </c>
      <c r="I746">
        <f t="shared" si="112"/>
        <v>35</v>
      </c>
      <c r="J746">
        <f t="shared" si="113"/>
        <v>-445.40000000000003</v>
      </c>
      <c r="K746">
        <f t="shared" si="114"/>
        <v>943713.91208639997</v>
      </c>
      <c r="L746">
        <f t="shared" si="120"/>
        <v>8875.2185600000012</v>
      </c>
      <c r="M746">
        <v>235.10000000000002</v>
      </c>
      <c r="N746" t="e">
        <f t="shared" si="115"/>
        <v>#NUM!</v>
      </c>
      <c r="O746" t="e">
        <f t="shared" si="116"/>
        <v>#NUM!</v>
      </c>
      <c r="P746" t="e">
        <f t="shared" si="117"/>
        <v>#NUM!</v>
      </c>
      <c r="Q746">
        <f t="shared" si="118"/>
        <v>-934838.69352640002</v>
      </c>
      <c r="T746">
        <f t="shared" si="119"/>
        <v>3090.4223382045925</v>
      </c>
    </row>
    <row r="747" spans="1:20">
      <c r="A747" s="2">
        <v>100</v>
      </c>
      <c r="B747" s="2">
        <v>30</v>
      </c>
      <c r="C747">
        <f t="shared" si="111"/>
        <v>0.40806999999999999</v>
      </c>
      <c r="D747">
        <v>9.58E-3</v>
      </c>
      <c r="E747">
        <v>149.6</v>
      </c>
      <c r="F747">
        <v>112.6</v>
      </c>
      <c r="G747">
        <v>111</v>
      </c>
      <c r="H747">
        <v>567.29999999999995</v>
      </c>
      <c r="I747">
        <f t="shared" si="112"/>
        <v>37</v>
      </c>
      <c r="J747">
        <f t="shared" si="113"/>
        <v>-456.29999999999995</v>
      </c>
      <c r="K747">
        <f t="shared" si="114"/>
        <v>942839.05081340007</v>
      </c>
      <c r="L747">
        <f t="shared" si="120"/>
        <v>9092.4163199999984</v>
      </c>
      <c r="M747">
        <v>248.29999999999995</v>
      </c>
      <c r="N747" t="e">
        <f t="shared" si="115"/>
        <v>#NUM!</v>
      </c>
      <c r="O747" t="e">
        <f t="shared" si="116"/>
        <v>#NUM!</v>
      </c>
      <c r="P747" t="e">
        <f t="shared" si="117"/>
        <v>#NUM!</v>
      </c>
      <c r="Q747">
        <f t="shared" si="118"/>
        <v>-933746.63449340011</v>
      </c>
      <c r="T747">
        <f t="shared" si="119"/>
        <v>3263.1064718162838</v>
      </c>
    </row>
    <row r="748" spans="1:20">
      <c r="A748" s="2">
        <v>100</v>
      </c>
      <c r="B748" s="2">
        <v>30</v>
      </c>
      <c r="C748">
        <f t="shared" si="111"/>
        <v>0.40806999999999999</v>
      </c>
      <c r="D748">
        <v>9.58E-3</v>
      </c>
      <c r="E748">
        <v>138.1</v>
      </c>
      <c r="F748">
        <v>112.8</v>
      </c>
      <c r="G748">
        <v>111.3</v>
      </c>
      <c r="H748">
        <v>561</v>
      </c>
      <c r="I748">
        <f t="shared" si="112"/>
        <v>25.299999999999997</v>
      </c>
      <c r="J748">
        <f t="shared" si="113"/>
        <v>-449.7</v>
      </c>
      <c r="K748">
        <f t="shared" si="114"/>
        <v>932736.76379519992</v>
      </c>
      <c r="L748">
        <f t="shared" si="120"/>
        <v>8960.9020799999998</v>
      </c>
      <c r="M748">
        <v>242</v>
      </c>
      <c r="N748" t="e">
        <f t="shared" si="115"/>
        <v>#NUM!</v>
      </c>
      <c r="O748" t="e">
        <f t="shared" si="116"/>
        <v>#NUM!</v>
      </c>
      <c r="P748" t="e">
        <f t="shared" si="117"/>
        <v>#NUM!</v>
      </c>
      <c r="Q748">
        <f t="shared" si="118"/>
        <v>-923775.86171519989</v>
      </c>
      <c r="T748">
        <f t="shared" si="119"/>
        <v>2266.6592901878912</v>
      </c>
    </row>
    <row r="749" spans="1:20">
      <c r="A749" s="2">
        <v>100</v>
      </c>
      <c r="B749" s="2">
        <v>30</v>
      </c>
      <c r="C749">
        <f t="shared" si="111"/>
        <v>0.40806999999999999</v>
      </c>
      <c r="D749">
        <v>9.58E-3</v>
      </c>
      <c r="E749">
        <v>135.19999999999999</v>
      </c>
      <c r="F749">
        <v>109.1</v>
      </c>
      <c r="G749">
        <v>105.8</v>
      </c>
      <c r="H749">
        <v>542.79999999999995</v>
      </c>
      <c r="I749">
        <f t="shared" si="112"/>
        <v>26.099999999999994</v>
      </c>
      <c r="J749">
        <f t="shared" si="113"/>
        <v>-436.99999999999994</v>
      </c>
      <c r="K749">
        <f t="shared" si="114"/>
        <v>936588.45899189997</v>
      </c>
      <c r="L749">
        <f t="shared" si="120"/>
        <v>8707.8367999999991</v>
      </c>
      <c r="M749">
        <v>223.79999999999995</v>
      </c>
      <c r="N749" t="e">
        <f t="shared" si="115"/>
        <v>#NUM!</v>
      </c>
      <c r="O749" t="e">
        <f t="shared" si="116"/>
        <v>#NUM!</v>
      </c>
      <c r="P749" t="e">
        <f t="shared" si="117"/>
        <v>#NUM!</v>
      </c>
      <c r="Q749">
        <f t="shared" si="118"/>
        <v>-927880.62219189992</v>
      </c>
      <c r="T749">
        <f t="shared" si="119"/>
        <v>2329.3129436325671</v>
      </c>
    </row>
    <row r="750" spans="1:20">
      <c r="A750" s="2">
        <v>100</v>
      </c>
      <c r="B750" s="2">
        <v>30</v>
      </c>
      <c r="C750">
        <f t="shared" si="111"/>
        <v>0.40806999999999999</v>
      </c>
      <c r="D750">
        <v>9.58E-3</v>
      </c>
      <c r="E750">
        <v>141.4</v>
      </c>
      <c r="F750">
        <v>113.3</v>
      </c>
      <c r="G750">
        <v>100.7</v>
      </c>
      <c r="H750">
        <v>547.79999999999995</v>
      </c>
      <c r="I750">
        <f t="shared" si="112"/>
        <v>28.100000000000009</v>
      </c>
      <c r="J750">
        <f t="shared" si="113"/>
        <v>-447.09999999999997</v>
      </c>
      <c r="K750">
        <f t="shared" si="114"/>
        <v>934684.62472969992</v>
      </c>
      <c r="L750">
        <f t="shared" si="120"/>
        <v>8909.0934399999987</v>
      </c>
      <c r="M750">
        <v>228.79999999999995</v>
      </c>
      <c r="N750" t="e">
        <f t="shared" si="115"/>
        <v>#NUM!</v>
      </c>
      <c r="O750" t="e">
        <f t="shared" si="116"/>
        <v>#NUM!</v>
      </c>
      <c r="P750" t="e">
        <f t="shared" si="117"/>
        <v>#NUM!</v>
      </c>
      <c r="Q750">
        <f t="shared" si="118"/>
        <v>-925775.53128969995</v>
      </c>
      <c r="T750">
        <f t="shared" si="119"/>
        <v>2494.5970772442593</v>
      </c>
    </row>
    <row r="751" spans="1:20">
      <c r="A751" s="2">
        <v>100</v>
      </c>
      <c r="B751" s="2">
        <v>30</v>
      </c>
      <c r="C751">
        <f t="shared" si="111"/>
        <v>0.40806999999999999</v>
      </c>
      <c r="D751">
        <v>9.58E-3</v>
      </c>
      <c r="E751">
        <v>145.5</v>
      </c>
      <c r="F751">
        <v>111.5</v>
      </c>
      <c r="G751">
        <v>107.8</v>
      </c>
      <c r="H751">
        <v>538.6</v>
      </c>
      <c r="I751">
        <f t="shared" si="112"/>
        <v>34</v>
      </c>
      <c r="J751">
        <f t="shared" si="113"/>
        <v>-430.8</v>
      </c>
      <c r="K751">
        <f t="shared" si="114"/>
        <v>941235.91925349995</v>
      </c>
      <c r="L751">
        <f t="shared" si="120"/>
        <v>8584.2931200000003</v>
      </c>
      <c r="M751">
        <v>219.60000000000002</v>
      </c>
      <c r="N751" t="e">
        <f t="shared" si="115"/>
        <v>#NUM!</v>
      </c>
      <c r="O751" t="e">
        <f t="shared" si="116"/>
        <v>#NUM!</v>
      </c>
      <c r="P751" t="e">
        <f t="shared" si="117"/>
        <v>#NUM!</v>
      </c>
      <c r="Q751">
        <f t="shared" si="118"/>
        <v>-932651.6261334999</v>
      </c>
      <c r="T751">
        <f t="shared" si="119"/>
        <v>3004.3302713987478</v>
      </c>
    </row>
    <row r="752" spans="1:20">
      <c r="A752" s="2">
        <v>100</v>
      </c>
      <c r="B752" s="2">
        <v>30</v>
      </c>
      <c r="C752">
        <f t="shared" si="111"/>
        <v>0.40806999999999999</v>
      </c>
      <c r="D752">
        <v>9.58E-3</v>
      </c>
      <c r="E752">
        <v>142</v>
      </c>
      <c r="F752">
        <v>112</v>
      </c>
      <c r="G752">
        <v>101.5</v>
      </c>
      <c r="H752">
        <v>535.20000000000005</v>
      </c>
      <c r="I752">
        <f t="shared" si="112"/>
        <v>30</v>
      </c>
      <c r="J752">
        <f t="shared" si="113"/>
        <v>-433.70000000000005</v>
      </c>
      <c r="K752">
        <f t="shared" si="114"/>
        <v>937412.03810799995</v>
      </c>
      <c r="L752">
        <f t="shared" si="120"/>
        <v>8642.0796800000007</v>
      </c>
      <c r="M752">
        <v>216.20000000000005</v>
      </c>
      <c r="N752" t="e">
        <f t="shared" si="115"/>
        <v>#NUM!</v>
      </c>
      <c r="O752" t="e">
        <f t="shared" si="116"/>
        <v>#NUM!</v>
      </c>
      <c r="P752" t="e">
        <f t="shared" si="117"/>
        <v>#NUM!</v>
      </c>
      <c r="Q752">
        <f t="shared" si="118"/>
        <v>-928769.95842799998</v>
      </c>
      <c r="T752">
        <f t="shared" si="119"/>
        <v>2657.2620041753653</v>
      </c>
    </row>
    <row r="753" spans="1:20">
      <c r="A753" s="2">
        <v>100</v>
      </c>
      <c r="B753" s="2">
        <v>30</v>
      </c>
      <c r="C753">
        <f t="shared" si="111"/>
        <v>0.40806999999999999</v>
      </c>
      <c r="D753">
        <v>9.58E-3</v>
      </c>
      <c r="E753">
        <v>143.80000000000001</v>
      </c>
      <c r="F753">
        <v>111.5</v>
      </c>
      <c r="G753">
        <v>102.7</v>
      </c>
      <c r="H753">
        <v>539</v>
      </c>
      <c r="I753">
        <f t="shared" si="112"/>
        <v>32.300000000000011</v>
      </c>
      <c r="J753">
        <f t="shared" si="113"/>
        <v>-436.3</v>
      </c>
      <c r="K753">
        <f t="shared" si="114"/>
        <v>939792.98373349989</v>
      </c>
      <c r="L753">
        <f t="shared" si="120"/>
        <v>8693.88832</v>
      </c>
      <c r="M753">
        <v>220</v>
      </c>
      <c r="N753" t="e">
        <f t="shared" si="115"/>
        <v>#NUM!</v>
      </c>
      <c r="O753" t="e">
        <f t="shared" si="116"/>
        <v>#NUM!</v>
      </c>
      <c r="P753" t="e">
        <f t="shared" si="117"/>
        <v>#NUM!</v>
      </c>
      <c r="Q753">
        <f t="shared" si="118"/>
        <v>-931099.09541349986</v>
      </c>
      <c r="T753">
        <f t="shared" si="119"/>
        <v>2854.4037578288107</v>
      </c>
    </row>
    <row r="754" spans="1:20">
      <c r="A754" s="2">
        <v>100</v>
      </c>
      <c r="B754" s="2">
        <v>30</v>
      </c>
      <c r="C754">
        <f t="shared" si="111"/>
        <v>0.40806999999999999</v>
      </c>
      <c r="D754">
        <v>9.58E-3</v>
      </c>
      <c r="E754">
        <v>144</v>
      </c>
      <c r="F754">
        <v>111.7</v>
      </c>
      <c r="G754">
        <v>104.7</v>
      </c>
      <c r="H754">
        <v>547.29999999999995</v>
      </c>
      <c r="I754">
        <f t="shared" si="112"/>
        <v>32.299999999999997</v>
      </c>
      <c r="J754">
        <f t="shared" si="113"/>
        <v>-442.59999999999997</v>
      </c>
      <c r="K754">
        <f t="shared" si="114"/>
        <v>939621.48823529994</v>
      </c>
      <c r="L754">
        <f t="shared" si="120"/>
        <v>8819.4246399999993</v>
      </c>
      <c r="M754">
        <v>228.29999999999995</v>
      </c>
      <c r="N754" t="e">
        <f t="shared" si="115"/>
        <v>#NUM!</v>
      </c>
      <c r="O754" t="e">
        <f t="shared" si="116"/>
        <v>#NUM!</v>
      </c>
      <c r="P754" t="e">
        <f t="shared" si="117"/>
        <v>#NUM!</v>
      </c>
      <c r="Q754">
        <f t="shared" si="118"/>
        <v>-930802.06359529996</v>
      </c>
      <c r="T754">
        <f t="shared" si="119"/>
        <v>2856.4037578288098</v>
      </c>
    </row>
    <row r="755" spans="1:20">
      <c r="A755" s="2">
        <v>100</v>
      </c>
      <c r="B755" s="2">
        <v>30</v>
      </c>
      <c r="C755">
        <f t="shared" si="111"/>
        <v>0.40806999999999999</v>
      </c>
      <c r="D755">
        <v>9.58E-3</v>
      </c>
      <c r="E755">
        <v>148.19999999999999</v>
      </c>
      <c r="F755">
        <v>111.1</v>
      </c>
      <c r="G755">
        <v>103.4</v>
      </c>
      <c r="H755">
        <v>555.1</v>
      </c>
      <c r="I755">
        <f t="shared" si="112"/>
        <v>37.099999999999994</v>
      </c>
      <c r="J755">
        <f t="shared" si="113"/>
        <v>-451.70000000000005</v>
      </c>
      <c r="K755">
        <f t="shared" si="114"/>
        <v>944210.14560989989</v>
      </c>
      <c r="L755">
        <f t="shared" si="120"/>
        <v>9000.7548800000004</v>
      </c>
      <c r="M755">
        <v>236.10000000000002</v>
      </c>
      <c r="N755" t="e">
        <f t="shared" si="115"/>
        <v>#NUM!</v>
      </c>
      <c r="O755" t="e">
        <f t="shared" si="116"/>
        <v>#NUM!</v>
      </c>
      <c r="P755" t="e">
        <f t="shared" si="117"/>
        <v>#NUM!</v>
      </c>
      <c r="Q755">
        <f t="shared" si="118"/>
        <v>-935209.39072989987</v>
      </c>
      <c r="T755">
        <f t="shared" si="119"/>
        <v>3264.0256784968678</v>
      </c>
    </row>
    <row r="756" spans="1:20">
      <c r="A756" s="2">
        <v>100</v>
      </c>
      <c r="B756" s="2">
        <v>30</v>
      </c>
      <c r="C756">
        <f t="shared" si="111"/>
        <v>0.40806999999999999</v>
      </c>
      <c r="D756">
        <v>9.58E-3</v>
      </c>
      <c r="E756">
        <v>138.5</v>
      </c>
      <c r="F756">
        <v>115.2</v>
      </c>
      <c r="G756">
        <v>103.5</v>
      </c>
      <c r="H756">
        <v>547.29999999999995</v>
      </c>
      <c r="I756">
        <f t="shared" si="112"/>
        <v>23.299999999999997</v>
      </c>
      <c r="J756">
        <f t="shared" si="113"/>
        <v>-443.79999999999995</v>
      </c>
      <c r="K756">
        <f t="shared" si="114"/>
        <v>928981.24661679985</v>
      </c>
      <c r="L756">
        <f t="shared" si="120"/>
        <v>8843.3363199999985</v>
      </c>
      <c r="M756">
        <v>228.29999999999995</v>
      </c>
      <c r="N756" t="e">
        <f t="shared" si="115"/>
        <v>#NUM!</v>
      </c>
      <c r="O756" t="e">
        <f t="shared" si="116"/>
        <v>#NUM!</v>
      </c>
      <c r="P756" t="e">
        <f t="shared" si="117"/>
        <v>#NUM!</v>
      </c>
      <c r="Q756">
        <f t="shared" si="118"/>
        <v>-920137.91029679985</v>
      </c>
      <c r="T756">
        <f t="shared" si="119"/>
        <v>2088.4751565761999</v>
      </c>
    </row>
    <row r="757" spans="1:20">
      <c r="A757" s="2">
        <v>100</v>
      </c>
      <c r="B757" s="2">
        <v>30</v>
      </c>
      <c r="C757">
        <f t="shared" si="111"/>
        <v>0.40806999999999999</v>
      </c>
      <c r="D757">
        <v>9.58E-3</v>
      </c>
      <c r="E757">
        <v>143.69999999999999</v>
      </c>
      <c r="F757">
        <v>114.6</v>
      </c>
      <c r="G757">
        <v>105.3</v>
      </c>
      <c r="H757">
        <v>566.9</v>
      </c>
      <c r="I757">
        <f t="shared" si="112"/>
        <v>29.099999999999994</v>
      </c>
      <c r="J757">
        <f t="shared" si="113"/>
        <v>-461.59999999999997</v>
      </c>
      <c r="K757">
        <f t="shared" si="114"/>
        <v>934418.68959139998</v>
      </c>
      <c r="L757">
        <f t="shared" si="120"/>
        <v>9198.0262399999992</v>
      </c>
      <c r="M757">
        <v>247.89999999999998</v>
      </c>
      <c r="N757" t="e">
        <f t="shared" si="115"/>
        <v>#NUM!</v>
      </c>
      <c r="O757" t="e">
        <f t="shared" si="116"/>
        <v>#NUM!</v>
      </c>
      <c r="P757" t="e">
        <f t="shared" si="117"/>
        <v>#NUM!</v>
      </c>
      <c r="Q757">
        <f t="shared" si="118"/>
        <v>-925220.66335139994</v>
      </c>
      <c r="T757">
        <f t="shared" si="119"/>
        <v>2584.3891440501043</v>
      </c>
    </row>
    <row r="758" spans="1:20">
      <c r="A758" s="2">
        <v>100</v>
      </c>
      <c r="B758" s="2">
        <v>30</v>
      </c>
      <c r="C758">
        <f t="shared" si="111"/>
        <v>0.40806999999999999</v>
      </c>
      <c r="D758">
        <v>9.58E-3</v>
      </c>
      <c r="E758">
        <v>142.19999999999999</v>
      </c>
      <c r="F758">
        <v>115.5</v>
      </c>
      <c r="G758">
        <v>103.3</v>
      </c>
      <c r="H758">
        <v>555.6</v>
      </c>
      <c r="I758">
        <f t="shared" si="112"/>
        <v>26.699999999999989</v>
      </c>
      <c r="J758">
        <f t="shared" si="113"/>
        <v>-452.3</v>
      </c>
      <c r="K758">
        <f t="shared" si="114"/>
        <v>931609.87440950004</v>
      </c>
      <c r="L758">
        <f t="shared" si="120"/>
        <v>9012.7107199999991</v>
      </c>
      <c r="M758">
        <v>236.60000000000002</v>
      </c>
      <c r="N758" t="e">
        <f t="shared" si="115"/>
        <v>#NUM!</v>
      </c>
      <c r="O758" t="e">
        <f t="shared" si="116"/>
        <v>#NUM!</v>
      </c>
      <c r="P758" t="e">
        <f t="shared" si="117"/>
        <v>#NUM!</v>
      </c>
      <c r="Q758">
        <f t="shared" si="118"/>
        <v>-922597.16368950007</v>
      </c>
      <c r="T758">
        <f t="shared" si="119"/>
        <v>2377.9281837160743</v>
      </c>
    </row>
    <row r="759" spans="1:20">
      <c r="A759" s="2">
        <v>100</v>
      </c>
      <c r="B759" s="2">
        <v>30</v>
      </c>
      <c r="C759">
        <f t="shared" si="111"/>
        <v>0.40806999999999999</v>
      </c>
      <c r="D759">
        <v>9.58E-3</v>
      </c>
      <c r="E759">
        <v>149.6</v>
      </c>
      <c r="F759">
        <v>115.1</v>
      </c>
      <c r="G759">
        <v>106.1</v>
      </c>
      <c r="H759">
        <v>545.1</v>
      </c>
      <c r="I759">
        <f t="shared" si="112"/>
        <v>34.5</v>
      </c>
      <c r="J759">
        <f t="shared" si="113"/>
        <v>-439</v>
      </c>
      <c r="K759">
        <f t="shared" si="114"/>
        <v>938573.3930859</v>
      </c>
      <c r="L759">
        <f t="shared" si="120"/>
        <v>8747.6895999999997</v>
      </c>
      <c r="M759">
        <v>226.10000000000002</v>
      </c>
      <c r="N759" t="e">
        <f t="shared" si="115"/>
        <v>#NUM!</v>
      </c>
      <c r="O759" t="e">
        <f t="shared" si="116"/>
        <v>#NUM!</v>
      </c>
      <c r="P759" t="e">
        <f t="shared" si="117"/>
        <v>#NUM!</v>
      </c>
      <c r="Q759">
        <f t="shared" si="118"/>
        <v>-929825.70348589995</v>
      </c>
      <c r="T759">
        <f t="shared" si="119"/>
        <v>3045.2263048016698</v>
      </c>
    </row>
    <row r="760" spans="1:20">
      <c r="A760" s="2">
        <v>100</v>
      </c>
      <c r="B760" s="2">
        <v>30</v>
      </c>
      <c r="C760">
        <f t="shared" si="111"/>
        <v>0.40806999999999999</v>
      </c>
      <c r="D760">
        <v>9.58E-3</v>
      </c>
      <c r="E760">
        <v>147.80000000000001</v>
      </c>
      <c r="F760">
        <v>112.1</v>
      </c>
      <c r="G760">
        <v>104.1</v>
      </c>
      <c r="H760">
        <v>551</v>
      </c>
      <c r="I760">
        <f t="shared" si="112"/>
        <v>35.700000000000017</v>
      </c>
      <c r="J760">
        <f t="shared" si="113"/>
        <v>-446.9</v>
      </c>
      <c r="K760">
        <f t="shared" si="114"/>
        <v>942164.36827889993</v>
      </c>
      <c r="L760">
        <f t="shared" si="120"/>
        <v>8905.1081599999998</v>
      </c>
      <c r="M760">
        <v>232</v>
      </c>
      <c r="N760" t="e">
        <f t="shared" si="115"/>
        <v>#NUM!</v>
      </c>
      <c r="O760" t="e">
        <f t="shared" si="116"/>
        <v>#NUM!</v>
      </c>
      <c r="P760" t="e">
        <f t="shared" si="117"/>
        <v>#NUM!</v>
      </c>
      <c r="Q760">
        <f t="shared" si="118"/>
        <v>-933259.26011889998</v>
      </c>
      <c r="T760">
        <f t="shared" si="119"/>
        <v>3145.4567849686864</v>
      </c>
    </row>
    <row r="761" spans="1:20">
      <c r="A761" s="2">
        <v>100</v>
      </c>
      <c r="B761" s="2">
        <v>30</v>
      </c>
      <c r="C761">
        <f t="shared" si="111"/>
        <v>0.40806999999999999</v>
      </c>
      <c r="D761">
        <v>9.58E-3</v>
      </c>
      <c r="E761">
        <v>143.1</v>
      </c>
      <c r="F761">
        <v>110.4</v>
      </c>
      <c r="G761">
        <v>100.6</v>
      </c>
      <c r="H761">
        <v>558.29999999999995</v>
      </c>
      <c r="I761">
        <f t="shared" si="112"/>
        <v>32.699999999999989</v>
      </c>
      <c r="J761">
        <f t="shared" si="113"/>
        <v>-457.69999999999993</v>
      </c>
      <c r="K761">
        <f t="shared" si="114"/>
        <v>941075.72321359999</v>
      </c>
      <c r="L761">
        <f t="shared" si="120"/>
        <v>9120.3132799999985</v>
      </c>
      <c r="M761">
        <v>239.29999999999995</v>
      </c>
      <c r="N761" t="e">
        <f t="shared" si="115"/>
        <v>#NUM!</v>
      </c>
      <c r="O761" t="e">
        <f t="shared" si="116"/>
        <v>#NUM!</v>
      </c>
      <c r="P761" t="e">
        <f t="shared" si="117"/>
        <v>#NUM!</v>
      </c>
      <c r="Q761">
        <f t="shared" si="118"/>
        <v>-931955.40993359999</v>
      </c>
      <c r="T761">
        <f t="shared" si="119"/>
        <v>2886.380584551147</v>
      </c>
    </row>
    <row r="762" spans="1:20">
      <c r="A762" s="2">
        <v>100</v>
      </c>
      <c r="B762" s="2">
        <v>30</v>
      </c>
      <c r="C762">
        <f t="shared" si="111"/>
        <v>0.40806999999999999</v>
      </c>
      <c r="D762">
        <v>9.58E-3</v>
      </c>
      <c r="E762">
        <v>144.30000000000001</v>
      </c>
      <c r="F762">
        <v>109.7</v>
      </c>
      <c r="G762">
        <v>101.6</v>
      </c>
      <c r="H762">
        <v>538.20000000000005</v>
      </c>
      <c r="I762">
        <f t="shared" si="112"/>
        <v>34.600000000000009</v>
      </c>
      <c r="J762">
        <f t="shared" si="113"/>
        <v>-436.6</v>
      </c>
      <c r="K762">
        <f t="shared" si="114"/>
        <v>943288.65009730007</v>
      </c>
      <c r="L762">
        <f t="shared" si="120"/>
        <v>8699.8662399999994</v>
      </c>
      <c r="M762">
        <v>219.20000000000005</v>
      </c>
      <c r="N762" t="e">
        <f t="shared" si="115"/>
        <v>#NUM!</v>
      </c>
      <c r="O762" t="e">
        <f t="shared" si="116"/>
        <v>#NUM!</v>
      </c>
      <c r="P762" t="e">
        <f t="shared" si="117"/>
        <v>#NUM!</v>
      </c>
      <c r="Q762">
        <f t="shared" si="118"/>
        <v>-934588.78385730006</v>
      </c>
      <c r="T762">
        <f t="shared" si="119"/>
        <v>3049.2455114822551</v>
      </c>
    </row>
    <row r="763" spans="1:20">
      <c r="A763" s="2">
        <v>100</v>
      </c>
      <c r="B763" s="2">
        <v>30</v>
      </c>
      <c r="C763">
        <f t="shared" si="111"/>
        <v>0.40806999999999999</v>
      </c>
      <c r="D763">
        <v>9.58E-3</v>
      </c>
      <c r="E763">
        <v>141.9</v>
      </c>
      <c r="F763">
        <v>113.8</v>
      </c>
      <c r="G763">
        <v>104.9</v>
      </c>
      <c r="H763">
        <v>538.6</v>
      </c>
      <c r="I763">
        <f t="shared" si="112"/>
        <v>28.100000000000009</v>
      </c>
      <c r="J763">
        <f t="shared" si="113"/>
        <v>-433.70000000000005</v>
      </c>
      <c r="K763">
        <f t="shared" si="114"/>
        <v>934255.88598420005</v>
      </c>
      <c r="L763">
        <f t="shared" si="120"/>
        <v>8642.0796800000007</v>
      </c>
      <c r="M763">
        <v>219.60000000000002</v>
      </c>
      <c r="N763" t="e">
        <f t="shared" si="115"/>
        <v>#NUM!</v>
      </c>
      <c r="O763" t="e">
        <f t="shared" si="116"/>
        <v>#NUM!</v>
      </c>
      <c r="P763" t="e">
        <f t="shared" si="117"/>
        <v>#NUM!</v>
      </c>
      <c r="Q763">
        <f t="shared" si="118"/>
        <v>-925613.80630420009</v>
      </c>
      <c r="T763">
        <f t="shared" si="119"/>
        <v>2498.7970772442595</v>
      </c>
    </row>
    <row r="764" spans="1:20">
      <c r="A764" s="2">
        <v>100</v>
      </c>
      <c r="B764" s="2">
        <v>30</v>
      </c>
      <c r="C764">
        <f t="shared" si="111"/>
        <v>0.40806999999999999</v>
      </c>
      <c r="D764">
        <v>9.58E-3</v>
      </c>
      <c r="E764">
        <v>144.1</v>
      </c>
      <c r="F764">
        <v>115.2</v>
      </c>
      <c r="G764">
        <v>104.7</v>
      </c>
      <c r="H764">
        <v>550.20000000000005</v>
      </c>
      <c r="I764">
        <f t="shared" si="112"/>
        <v>28.899999999999991</v>
      </c>
      <c r="J764">
        <f t="shared" si="113"/>
        <v>-445.50000000000006</v>
      </c>
      <c r="K764">
        <f t="shared" si="114"/>
        <v>933734.44597679982</v>
      </c>
      <c r="L764">
        <f t="shared" si="120"/>
        <v>8877.2112000000016</v>
      </c>
      <c r="M764">
        <v>231.20000000000005</v>
      </c>
      <c r="N764" t="e">
        <f t="shared" si="115"/>
        <v>#NUM!</v>
      </c>
      <c r="O764" t="e">
        <f t="shared" si="116"/>
        <v>#NUM!</v>
      </c>
      <c r="P764" t="e">
        <f t="shared" si="117"/>
        <v>#NUM!</v>
      </c>
      <c r="Q764">
        <f t="shared" si="118"/>
        <v>-924857.2347767998</v>
      </c>
      <c r="T764">
        <f t="shared" si="119"/>
        <v>2566.7507306889343</v>
      </c>
    </row>
    <row r="765" spans="1:20">
      <c r="A765" s="2">
        <v>100</v>
      </c>
      <c r="B765" s="2">
        <v>30</v>
      </c>
      <c r="C765">
        <f t="shared" si="111"/>
        <v>0.40806999999999999</v>
      </c>
      <c r="D765">
        <v>9.58E-3</v>
      </c>
      <c r="E765">
        <v>137.19999999999999</v>
      </c>
      <c r="F765">
        <v>115</v>
      </c>
      <c r="G765">
        <v>103.7</v>
      </c>
      <c r="H765">
        <v>543.29999999999995</v>
      </c>
      <c r="I765">
        <f t="shared" si="112"/>
        <v>22.199999999999989</v>
      </c>
      <c r="J765">
        <f t="shared" si="113"/>
        <v>-439.59999999999997</v>
      </c>
      <c r="K765">
        <f t="shared" si="114"/>
        <v>928219.07795499999</v>
      </c>
      <c r="L765">
        <f t="shared" si="120"/>
        <v>8759.6454399999984</v>
      </c>
      <c r="M765">
        <v>224.29999999999995</v>
      </c>
      <c r="N765" t="e">
        <f t="shared" si="115"/>
        <v>#NUM!</v>
      </c>
      <c r="O765" t="e">
        <f t="shared" si="116"/>
        <v>#NUM!</v>
      </c>
      <c r="P765" t="e">
        <f t="shared" si="117"/>
        <v>#NUM!</v>
      </c>
      <c r="Q765">
        <f t="shared" si="118"/>
        <v>-919459.43251499999</v>
      </c>
      <c r="T765">
        <f t="shared" si="119"/>
        <v>1994.9638830897695</v>
      </c>
    </row>
    <row r="766" spans="1:20">
      <c r="A766" s="2">
        <v>100</v>
      </c>
      <c r="B766" s="2">
        <v>30</v>
      </c>
      <c r="C766">
        <f t="shared" si="111"/>
        <v>0.40806999999999999</v>
      </c>
      <c r="D766">
        <v>9.58E-3</v>
      </c>
      <c r="E766">
        <v>146.1</v>
      </c>
      <c r="F766">
        <v>116.1</v>
      </c>
      <c r="G766">
        <v>102.4</v>
      </c>
      <c r="H766">
        <v>531.9</v>
      </c>
      <c r="I766">
        <f t="shared" si="112"/>
        <v>30</v>
      </c>
      <c r="J766">
        <f t="shared" si="113"/>
        <v>-429.5</v>
      </c>
      <c r="K766">
        <f t="shared" si="114"/>
        <v>933896.38039489987</v>
      </c>
      <c r="L766">
        <f t="shared" si="120"/>
        <v>8558.3888000000006</v>
      </c>
      <c r="M766">
        <v>212.89999999999998</v>
      </c>
      <c r="N766" t="e">
        <f t="shared" si="115"/>
        <v>#NUM!</v>
      </c>
      <c r="O766" t="e">
        <f t="shared" si="116"/>
        <v>#NUM!</v>
      </c>
      <c r="P766" t="e">
        <f t="shared" si="117"/>
        <v>#NUM!</v>
      </c>
      <c r="Q766">
        <f t="shared" si="118"/>
        <v>-925337.99159489991</v>
      </c>
      <c r="T766">
        <f t="shared" si="119"/>
        <v>2658.1620041753654</v>
      </c>
    </row>
    <row r="767" spans="1:20">
      <c r="A767" s="2">
        <v>100</v>
      </c>
      <c r="B767" s="2">
        <v>30</v>
      </c>
      <c r="C767">
        <f t="shared" si="111"/>
        <v>0.40806999999999999</v>
      </c>
      <c r="D767">
        <v>9.58E-3</v>
      </c>
      <c r="E767">
        <v>141.69999999999999</v>
      </c>
      <c r="F767">
        <v>115.5</v>
      </c>
      <c r="G767">
        <v>108.5</v>
      </c>
      <c r="H767">
        <v>541.4</v>
      </c>
      <c r="I767">
        <f t="shared" si="112"/>
        <v>26.199999999999989</v>
      </c>
      <c r="J767">
        <f t="shared" si="113"/>
        <v>-432.9</v>
      </c>
      <c r="K767">
        <f t="shared" si="114"/>
        <v>931185.48160950001</v>
      </c>
      <c r="L767">
        <f t="shared" si="120"/>
        <v>8626.1385599999994</v>
      </c>
      <c r="M767">
        <v>222.39999999999998</v>
      </c>
      <c r="N767" t="e">
        <f t="shared" si="115"/>
        <v>#NUM!</v>
      </c>
      <c r="O767" t="e">
        <f t="shared" si="116"/>
        <v>#NUM!</v>
      </c>
      <c r="P767" t="e">
        <f t="shared" si="117"/>
        <v>#NUM!</v>
      </c>
      <c r="Q767">
        <f t="shared" si="118"/>
        <v>-922559.34304950002</v>
      </c>
      <c r="T767">
        <f t="shared" si="119"/>
        <v>2340.5321503131513</v>
      </c>
    </row>
    <row r="768" spans="1:20">
      <c r="A768" s="2">
        <v>100</v>
      </c>
      <c r="B768" s="2">
        <v>30</v>
      </c>
      <c r="C768">
        <f t="shared" si="111"/>
        <v>0.40806999999999999</v>
      </c>
      <c r="D768">
        <v>9.58E-3</v>
      </c>
      <c r="E768">
        <v>138.4</v>
      </c>
      <c r="F768">
        <v>112.6</v>
      </c>
      <c r="G768">
        <v>102.9</v>
      </c>
      <c r="H768">
        <v>549.20000000000005</v>
      </c>
      <c r="I768">
        <f t="shared" si="112"/>
        <v>25.800000000000011</v>
      </c>
      <c r="J768">
        <f t="shared" si="113"/>
        <v>-446.30000000000007</v>
      </c>
      <c r="K768">
        <f t="shared" si="114"/>
        <v>933332.65209340001</v>
      </c>
      <c r="L768">
        <f t="shared" si="120"/>
        <v>8893.1523200000011</v>
      </c>
      <c r="M768">
        <v>230.20000000000005</v>
      </c>
      <c r="N768" t="e">
        <f t="shared" si="115"/>
        <v>#NUM!</v>
      </c>
      <c r="O768" t="e">
        <f t="shared" si="116"/>
        <v>#NUM!</v>
      </c>
      <c r="P768" t="e">
        <f t="shared" si="117"/>
        <v>#NUM!</v>
      </c>
      <c r="Q768">
        <f t="shared" si="118"/>
        <v>-924439.49977340002</v>
      </c>
      <c r="T768">
        <f t="shared" si="119"/>
        <v>2300.8553235908153</v>
      </c>
    </row>
    <row r="769" spans="1:20">
      <c r="A769" s="2">
        <v>100</v>
      </c>
      <c r="B769" s="2">
        <v>30</v>
      </c>
      <c r="C769">
        <f t="shared" si="111"/>
        <v>0.40806999999999999</v>
      </c>
      <c r="D769">
        <v>9.58E-3</v>
      </c>
      <c r="E769">
        <v>143.5</v>
      </c>
      <c r="F769">
        <v>114.1</v>
      </c>
      <c r="G769">
        <v>106.7</v>
      </c>
      <c r="H769">
        <v>536</v>
      </c>
      <c r="I769">
        <f t="shared" si="112"/>
        <v>29.400000000000006</v>
      </c>
      <c r="J769">
        <f t="shared" si="113"/>
        <v>-429.3</v>
      </c>
      <c r="K769">
        <f t="shared" si="114"/>
        <v>935102.06401689991</v>
      </c>
      <c r="L769">
        <f t="shared" si="120"/>
        <v>8554.4035199999998</v>
      </c>
      <c r="M769">
        <v>217</v>
      </c>
      <c r="N769" t="e">
        <f t="shared" si="115"/>
        <v>#NUM!</v>
      </c>
      <c r="O769" t="e">
        <f t="shared" si="116"/>
        <v>#NUM!</v>
      </c>
      <c r="P769" t="e">
        <f t="shared" si="117"/>
        <v>#NUM!</v>
      </c>
      <c r="Q769">
        <f t="shared" si="118"/>
        <v>-926547.66049689986</v>
      </c>
      <c r="T769">
        <f t="shared" si="119"/>
        <v>2611.3467640918584</v>
      </c>
    </row>
    <row r="770" spans="1:20">
      <c r="A770" s="2">
        <v>100</v>
      </c>
      <c r="B770" s="2">
        <v>30</v>
      </c>
      <c r="C770">
        <f t="shared" si="111"/>
        <v>0.40806999999999999</v>
      </c>
      <c r="D770">
        <v>9.58E-3</v>
      </c>
      <c r="E770">
        <v>145.69999999999999</v>
      </c>
      <c r="F770">
        <v>115.1</v>
      </c>
      <c r="G770">
        <v>105</v>
      </c>
      <c r="H770">
        <v>537.70000000000005</v>
      </c>
      <c r="I770">
        <f t="shared" si="112"/>
        <v>30.599999999999994</v>
      </c>
      <c r="J770">
        <f t="shared" si="113"/>
        <v>-432.70000000000005</v>
      </c>
      <c r="K770">
        <f t="shared" si="114"/>
        <v>935263.12924589997</v>
      </c>
      <c r="L770">
        <f t="shared" si="120"/>
        <v>8622.1532800000004</v>
      </c>
      <c r="M770">
        <v>218.70000000000005</v>
      </c>
      <c r="N770" t="e">
        <f t="shared" si="115"/>
        <v>#NUM!</v>
      </c>
      <c r="O770" t="e">
        <f t="shared" si="116"/>
        <v>#NUM!</v>
      </c>
      <c r="P770" t="e">
        <f t="shared" si="117"/>
        <v>#NUM!</v>
      </c>
      <c r="Q770">
        <f t="shared" si="118"/>
        <v>-926640.9759659</v>
      </c>
      <c r="T770">
        <f t="shared" si="119"/>
        <v>2711.877244258872</v>
      </c>
    </row>
    <row r="771" spans="1:20">
      <c r="A771" s="2">
        <v>100</v>
      </c>
      <c r="B771" s="2">
        <v>30</v>
      </c>
      <c r="C771">
        <f t="shared" si="111"/>
        <v>0.40806999999999999</v>
      </c>
      <c r="D771">
        <v>9.58E-3</v>
      </c>
      <c r="E771">
        <v>144.1</v>
      </c>
      <c r="F771">
        <v>113.3</v>
      </c>
      <c r="G771">
        <v>109.5</v>
      </c>
      <c r="H771">
        <v>539.5</v>
      </c>
      <c r="I771">
        <f t="shared" si="112"/>
        <v>30.799999999999997</v>
      </c>
      <c r="J771">
        <f t="shared" si="113"/>
        <v>-430</v>
      </c>
      <c r="K771">
        <f t="shared" si="114"/>
        <v>936976.34584969992</v>
      </c>
      <c r="L771">
        <f t="shared" si="120"/>
        <v>8568.3520000000008</v>
      </c>
      <c r="M771">
        <v>220.5</v>
      </c>
      <c r="N771" t="e">
        <f t="shared" si="115"/>
        <v>#NUM!</v>
      </c>
      <c r="O771" t="e">
        <f t="shared" si="116"/>
        <v>#NUM!</v>
      </c>
      <c r="P771" t="e">
        <f t="shared" si="117"/>
        <v>#NUM!</v>
      </c>
      <c r="Q771">
        <f t="shared" si="118"/>
        <v>-928407.99384969997</v>
      </c>
      <c r="T771">
        <f t="shared" si="119"/>
        <v>2733.4156576200417</v>
      </c>
    </row>
    <row r="772" spans="1:20">
      <c r="A772" s="2">
        <v>100</v>
      </c>
      <c r="B772" s="2">
        <v>30</v>
      </c>
      <c r="C772">
        <f t="shared" ref="C772:C835" si="121" xml:space="preserve"> (5.7214*A772 - 164.07)/1000</f>
        <v>0.40806999999999999</v>
      </c>
      <c r="D772">
        <v>9.58E-3</v>
      </c>
      <c r="E772">
        <v>141.30000000000001</v>
      </c>
      <c r="F772">
        <v>114.3</v>
      </c>
      <c r="G772">
        <v>107.2</v>
      </c>
      <c r="H772">
        <v>550.20000000000005</v>
      </c>
      <c r="I772">
        <f t="shared" ref="I772:I835" si="122" xml:space="preserve"> E772-F772</f>
        <v>27.000000000000014</v>
      </c>
      <c r="J772">
        <f t="shared" ref="J772:J835" si="123" xml:space="preserve"> (G772 - H772)</f>
        <v>-443.00000000000006</v>
      </c>
      <c r="K772">
        <f t="shared" ref="K772:K835" si="124" xml:space="preserve"> (4181.3*(100-F772) + 2260000 + (2080*(E772-100)))*C772</f>
        <v>932893.48307870002</v>
      </c>
      <c r="L772">
        <f t="shared" si="120"/>
        <v>8827.3952000000008</v>
      </c>
      <c r="M772">
        <v>231.20000000000005</v>
      </c>
      <c r="N772" t="e">
        <f t="shared" ref="N772:N835" si="125" xml:space="preserve"> ((H772 - E772) - (G772 - F772))/(LN( (H772 - E772)/(G772-F772)))</f>
        <v>#NUM!</v>
      </c>
      <c r="O772" t="e">
        <f t="shared" ref="O772:O835" si="126" xml:space="preserve"> K772/N772</f>
        <v>#NUM!</v>
      </c>
      <c r="P772" t="e">
        <f t="shared" ref="P772:P835" si="127" xml:space="preserve"> O772/0.01824</f>
        <v>#NUM!</v>
      </c>
      <c r="Q772">
        <f t="shared" ref="Q772:Q835" si="128" xml:space="preserve"> L772 - K772</f>
        <v>-924066.0878787</v>
      </c>
      <c r="T772">
        <f t="shared" ref="T772:T835" si="129" xml:space="preserve"> ((I772*C772*2)/(D772) ) + G772</f>
        <v>2407.3858037578298</v>
      </c>
    </row>
    <row r="773" spans="1:20">
      <c r="A773" s="2">
        <v>100</v>
      </c>
      <c r="B773" s="2">
        <v>30</v>
      </c>
      <c r="C773">
        <f t="shared" si="121"/>
        <v>0.40806999999999999</v>
      </c>
      <c r="D773">
        <v>9.58E-3</v>
      </c>
      <c r="E773">
        <v>152.6</v>
      </c>
      <c r="F773">
        <v>115.6</v>
      </c>
      <c r="G773">
        <v>111.9</v>
      </c>
      <c r="H773">
        <v>540.4</v>
      </c>
      <c r="I773">
        <f t="shared" si="122"/>
        <v>37</v>
      </c>
      <c r="J773">
        <f t="shared" si="123"/>
        <v>-428.5</v>
      </c>
      <c r="K773">
        <f t="shared" si="124"/>
        <v>940266.61834040005</v>
      </c>
      <c r="L773">
        <f t="shared" si="120"/>
        <v>8538.4624000000003</v>
      </c>
      <c r="M773">
        <v>221.39999999999998</v>
      </c>
      <c r="N773" t="e">
        <f t="shared" si="125"/>
        <v>#NUM!</v>
      </c>
      <c r="O773" t="e">
        <f t="shared" si="126"/>
        <v>#NUM!</v>
      </c>
      <c r="P773" t="e">
        <f t="shared" si="127"/>
        <v>#NUM!</v>
      </c>
      <c r="Q773">
        <f t="shared" si="128"/>
        <v>-931728.15594040009</v>
      </c>
      <c r="T773">
        <f t="shared" si="129"/>
        <v>3264.0064718162839</v>
      </c>
    </row>
    <row r="774" spans="1:20">
      <c r="A774" s="2">
        <v>100</v>
      </c>
      <c r="B774" s="2">
        <v>30</v>
      </c>
      <c r="C774">
        <f t="shared" si="121"/>
        <v>0.40806999999999999</v>
      </c>
      <c r="D774">
        <v>9.58E-3</v>
      </c>
      <c r="E774">
        <v>147</v>
      </c>
      <c r="F774">
        <v>116.3</v>
      </c>
      <c r="G774">
        <v>110.4</v>
      </c>
      <c r="H774">
        <v>534.6</v>
      </c>
      <c r="I774">
        <f t="shared" si="122"/>
        <v>30.700000000000003</v>
      </c>
      <c r="J774">
        <f t="shared" si="123"/>
        <v>-424.20000000000005</v>
      </c>
      <c r="K774">
        <f t="shared" si="124"/>
        <v>934319.03481670003</v>
      </c>
      <c r="L774">
        <f t="shared" si="120"/>
        <v>8452.7788800000017</v>
      </c>
      <c r="M774">
        <v>215.60000000000002</v>
      </c>
      <c r="N774" t="e">
        <f t="shared" si="125"/>
        <v>#NUM!</v>
      </c>
      <c r="O774" t="e">
        <f t="shared" si="126"/>
        <v>#NUM!</v>
      </c>
      <c r="P774" t="e">
        <f t="shared" si="127"/>
        <v>#NUM!</v>
      </c>
      <c r="Q774">
        <f t="shared" si="128"/>
        <v>-925866.25593670004</v>
      </c>
      <c r="T774">
        <f t="shared" si="129"/>
        <v>2725.7964509394574</v>
      </c>
    </row>
    <row r="775" spans="1:20">
      <c r="A775" s="2">
        <v>100</v>
      </c>
      <c r="B775" s="2">
        <v>30</v>
      </c>
      <c r="C775">
        <f t="shared" si="121"/>
        <v>0.40806999999999999</v>
      </c>
      <c r="D775">
        <v>9.58E-3</v>
      </c>
      <c r="E775">
        <v>148.1</v>
      </c>
      <c r="F775">
        <v>114.5</v>
      </c>
      <c r="G775">
        <v>108.9</v>
      </c>
      <c r="H775">
        <v>550.9</v>
      </c>
      <c r="I775">
        <f t="shared" si="122"/>
        <v>33.599999999999994</v>
      </c>
      <c r="J775">
        <f t="shared" si="123"/>
        <v>-442</v>
      </c>
      <c r="K775">
        <f t="shared" si="124"/>
        <v>938323.97254049999</v>
      </c>
      <c r="L775">
        <f t="shared" si="120"/>
        <v>8807.4688000000006</v>
      </c>
      <c r="M775">
        <v>231.89999999999998</v>
      </c>
      <c r="N775" t="e">
        <f t="shared" si="125"/>
        <v>#NUM!</v>
      </c>
      <c r="O775" t="e">
        <f t="shared" si="126"/>
        <v>#NUM!</v>
      </c>
      <c r="P775" t="e">
        <f t="shared" si="127"/>
        <v>#NUM!</v>
      </c>
      <c r="Q775">
        <f t="shared" si="128"/>
        <v>-929516.50374049996</v>
      </c>
      <c r="T775">
        <f t="shared" si="129"/>
        <v>2971.3534446764088</v>
      </c>
    </row>
    <row r="776" spans="1:20">
      <c r="A776" s="2">
        <v>100</v>
      </c>
      <c r="B776" s="2">
        <v>30</v>
      </c>
      <c r="C776">
        <f t="shared" si="121"/>
        <v>0.40806999999999999</v>
      </c>
      <c r="D776">
        <v>9.58E-3</v>
      </c>
      <c r="E776">
        <v>145.69999999999999</v>
      </c>
      <c r="F776">
        <v>116.7</v>
      </c>
      <c r="G776">
        <v>109.3</v>
      </c>
      <c r="H776">
        <v>541.70000000000005</v>
      </c>
      <c r="I776">
        <f t="shared" si="122"/>
        <v>28.999999999999986</v>
      </c>
      <c r="J776">
        <f t="shared" si="123"/>
        <v>-432.40000000000003</v>
      </c>
      <c r="K776">
        <f t="shared" si="124"/>
        <v>932533.10830029997</v>
      </c>
      <c r="L776">
        <f t="shared" si="120"/>
        <v>8616.1753600000011</v>
      </c>
      <c r="M776">
        <v>222.70000000000005</v>
      </c>
      <c r="N776" t="e">
        <f t="shared" si="125"/>
        <v>#NUM!</v>
      </c>
      <c r="O776" t="e">
        <f t="shared" si="126"/>
        <v>#NUM!</v>
      </c>
      <c r="P776" t="e">
        <f t="shared" si="127"/>
        <v>#NUM!</v>
      </c>
      <c r="Q776">
        <f t="shared" si="128"/>
        <v>-923916.93294029997</v>
      </c>
      <c r="T776">
        <f t="shared" si="129"/>
        <v>2579.8699373695185</v>
      </c>
    </row>
    <row r="777" spans="1:20">
      <c r="A777" s="2">
        <v>100</v>
      </c>
      <c r="B777" s="2">
        <v>30</v>
      </c>
      <c r="C777">
        <f t="shared" si="121"/>
        <v>0.40806999999999999</v>
      </c>
      <c r="D777">
        <v>9.58E-3</v>
      </c>
      <c r="E777">
        <v>143.1</v>
      </c>
      <c r="F777">
        <v>113.4</v>
      </c>
      <c r="G777">
        <v>106.5</v>
      </c>
      <c r="H777">
        <v>545.9</v>
      </c>
      <c r="I777">
        <f t="shared" si="122"/>
        <v>29.699999999999989</v>
      </c>
      <c r="J777">
        <f t="shared" si="123"/>
        <v>-439.4</v>
      </c>
      <c r="K777">
        <f t="shared" si="124"/>
        <v>935956.93394060002</v>
      </c>
      <c r="L777">
        <f t="shared" si="120"/>
        <v>8755.6601599999995</v>
      </c>
      <c r="M777">
        <v>226.89999999999998</v>
      </c>
      <c r="N777" t="e">
        <f t="shared" si="125"/>
        <v>#NUM!</v>
      </c>
      <c r="O777" t="e">
        <f t="shared" si="126"/>
        <v>#NUM!</v>
      </c>
      <c r="P777" t="e">
        <f t="shared" si="127"/>
        <v>#NUM!</v>
      </c>
      <c r="Q777">
        <f t="shared" si="128"/>
        <v>-927201.27378060005</v>
      </c>
      <c r="T777">
        <f t="shared" si="129"/>
        <v>2636.7043841336103</v>
      </c>
    </row>
    <row r="778" spans="1:20">
      <c r="A778" s="2">
        <v>100</v>
      </c>
      <c r="B778" s="2">
        <v>30</v>
      </c>
      <c r="C778">
        <f t="shared" si="121"/>
        <v>0.40806999999999999</v>
      </c>
      <c r="D778">
        <v>9.58E-3</v>
      </c>
      <c r="E778">
        <v>142.5</v>
      </c>
      <c r="F778">
        <v>115</v>
      </c>
      <c r="G778">
        <v>109.2</v>
      </c>
      <c r="H778">
        <v>543</v>
      </c>
      <c r="I778">
        <f t="shared" si="122"/>
        <v>27.5</v>
      </c>
      <c r="J778">
        <f t="shared" si="123"/>
        <v>-433.8</v>
      </c>
      <c r="K778">
        <f t="shared" si="124"/>
        <v>932717.64163500001</v>
      </c>
      <c r="L778">
        <f t="shared" si="120"/>
        <v>8644.0723199999993</v>
      </c>
      <c r="M778">
        <v>224</v>
      </c>
      <c r="N778" t="e">
        <f t="shared" si="125"/>
        <v>#NUM!</v>
      </c>
      <c r="O778" t="e">
        <f t="shared" si="126"/>
        <v>#NUM!</v>
      </c>
      <c r="P778" t="e">
        <f t="shared" si="127"/>
        <v>#NUM!</v>
      </c>
      <c r="Q778">
        <f t="shared" si="128"/>
        <v>-924073.56931499997</v>
      </c>
      <c r="T778">
        <f t="shared" si="129"/>
        <v>2451.9818371607512</v>
      </c>
    </row>
    <row r="779" spans="1:20">
      <c r="A779" s="2">
        <v>100</v>
      </c>
      <c r="B779" s="2">
        <v>30</v>
      </c>
      <c r="C779">
        <f t="shared" si="121"/>
        <v>0.40806999999999999</v>
      </c>
      <c r="D779">
        <v>9.58E-3</v>
      </c>
      <c r="E779">
        <v>148.5</v>
      </c>
      <c r="F779">
        <v>117.3</v>
      </c>
      <c r="G779">
        <v>107.8</v>
      </c>
      <c r="H779">
        <v>541.9</v>
      </c>
      <c r="I779">
        <f t="shared" si="122"/>
        <v>31.200000000000003</v>
      </c>
      <c r="J779">
        <f t="shared" si="123"/>
        <v>-434.09999999999997</v>
      </c>
      <c r="K779">
        <f t="shared" si="124"/>
        <v>933885.95012569986</v>
      </c>
      <c r="L779">
        <f t="shared" si="120"/>
        <v>8650.0502399999987</v>
      </c>
      <c r="M779">
        <v>222.89999999999998</v>
      </c>
      <c r="N779" t="e">
        <f t="shared" si="125"/>
        <v>#NUM!</v>
      </c>
      <c r="O779" t="e">
        <f t="shared" si="126"/>
        <v>#NUM!</v>
      </c>
      <c r="P779" t="e">
        <f t="shared" si="127"/>
        <v>#NUM!</v>
      </c>
      <c r="Q779">
        <f t="shared" si="128"/>
        <v>-925235.89988569985</v>
      </c>
      <c r="T779">
        <f t="shared" si="129"/>
        <v>2765.7924843423802</v>
      </c>
    </row>
    <row r="780" spans="1:20">
      <c r="A780" s="2">
        <v>100</v>
      </c>
      <c r="B780" s="2">
        <v>30</v>
      </c>
      <c r="C780">
        <f t="shared" si="121"/>
        <v>0.40806999999999999</v>
      </c>
      <c r="D780">
        <v>9.58E-3</v>
      </c>
      <c r="E780">
        <v>149.4</v>
      </c>
      <c r="F780">
        <v>112.8</v>
      </c>
      <c r="G780">
        <v>110.2</v>
      </c>
      <c r="H780">
        <v>536.6</v>
      </c>
      <c r="I780">
        <f t="shared" si="122"/>
        <v>36.600000000000009</v>
      </c>
      <c r="J780">
        <f t="shared" si="123"/>
        <v>-426.40000000000003</v>
      </c>
      <c r="K780">
        <f t="shared" si="124"/>
        <v>942328.04107519996</v>
      </c>
      <c r="L780">
        <f t="shared" si="120"/>
        <v>8496.6169600000012</v>
      </c>
      <c r="M780">
        <v>217.60000000000002</v>
      </c>
      <c r="N780" t="e">
        <f t="shared" si="125"/>
        <v>#NUM!</v>
      </c>
      <c r="O780" t="e">
        <f t="shared" si="126"/>
        <v>#NUM!</v>
      </c>
      <c r="P780" t="e">
        <f t="shared" si="127"/>
        <v>#NUM!</v>
      </c>
      <c r="Q780">
        <f t="shared" si="128"/>
        <v>-933831.42411519994</v>
      </c>
      <c r="T780">
        <f t="shared" si="129"/>
        <v>3228.2296450939461</v>
      </c>
    </row>
    <row r="781" spans="1:20">
      <c r="A781" s="2">
        <v>100</v>
      </c>
      <c r="B781" s="2">
        <v>30</v>
      </c>
      <c r="C781">
        <f t="shared" si="121"/>
        <v>0.40806999999999999</v>
      </c>
      <c r="D781">
        <v>9.58E-3</v>
      </c>
      <c r="E781">
        <v>140.9</v>
      </c>
      <c r="F781">
        <v>114.9</v>
      </c>
      <c r="G781">
        <v>104.5</v>
      </c>
      <c r="H781">
        <v>538.29999999999995</v>
      </c>
      <c r="I781">
        <f t="shared" si="122"/>
        <v>26</v>
      </c>
      <c r="J781">
        <f t="shared" si="123"/>
        <v>-433.79999999999995</v>
      </c>
      <c r="K781">
        <f t="shared" si="124"/>
        <v>931530.21098409989</v>
      </c>
      <c r="L781">
        <f t="shared" si="120"/>
        <v>8644.0723199999993</v>
      </c>
      <c r="M781">
        <v>219.29999999999995</v>
      </c>
      <c r="N781" t="e">
        <f t="shared" si="125"/>
        <v>#NUM!</v>
      </c>
      <c r="O781" t="e">
        <f t="shared" si="126"/>
        <v>#NUM!</v>
      </c>
      <c r="P781" t="e">
        <f t="shared" si="127"/>
        <v>#NUM!</v>
      </c>
      <c r="Q781">
        <f t="shared" si="128"/>
        <v>-922886.13866409985</v>
      </c>
      <c r="T781">
        <f t="shared" si="129"/>
        <v>2319.493736951983</v>
      </c>
    </row>
    <row r="782" spans="1:20">
      <c r="A782" s="2">
        <v>100</v>
      </c>
      <c r="B782" s="2">
        <v>30</v>
      </c>
      <c r="C782">
        <f t="shared" si="121"/>
        <v>0.40806999999999999</v>
      </c>
      <c r="D782">
        <v>9.58E-3</v>
      </c>
      <c r="E782">
        <v>146.69999999999999</v>
      </c>
      <c r="F782">
        <v>116.8</v>
      </c>
      <c r="G782">
        <v>109.1</v>
      </c>
      <c r="H782">
        <v>561.5</v>
      </c>
      <c r="I782">
        <f t="shared" si="122"/>
        <v>29.899999999999991</v>
      </c>
      <c r="J782">
        <f t="shared" si="123"/>
        <v>-452.4</v>
      </c>
      <c r="K782">
        <f t="shared" si="124"/>
        <v>933211.26759120007</v>
      </c>
      <c r="L782">
        <f t="shared" si="120"/>
        <v>9014.7033599999995</v>
      </c>
      <c r="M782">
        <v>242.5</v>
      </c>
      <c r="N782" t="e">
        <f t="shared" si="125"/>
        <v>#NUM!</v>
      </c>
      <c r="O782" t="e">
        <f t="shared" si="126"/>
        <v>#NUM!</v>
      </c>
      <c r="P782" t="e">
        <f t="shared" si="127"/>
        <v>#NUM!</v>
      </c>
      <c r="Q782">
        <f t="shared" si="128"/>
        <v>-924196.56423120003</v>
      </c>
      <c r="T782">
        <f t="shared" si="129"/>
        <v>2656.3427974947799</v>
      </c>
    </row>
    <row r="783" spans="1:20">
      <c r="A783" s="2">
        <v>100</v>
      </c>
      <c r="B783" s="2">
        <v>30</v>
      </c>
      <c r="C783">
        <f t="shared" si="121"/>
        <v>0.40806999999999999</v>
      </c>
      <c r="D783">
        <v>9.58E-3</v>
      </c>
      <c r="E783">
        <v>143.5</v>
      </c>
      <c r="F783">
        <v>115.9</v>
      </c>
      <c r="G783">
        <v>109.1</v>
      </c>
      <c r="H783">
        <v>550.6</v>
      </c>
      <c r="I783">
        <f t="shared" si="122"/>
        <v>27.599999999999994</v>
      </c>
      <c r="J783">
        <f t="shared" si="123"/>
        <v>-441.5</v>
      </c>
      <c r="K783">
        <f t="shared" si="124"/>
        <v>932030.79045309999</v>
      </c>
      <c r="L783">
        <f t="shared" si="120"/>
        <v>8797.5056000000004</v>
      </c>
      <c r="M783">
        <v>231.60000000000002</v>
      </c>
      <c r="N783" t="e">
        <f t="shared" si="125"/>
        <v>#NUM!</v>
      </c>
      <c r="O783" t="e">
        <f t="shared" si="126"/>
        <v>#NUM!</v>
      </c>
      <c r="P783" t="e">
        <f t="shared" si="127"/>
        <v>#NUM!</v>
      </c>
      <c r="Q783">
        <f t="shared" si="128"/>
        <v>-923233.28485309996</v>
      </c>
      <c r="T783">
        <f t="shared" si="129"/>
        <v>2460.4010438413356</v>
      </c>
    </row>
    <row r="784" spans="1:20">
      <c r="A784" s="2">
        <v>100</v>
      </c>
      <c r="B784" s="2">
        <v>30</v>
      </c>
      <c r="C784">
        <f t="shared" si="121"/>
        <v>0.40806999999999999</v>
      </c>
      <c r="D784">
        <v>9.58E-3</v>
      </c>
      <c r="E784">
        <v>140.9</v>
      </c>
      <c r="F784">
        <v>114.9</v>
      </c>
      <c r="G784">
        <v>106</v>
      </c>
      <c r="H784">
        <v>533.5</v>
      </c>
      <c r="I784">
        <f t="shared" si="122"/>
        <v>26</v>
      </c>
      <c r="J784">
        <f t="shared" si="123"/>
        <v>-427.5</v>
      </c>
      <c r="K784">
        <f t="shared" si="124"/>
        <v>931530.21098409989</v>
      </c>
      <c r="L784">
        <f t="shared" si="120"/>
        <v>8518.5360000000001</v>
      </c>
      <c r="M784">
        <v>214.5</v>
      </c>
      <c r="N784" t="e">
        <f t="shared" si="125"/>
        <v>#NUM!</v>
      </c>
      <c r="O784" t="e">
        <f t="shared" si="126"/>
        <v>#NUM!</v>
      </c>
      <c r="P784" t="e">
        <f t="shared" si="127"/>
        <v>#NUM!</v>
      </c>
      <c r="Q784">
        <f t="shared" si="128"/>
        <v>-923011.67498409993</v>
      </c>
      <c r="T784">
        <f t="shared" si="129"/>
        <v>2320.993736951983</v>
      </c>
    </row>
    <row r="785" spans="1:20">
      <c r="A785" s="2">
        <v>100</v>
      </c>
      <c r="B785" s="2">
        <v>30</v>
      </c>
      <c r="C785">
        <f t="shared" si="121"/>
        <v>0.40806999999999999</v>
      </c>
      <c r="D785">
        <v>9.58E-3</v>
      </c>
      <c r="E785">
        <v>139.80000000000001</v>
      </c>
      <c r="F785">
        <v>112.7</v>
      </c>
      <c r="G785">
        <v>105.7</v>
      </c>
      <c r="H785">
        <v>546.6</v>
      </c>
      <c r="I785">
        <f t="shared" si="122"/>
        <v>27.100000000000009</v>
      </c>
      <c r="J785">
        <f t="shared" si="123"/>
        <v>-440.90000000000003</v>
      </c>
      <c r="K785">
        <f t="shared" si="124"/>
        <v>934350.32562429982</v>
      </c>
      <c r="L785">
        <f t="shared" si="120"/>
        <v>8785.5497600000017</v>
      </c>
      <c r="M785">
        <v>227.60000000000002</v>
      </c>
      <c r="N785" t="e">
        <f t="shared" si="125"/>
        <v>#NUM!</v>
      </c>
      <c r="O785" t="e">
        <f t="shared" si="126"/>
        <v>#NUM!</v>
      </c>
      <c r="P785" t="e">
        <f t="shared" si="127"/>
        <v>#NUM!</v>
      </c>
      <c r="Q785">
        <f t="shared" si="128"/>
        <v>-925564.77586429985</v>
      </c>
      <c r="T785">
        <f t="shared" si="129"/>
        <v>2414.4050104384141</v>
      </c>
    </row>
    <row r="786" spans="1:20">
      <c r="A786" s="2">
        <v>100</v>
      </c>
      <c r="B786" s="2">
        <v>30</v>
      </c>
      <c r="C786">
        <f t="shared" si="121"/>
        <v>0.40806999999999999</v>
      </c>
      <c r="D786">
        <v>9.58E-3</v>
      </c>
      <c r="E786">
        <v>146.69999999999999</v>
      </c>
      <c r="F786">
        <v>114</v>
      </c>
      <c r="G786">
        <v>107</v>
      </c>
      <c r="H786">
        <v>541.79999999999995</v>
      </c>
      <c r="I786">
        <f t="shared" si="122"/>
        <v>32.699999999999989</v>
      </c>
      <c r="J786">
        <f t="shared" si="123"/>
        <v>-434.79999999999995</v>
      </c>
      <c r="K786">
        <f t="shared" si="124"/>
        <v>937988.8042459999</v>
      </c>
      <c r="L786">
        <f t="shared" si="120"/>
        <v>8663.9987199999996</v>
      </c>
      <c r="M786">
        <v>222.79999999999995</v>
      </c>
      <c r="N786" t="e">
        <f t="shared" si="125"/>
        <v>#NUM!</v>
      </c>
      <c r="O786" t="e">
        <f t="shared" si="126"/>
        <v>#NUM!</v>
      </c>
      <c r="P786" t="e">
        <f t="shared" si="127"/>
        <v>#NUM!</v>
      </c>
      <c r="Q786">
        <f t="shared" si="128"/>
        <v>-929324.80552599987</v>
      </c>
      <c r="T786">
        <f t="shared" si="129"/>
        <v>2892.7805845511471</v>
      </c>
    </row>
    <row r="787" spans="1:20">
      <c r="A787" s="2">
        <v>100</v>
      </c>
      <c r="B787" s="2">
        <v>30</v>
      </c>
      <c r="C787">
        <f t="shared" si="121"/>
        <v>0.40806999999999999</v>
      </c>
      <c r="D787">
        <v>9.58E-3</v>
      </c>
      <c r="E787">
        <v>152.80000000000001</v>
      </c>
      <c r="F787">
        <v>113.6</v>
      </c>
      <c r="G787">
        <v>112</v>
      </c>
      <c r="H787">
        <v>536</v>
      </c>
      <c r="I787">
        <f t="shared" si="122"/>
        <v>39.200000000000017</v>
      </c>
      <c r="J787">
        <f t="shared" si="123"/>
        <v>-424</v>
      </c>
      <c r="K787">
        <f t="shared" si="124"/>
        <v>943848.90164239996</v>
      </c>
      <c r="L787">
        <f t="shared" si="120"/>
        <v>8448.7936000000009</v>
      </c>
      <c r="M787">
        <v>217</v>
      </c>
      <c r="N787" t="e">
        <f t="shared" si="125"/>
        <v>#NUM!</v>
      </c>
      <c r="O787" t="e">
        <f t="shared" si="126"/>
        <v>#NUM!</v>
      </c>
      <c r="P787" t="e">
        <f t="shared" si="127"/>
        <v>#NUM!</v>
      </c>
      <c r="Q787">
        <f t="shared" si="128"/>
        <v>-935400.10804239998</v>
      </c>
      <c r="T787">
        <f t="shared" si="129"/>
        <v>3451.5290187891451</v>
      </c>
    </row>
    <row r="788" spans="1:20">
      <c r="A788" s="2">
        <v>100</v>
      </c>
      <c r="B788" s="2">
        <v>30</v>
      </c>
      <c r="C788">
        <f t="shared" si="121"/>
        <v>0.40806999999999999</v>
      </c>
      <c r="D788">
        <v>9.58E-3</v>
      </c>
      <c r="E788">
        <v>145.30000000000001</v>
      </c>
      <c r="F788">
        <v>115.9</v>
      </c>
      <c r="G788">
        <v>107.6</v>
      </c>
      <c r="H788">
        <v>544.1</v>
      </c>
      <c r="I788">
        <f t="shared" si="122"/>
        <v>29.400000000000006</v>
      </c>
      <c r="J788">
        <f t="shared" si="123"/>
        <v>-436.5</v>
      </c>
      <c r="K788">
        <f t="shared" si="124"/>
        <v>933558.60453310004</v>
      </c>
      <c r="L788">
        <f t="shared" si="120"/>
        <v>8697.8736000000008</v>
      </c>
      <c r="M788">
        <v>225.10000000000002</v>
      </c>
      <c r="N788" t="e">
        <f t="shared" si="125"/>
        <v>#NUM!</v>
      </c>
      <c r="O788" t="e">
        <f t="shared" si="126"/>
        <v>#NUM!</v>
      </c>
      <c r="P788" t="e">
        <f t="shared" si="127"/>
        <v>#NUM!</v>
      </c>
      <c r="Q788">
        <f t="shared" si="128"/>
        <v>-924860.73093309999</v>
      </c>
      <c r="T788">
        <f t="shared" si="129"/>
        <v>2612.2467640918585</v>
      </c>
    </row>
    <row r="789" spans="1:20">
      <c r="A789" s="2">
        <v>100</v>
      </c>
      <c r="B789" s="2">
        <v>30</v>
      </c>
      <c r="C789">
        <f t="shared" si="121"/>
        <v>0.40806999999999999</v>
      </c>
      <c r="D789">
        <v>9.58E-3</v>
      </c>
      <c r="E789">
        <v>149.69999999999999</v>
      </c>
      <c r="F789">
        <v>115.9</v>
      </c>
      <c r="G789">
        <v>102.8</v>
      </c>
      <c r="H789">
        <v>540.79999999999995</v>
      </c>
      <c r="I789">
        <f t="shared" si="122"/>
        <v>33.799999999999983</v>
      </c>
      <c r="J789">
        <f t="shared" si="123"/>
        <v>-437.99999999999994</v>
      </c>
      <c r="K789">
        <f t="shared" si="124"/>
        <v>937293.26117309998</v>
      </c>
      <c r="L789">
        <f t="shared" si="120"/>
        <v>8727.7631999999994</v>
      </c>
      <c r="M789">
        <v>221.79999999999995</v>
      </c>
      <c r="N789" t="e">
        <f t="shared" si="125"/>
        <v>#NUM!</v>
      </c>
      <c r="O789" t="e">
        <f t="shared" si="126"/>
        <v>#NUM!</v>
      </c>
      <c r="P789" t="e">
        <f t="shared" si="127"/>
        <v>#NUM!</v>
      </c>
      <c r="Q789">
        <f t="shared" si="128"/>
        <v>-928565.49797309993</v>
      </c>
      <c r="T789">
        <f t="shared" si="129"/>
        <v>2982.2918580375772</v>
      </c>
    </row>
    <row r="790" spans="1:20">
      <c r="A790" s="2">
        <v>100</v>
      </c>
      <c r="B790" s="2">
        <v>30</v>
      </c>
      <c r="C790">
        <f t="shared" si="121"/>
        <v>0.40806999999999999</v>
      </c>
      <c r="D790">
        <v>9.58E-3</v>
      </c>
      <c r="E790">
        <v>145.5</v>
      </c>
      <c r="F790">
        <v>112.6</v>
      </c>
      <c r="G790">
        <v>109.7</v>
      </c>
      <c r="H790">
        <v>520.20000000000005</v>
      </c>
      <c r="I790">
        <f t="shared" si="122"/>
        <v>32.900000000000006</v>
      </c>
      <c r="J790">
        <f t="shared" si="123"/>
        <v>-410.50000000000006</v>
      </c>
      <c r="K790">
        <f t="shared" si="124"/>
        <v>939359.02985340008</v>
      </c>
      <c r="L790">
        <f t="shared" si="120"/>
        <v>8179.7872000000007</v>
      </c>
      <c r="M790">
        <v>201.20000000000005</v>
      </c>
      <c r="N790" t="e">
        <f t="shared" si="125"/>
        <v>#NUM!</v>
      </c>
      <c r="O790" t="e">
        <f t="shared" si="126"/>
        <v>#NUM!</v>
      </c>
      <c r="P790" t="e">
        <f t="shared" si="127"/>
        <v>#NUM!</v>
      </c>
      <c r="Q790">
        <f t="shared" si="128"/>
        <v>-931179.24265340006</v>
      </c>
      <c r="T790">
        <f t="shared" si="129"/>
        <v>2912.5189979123179</v>
      </c>
    </row>
    <row r="791" spans="1:20">
      <c r="A791" s="2">
        <v>100</v>
      </c>
      <c r="B791" s="2">
        <v>30</v>
      </c>
      <c r="C791">
        <f t="shared" si="121"/>
        <v>0.40806999999999999</v>
      </c>
      <c r="D791">
        <v>9.58E-3</v>
      </c>
      <c r="E791">
        <v>142.5</v>
      </c>
      <c r="F791">
        <v>114.2</v>
      </c>
      <c r="G791">
        <v>108.6</v>
      </c>
      <c r="H791">
        <v>524.79999999999995</v>
      </c>
      <c r="I791">
        <f t="shared" si="122"/>
        <v>28.299999999999997</v>
      </c>
      <c r="J791">
        <f t="shared" si="123"/>
        <v>-416.19999999999993</v>
      </c>
      <c r="K791">
        <f t="shared" si="124"/>
        <v>934082.65210780001</v>
      </c>
      <c r="L791">
        <f t="shared" si="120"/>
        <v>8293.3676799999994</v>
      </c>
      <c r="M791">
        <v>205.79999999999995</v>
      </c>
      <c r="N791" t="e">
        <f t="shared" si="125"/>
        <v>#NUM!</v>
      </c>
      <c r="O791" t="e">
        <f t="shared" si="126"/>
        <v>#NUM!</v>
      </c>
      <c r="P791" t="e">
        <f t="shared" si="127"/>
        <v>#NUM!</v>
      </c>
      <c r="Q791">
        <f t="shared" si="128"/>
        <v>-925789.28442779998</v>
      </c>
      <c r="T791">
        <f t="shared" si="129"/>
        <v>2519.5354906054276</v>
      </c>
    </row>
    <row r="792" spans="1:20">
      <c r="A792" s="2">
        <v>100</v>
      </c>
      <c r="B792" s="2">
        <v>30</v>
      </c>
      <c r="C792">
        <f t="shared" si="121"/>
        <v>0.40806999999999999</v>
      </c>
      <c r="D792">
        <v>9.58E-3</v>
      </c>
      <c r="E792">
        <v>156.4</v>
      </c>
      <c r="F792">
        <v>114.9</v>
      </c>
      <c r="G792">
        <v>107</v>
      </c>
      <c r="H792">
        <v>533.6</v>
      </c>
      <c r="I792">
        <f t="shared" si="122"/>
        <v>41.5</v>
      </c>
      <c r="J792">
        <f t="shared" si="123"/>
        <v>-426.6</v>
      </c>
      <c r="K792">
        <f t="shared" si="124"/>
        <v>944686.3877840999</v>
      </c>
      <c r="L792">
        <f t="shared" si="120"/>
        <v>8500.6022400000002</v>
      </c>
      <c r="M792">
        <v>214.60000000000002</v>
      </c>
      <c r="N792" t="e">
        <f t="shared" si="125"/>
        <v>#NUM!</v>
      </c>
      <c r="O792" t="e">
        <f t="shared" si="126"/>
        <v>#NUM!</v>
      </c>
      <c r="P792" t="e">
        <f t="shared" si="127"/>
        <v>#NUM!</v>
      </c>
      <c r="Q792">
        <f t="shared" si="128"/>
        <v>-936185.78554409987</v>
      </c>
      <c r="T792">
        <f t="shared" si="129"/>
        <v>3642.4707724425889</v>
      </c>
    </row>
    <row r="793" spans="1:20">
      <c r="A793" s="2">
        <v>100</v>
      </c>
      <c r="B793" s="2">
        <v>30</v>
      </c>
      <c r="C793">
        <f t="shared" si="121"/>
        <v>0.40806999999999999</v>
      </c>
      <c r="D793">
        <v>9.58E-3</v>
      </c>
      <c r="E793">
        <v>142.30000000000001</v>
      </c>
      <c r="F793">
        <v>117</v>
      </c>
      <c r="G793">
        <v>106.8</v>
      </c>
      <c r="H793">
        <v>519.9</v>
      </c>
      <c r="I793">
        <f t="shared" si="122"/>
        <v>25.300000000000011</v>
      </c>
      <c r="J793">
        <f t="shared" si="123"/>
        <v>-413.09999999999997</v>
      </c>
      <c r="K793">
        <f t="shared" si="124"/>
        <v>929135.35833299998</v>
      </c>
      <c r="L793">
        <f t="shared" si="120"/>
        <v>8231.5958399999981</v>
      </c>
      <c r="M793">
        <v>200.89999999999998</v>
      </c>
      <c r="N793" t="e">
        <f t="shared" si="125"/>
        <v>#NUM!</v>
      </c>
      <c r="O793" t="e">
        <f t="shared" si="126"/>
        <v>#NUM!</v>
      </c>
      <c r="P793" t="e">
        <f t="shared" si="127"/>
        <v>#NUM!</v>
      </c>
      <c r="Q793">
        <f t="shared" si="128"/>
        <v>-920903.76249300002</v>
      </c>
      <c r="T793">
        <f t="shared" si="129"/>
        <v>2262.1592901878926</v>
      </c>
    </row>
    <row r="794" spans="1:20">
      <c r="A794" s="2">
        <v>100</v>
      </c>
      <c r="B794" s="2">
        <v>30</v>
      </c>
      <c r="C794">
        <f t="shared" si="121"/>
        <v>0.40806999999999999</v>
      </c>
      <c r="D794">
        <v>9.58E-3</v>
      </c>
      <c r="E794">
        <v>151.6</v>
      </c>
      <c r="F794">
        <v>115.2</v>
      </c>
      <c r="G794">
        <v>106.3</v>
      </c>
      <c r="H794">
        <v>534.4</v>
      </c>
      <c r="I794">
        <f t="shared" si="122"/>
        <v>36.399999999999991</v>
      </c>
      <c r="J794">
        <f t="shared" si="123"/>
        <v>-428.09999999999997</v>
      </c>
      <c r="K794">
        <f t="shared" si="124"/>
        <v>940100.33797679993</v>
      </c>
      <c r="L794">
        <f t="shared" si="120"/>
        <v>8530.4918399999988</v>
      </c>
      <c r="M794">
        <v>215.39999999999998</v>
      </c>
      <c r="N794" t="e">
        <f t="shared" si="125"/>
        <v>#NUM!</v>
      </c>
      <c r="O794" t="e">
        <f t="shared" si="126"/>
        <v>#NUM!</v>
      </c>
      <c r="P794" t="e">
        <f t="shared" si="127"/>
        <v>#NUM!</v>
      </c>
      <c r="Q794">
        <f t="shared" si="128"/>
        <v>-931569.8461367999</v>
      </c>
      <c r="T794">
        <f t="shared" si="129"/>
        <v>3207.2912317327759</v>
      </c>
    </row>
    <row r="795" spans="1:20">
      <c r="A795" s="2">
        <v>100</v>
      </c>
      <c r="B795" s="2">
        <v>30</v>
      </c>
      <c r="C795">
        <f t="shared" si="121"/>
        <v>0.40806999999999999</v>
      </c>
      <c r="D795">
        <v>9.58E-3</v>
      </c>
      <c r="E795">
        <v>150.30000000000001</v>
      </c>
      <c r="F795">
        <v>113.8</v>
      </c>
      <c r="G795">
        <v>102.8</v>
      </c>
      <c r="H795">
        <v>533.20000000000005</v>
      </c>
      <c r="I795">
        <f t="shared" si="122"/>
        <v>36.500000000000014</v>
      </c>
      <c r="J795">
        <f t="shared" si="123"/>
        <v>-430.40000000000003</v>
      </c>
      <c r="K795">
        <f t="shared" si="124"/>
        <v>941385.68502420001</v>
      </c>
      <c r="L795">
        <f t="shared" si="120"/>
        <v>8576.3225600000005</v>
      </c>
      <c r="M795">
        <v>214.20000000000005</v>
      </c>
      <c r="N795" t="e">
        <f t="shared" si="125"/>
        <v>#NUM!</v>
      </c>
      <c r="O795" t="e">
        <f t="shared" si="126"/>
        <v>#NUM!</v>
      </c>
      <c r="P795" t="e">
        <f t="shared" si="127"/>
        <v>#NUM!</v>
      </c>
      <c r="Q795">
        <f t="shared" si="128"/>
        <v>-932809.36246420001</v>
      </c>
      <c r="T795">
        <f t="shared" si="129"/>
        <v>3212.3104384133626</v>
      </c>
    </row>
    <row r="796" spans="1:20">
      <c r="A796" s="2">
        <v>100</v>
      </c>
      <c r="B796" s="2">
        <v>30</v>
      </c>
      <c r="C796">
        <f t="shared" si="121"/>
        <v>0.40806999999999999</v>
      </c>
      <c r="D796">
        <v>9.58E-3</v>
      </c>
      <c r="E796">
        <v>144.5</v>
      </c>
      <c r="F796">
        <v>117.9</v>
      </c>
      <c r="G796">
        <v>110.7</v>
      </c>
      <c r="H796">
        <v>525</v>
      </c>
      <c r="I796">
        <f t="shared" si="122"/>
        <v>26.599999999999994</v>
      </c>
      <c r="J796">
        <f t="shared" si="123"/>
        <v>-414.3</v>
      </c>
      <c r="K796">
        <f t="shared" si="124"/>
        <v>929467.0498711</v>
      </c>
      <c r="L796">
        <f t="shared" si="120"/>
        <v>8255.5075199999992</v>
      </c>
      <c r="M796">
        <v>206</v>
      </c>
      <c r="N796" t="e">
        <f t="shared" si="125"/>
        <v>#NUM!</v>
      </c>
      <c r="O796" t="e">
        <f t="shared" si="126"/>
        <v>#NUM!</v>
      </c>
      <c r="P796" t="e">
        <f t="shared" si="127"/>
        <v>#NUM!</v>
      </c>
      <c r="Q796">
        <f t="shared" si="128"/>
        <v>-921211.54235110001</v>
      </c>
      <c r="T796">
        <f t="shared" si="129"/>
        <v>2376.80897703549</v>
      </c>
    </row>
    <row r="797" spans="1:20">
      <c r="A797" s="2">
        <v>100</v>
      </c>
      <c r="B797" s="2">
        <v>30</v>
      </c>
      <c r="C797">
        <f t="shared" si="121"/>
        <v>0.40806999999999999</v>
      </c>
      <c r="D797">
        <v>9.58E-3</v>
      </c>
      <c r="E797">
        <v>149.69999999999999</v>
      </c>
      <c r="F797">
        <v>118.2</v>
      </c>
      <c r="G797">
        <v>110.2</v>
      </c>
      <c r="H797">
        <v>522.29999999999995</v>
      </c>
      <c r="I797">
        <f t="shared" si="122"/>
        <v>31.499999999999986</v>
      </c>
      <c r="J797">
        <f t="shared" si="123"/>
        <v>-412.09999999999997</v>
      </c>
      <c r="K797">
        <f t="shared" si="124"/>
        <v>933368.85606379993</v>
      </c>
      <c r="L797">
        <f t="shared" si="120"/>
        <v>8211.6694399999997</v>
      </c>
      <c r="M797">
        <v>203.29999999999995</v>
      </c>
      <c r="N797" t="e">
        <f t="shared" si="125"/>
        <v>#NUM!</v>
      </c>
      <c r="O797" t="e">
        <f t="shared" si="126"/>
        <v>#NUM!</v>
      </c>
      <c r="P797" t="e">
        <f t="shared" si="127"/>
        <v>#NUM!</v>
      </c>
      <c r="Q797">
        <f t="shared" si="128"/>
        <v>-925157.18662379996</v>
      </c>
      <c r="T797">
        <f t="shared" si="129"/>
        <v>2793.7501043841321</v>
      </c>
    </row>
    <row r="798" spans="1:20">
      <c r="A798" s="2">
        <v>100</v>
      </c>
      <c r="B798" s="2">
        <v>30</v>
      </c>
      <c r="C798">
        <f t="shared" si="121"/>
        <v>0.40806999999999999</v>
      </c>
      <c r="D798">
        <v>9.58E-3</v>
      </c>
      <c r="E798">
        <v>150</v>
      </c>
      <c r="F798">
        <v>115.4</v>
      </c>
      <c r="G798">
        <v>112.1</v>
      </c>
      <c r="H798">
        <v>550.4</v>
      </c>
      <c r="I798">
        <f t="shared" si="122"/>
        <v>34.599999999999994</v>
      </c>
      <c r="J798">
        <f t="shared" si="123"/>
        <v>-438.29999999999995</v>
      </c>
      <c r="K798">
        <f t="shared" si="124"/>
        <v>938401.02839859994</v>
      </c>
      <c r="L798">
        <f t="shared" si="120"/>
        <v>8733.7411199999988</v>
      </c>
      <c r="M798">
        <v>231.39999999999998</v>
      </c>
      <c r="N798" t="e">
        <f t="shared" si="125"/>
        <v>#NUM!</v>
      </c>
      <c r="O798" t="e">
        <f t="shared" si="126"/>
        <v>#NUM!</v>
      </c>
      <c r="P798" t="e">
        <f t="shared" si="127"/>
        <v>#NUM!</v>
      </c>
      <c r="Q798">
        <f t="shared" si="128"/>
        <v>-929667.28727859992</v>
      </c>
      <c r="T798">
        <f t="shared" si="129"/>
        <v>3059.7455114822542</v>
      </c>
    </row>
    <row r="799" spans="1:20">
      <c r="A799" s="2">
        <v>100</v>
      </c>
      <c r="B799" s="2">
        <v>30</v>
      </c>
      <c r="C799">
        <f t="shared" si="121"/>
        <v>0.40806999999999999</v>
      </c>
      <c r="D799">
        <v>9.58E-3</v>
      </c>
      <c r="E799">
        <v>152.9</v>
      </c>
      <c r="F799">
        <v>115.7</v>
      </c>
      <c r="G799">
        <v>107.4</v>
      </c>
      <c r="H799">
        <v>548.70000000000005</v>
      </c>
      <c r="I799">
        <f t="shared" si="122"/>
        <v>37.200000000000003</v>
      </c>
      <c r="J799">
        <f t="shared" si="123"/>
        <v>-441.30000000000007</v>
      </c>
      <c r="K799">
        <f t="shared" si="124"/>
        <v>940350.62771129992</v>
      </c>
      <c r="L799">
        <f t="shared" si="120"/>
        <v>8793.5203200000014</v>
      </c>
      <c r="M799">
        <v>229.70000000000005</v>
      </c>
      <c r="N799" t="e">
        <f t="shared" si="125"/>
        <v>#NUM!</v>
      </c>
      <c r="O799" t="e">
        <f t="shared" si="126"/>
        <v>#NUM!</v>
      </c>
      <c r="P799" t="e">
        <f t="shared" si="127"/>
        <v>#NUM!</v>
      </c>
      <c r="Q799">
        <f t="shared" si="128"/>
        <v>-931557.10739129991</v>
      </c>
      <c r="T799">
        <f t="shared" si="129"/>
        <v>3276.5448851774536</v>
      </c>
    </row>
    <row r="800" spans="1:20">
      <c r="A800" s="2">
        <v>100</v>
      </c>
      <c r="B800" s="2">
        <v>30</v>
      </c>
      <c r="C800">
        <f t="shared" si="121"/>
        <v>0.40806999999999999</v>
      </c>
      <c r="D800">
        <v>9.58E-3</v>
      </c>
      <c r="E800">
        <v>146.30000000000001</v>
      </c>
      <c r="F800">
        <v>114.4</v>
      </c>
      <c r="G800">
        <v>109.5</v>
      </c>
      <c r="H800">
        <v>538.6</v>
      </c>
      <c r="I800">
        <f t="shared" si="122"/>
        <v>31.900000000000006</v>
      </c>
      <c r="J800">
        <f t="shared" si="123"/>
        <v>-429.1</v>
      </c>
      <c r="K800">
        <f t="shared" si="124"/>
        <v>936966.78476959991</v>
      </c>
      <c r="L800">
        <f t="shared" si="120"/>
        <v>8550.4182400000009</v>
      </c>
      <c r="M800">
        <v>219.60000000000002</v>
      </c>
      <c r="N800" t="e">
        <f t="shared" si="125"/>
        <v>#NUM!</v>
      </c>
      <c r="O800" t="e">
        <f t="shared" si="126"/>
        <v>#NUM!</v>
      </c>
      <c r="P800" t="e">
        <f t="shared" si="127"/>
        <v>#NUM!</v>
      </c>
      <c r="Q800">
        <f t="shared" si="128"/>
        <v>-928416.36652959988</v>
      </c>
      <c r="T800">
        <f t="shared" si="129"/>
        <v>2827.1269311064725</v>
      </c>
    </row>
    <row r="801" spans="1:20">
      <c r="A801" s="2">
        <v>100</v>
      </c>
      <c r="B801" s="2">
        <v>30</v>
      </c>
      <c r="C801">
        <f t="shared" si="121"/>
        <v>0.40806999999999999</v>
      </c>
      <c r="D801">
        <v>9.58E-3</v>
      </c>
      <c r="E801">
        <v>146.9</v>
      </c>
      <c r="F801">
        <v>117.4</v>
      </c>
      <c r="G801">
        <v>105.7</v>
      </c>
      <c r="H801">
        <v>540.5</v>
      </c>
      <c r="I801">
        <f t="shared" si="122"/>
        <v>29.5</v>
      </c>
      <c r="J801">
        <f t="shared" si="123"/>
        <v>-434.8</v>
      </c>
      <c r="K801">
        <f t="shared" si="124"/>
        <v>932357.26685659995</v>
      </c>
      <c r="L801">
        <f t="shared" si="120"/>
        <v>8663.9987199999996</v>
      </c>
      <c r="M801">
        <v>221.5</v>
      </c>
      <c r="N801" t="e">
        <f t="shared" si="125"/>
        <v>#NUM!</v>
      </c>
      <c r="O801" t="e">
        <f t="shared" si="126"/>
        <v>#NUM!</v>
      </c>
      <c r="P801" t="e">
        <f t="shared" si="127"/>
        <v>#NUM!</v>
      </c>
      <c r="Q801">
        <f t="shared" si="128"/>
        <v>-923693.26813659992</v>
      </c>
      <c r="T801">
        <f t="shared" si="129"/>
        <v>2618.8659707724423</v>
      </c>
    </row>
    <row r="802" spans="1:20">
      <c r="A802" s="2">
        <v>100</v>
      </c>
      <c r="B802" s="2">
        <v>30</v>
      </c>
      <c r="C802">
        <f t="shared" si="121"/>
        <v>0.40806999999999999</v>
      </c>
      <c r="D802">
        <v>9.58E-3</v>
      </c>
      <c r="E802">
        <v>149.19999999999999</v>
      </c>
      <c r="F802">
        <v>116.4</v>
      </c>
      <c r="G802">
        <v>113.8</v>
      </c>
      <c r="H802">
        <v>542.6</v>
      </c>
      <c r="I802">
        <f t="shared" si="122"/>
        <v>32.799999999999983</v>
      </c>
      <c r="J802">
        <f t="shared" si="123"/>
        <v>-428.8</v>
      </c>
      <c r="K802">
        <f t="shared" si="124"/>
        <v>936015.73682760005</v>
      </c>
      <c r="L802">
        <f t="shared" si="120"/>
        <v>8544.4403199999997</v>
      </c>
      <c r="M802">
        <v>223.60000000000002</v>
      </c>
      <c r="N802" t="e">
        <f t="shared" si="125"/>
        <v>#NUM!</v>
      </c>
      <c r="O802" t="e">
        <f t="shared" si="126"/>
        <v>#NUM!</v>
      </c>
      <c r="P802" t="e">
        <f t="shared" si="127"/>
        <v>#NUM!</v>
      </c>
      <c r="Q802">
        <f t="shared" si="128"/>
        <v>-927471.2965076</v>
      </c>
      <c r="T802">
        <f t="shared" si="129"/>
        <v>2908.0997912317316</v>
      </c>
    </row>
    <row r="803" spans="1:20">
      <c r="A803" s="2">
        <v>100</v>
      </c>
      <c r="B803" s="2">
        <v>30</v>
      </c>
      <c r="C803">
        <f t="shared" si="121"/>
        <v>0.40806999999999999</v>
      </c>
      <c r="D803">
        <v>9.58E-3</v>
      </c>
      <c r="E803">
        <v>146.9</v>
      </c>
      <c r="F803">
        <v>114.2</v>
      </c>
      <c r="G803">
        <v>108.9</v>
      </c>
      <c r="H803">
        <v>567.29999999999995</v>
      </c>
      <c r="I803">
        <f t="shared" si="122"/>
        <v>32.700000000000003</v>
      </c>
      <c r="J803">
        <f t="shared" si="123"/>
        <v>-458.4</v>
      </c>
      <c r="K803">
        <f t="shared" si="124"/>
        <v>937817.30874779995</v>
      </c>
      <c r="L803">
        <f t="shared" si="120"/>
        <v>9134.2617599999994</v>
      </c>
      <c r="M803">
        <v>248.29999999999995</v>
      </c>
      <c r="N803" t="e">
        <f t="shared" si="125"/>
        <v>#NUM!</v>
      </c>
      <c r="O803" t="e">
        <f t="shared" si="126"/>
        <v>#NUM!</v>
      </c>
      <c r="P803" t="e">
        <f t="shared" si="127"/>
        <v>#NUM!</v>
      </c>
      <c r="Q803">
        <f t="shared" si="128"/>
        <v>-928683.04698779993</v>
      </c>
      <c r="T803">
        <f t="shared" si="129"/>
        <v>2894.6805845511485</v>
      </c>
    </row>
    <row r="804" spans="1:20">
      <c r="A804" s="2">
        <v>100</v>
      </c>
      <c r="B804" s="2">
        <v>30</v>
      </c>
      <c r="C804">
        <f t="shared" si="121"/>
        <v>0.40806999999999999</v>
      </c>
      <c r="D804">
        <v>9.58E-3</v>
      </c>
      <c r="E804">
        <v>150.80000000000001</v>
      </c>
      <c r="F804">
        <v>116.1</v>
      </c>
      <c r="G804">
        <v>104.7</v>
      </c>
      <c r="H804">
        <v>558.9</v>
      </c>
      <c r="I804">
        <f t="shared" si="122"/>
        <v>34.700000000000017</v>
      </c>
      <c r="J804">
        <f t="shared" si="123"/>
        <v>-454.2</v>
      </c>
      <c r="K804">
        <f t="shared" si="124"/>
        <v>937885.67271489988</v>
      </c>
      <c r="L804">
        <f t="shared" si="120"/>
        <v>9050.5708799999993</v>
      </c>
      <c r="M804">
        <v>239.89999999999998</v>
      </c>
      <c r="N804" t="e">
        <f t="shared" si="125"/>
        <v>#NUM!</v>
      </c>
      <c r="O804" t="e">
        <f t="shared" si="126"/>
        <v>#NUM!</v>
      </c>
      <c r="P804" t="e">
        <f t="shared" si="127"/>
        <v>#NUM!</v>
      </c>
      <c r="Q804">
        <f t="shared" si="128"/>
        <v>-928835.10183489986</v>
      </c>
      <c r="T804">
        <f t="shared" si="129"/>
        <v>3060.8647181628403</v>
      </c>
    </row>
    <row r="805" spans="1:20">
      <c r="A805" s="2">
        <v>100</v>
      </c>
      <c r="B805" s="2">
        <v>30</v>
      </c>
      <c r="C805">
        <f t="shared" si="121"/>
        <v>0.40806999999999999</v>
      </c>
      <c r="D805">
        <v>9.58E-3</v>
      </c>
      <c r="E805">
        <v>154</v>
      </c>
      <c r="F805">
        <v>117.1</v>
      </c>
      <c r="G805">
        <v>107.5</v>
      </c>
      <c r="H805">
        <v>560.4</v>
      </c>
      <c r="I805">
        <f t="shared" si="122"/>
        <v>36.900000000000006</v>
      </c>
      <c r="J805">
        <f t="shared" si="123"/>
        <v>-452.9</v>
      </c>
      <c r="K805">
        <f t="shared" si="124"/>
        <v>938895.5235439</v>
      </c>
      <c r="L805">
        <f t="shared" ref="L805:L868" si="130" xml:space="preserve"> (H805 - G805)*2080*D805</f>
        <v>9024.6665599999997</v>
      </c>
      <c r="M805">
        <v>241.39999999999998</v>
      </c>
      <c r="N805" t="e">
        <f t="shared" si="125"/>
        <v>#NUM!</v>
      </c>
      <c r="O805" t="e">
        <f t="shared" si="126"/>
        <v>#NUM!</v>
      </c>
      <c r="P805" t="e">
        <f t="shared" si="127"/>
        <v>#NUM!</v>
      </c>
      <c r="Q805">
        <f t="shared" si="128"/>
        <v>-929870.85698389995</v>
      </c>
      <c r="T805">
        <f t="shared" si="129"/>
        <v>3251.0872651356999</v>
      </c>
    </row>
    <row r="806" spans="1:20">
      <c r="A806" s="2">
        <v>100</v>
      </c>
      <c r="B806" s="2">
        <v>30</v>
      </c>
      <c r="C806">
        <f t="shared" si="121"/>
        <v>0.40806999999999999</v>
      </c>
      <c r="D806">
        <v>9.58E-3</v>
      </c>
      <c r="E806">
        <v>143</v>
      </c>
      <c r="F806">
        <v>110.5</v>
      </c>
      <c r="G806">
        <v>108.6</v>
      </c>
      <c r="H806">
        <v>559</v>
      </c>
      <c r="I806">
        <f t="shared" si="122"/>
        <v>32.5</v>
      </c>
      <c r="J806">
        <f t="shared" si="123"/>
        <v>-450.4</v>
      </c>
      <c r="K806">
        <f t="shared" si="124"/>
        <v>940820.21834450006</v>
      </c>
      <c r="L806">
        <f t="shared" si="130"/>
        <v>8974.8505600000008</v>
      </c>
      <c r="M806">
        <v>240</v>
      </c>
      <c r="N806" t="e">
        <f t="shared" si="125"/>
        <v>#NUM!</v>
      </c>
      <c r="O806" t="e">
        <f t="shared" si="126"/>
        <v>#NUM!</v>
      </c>
      <c r="P806" t="e">
        <f t="shared" si="127"/>
        <v>#NUM!</v>
      </c>
      <c r="Q806">
        <f t="shared" si="128"/>
        <v>-931845.36778450001</v>
      </c>
      <c r="T806">
        <f t="shared" si="129"/>
        <v>2877.3421711899787</v>
      </c>
    </row>
    <row r="807" spans="1:20">
      <c r="A807" s="2">
        <v>100</v>
      </c>
      <c r="B807" s="2">
        <v>30</v>
      </c>
      <c r="C807">
        <f t="shared" si="121"/>
        <v>0.40806999999999999</v>
      </c>
      <c r="D807">
        <v>9.58E-3</v>
      </c>
      <c r="E807">
        <v>145.4</v>
      </c>
      <c r="F807">
        <v>115.5</v>
      </c>
      <c r="G807">
        <v>109.9</v>
      </c>
      <c r="H807">
        <v>549.6</v>
      </c>
      <c r="I807">
        <f t="shared" si="122"/>
        <v>29.900000000000006</v>
      </c>
      <c r="J807">
        <f t="shared" si="123"/>
        <v>-439.70000000000005</v>
      </c>
      <c r="K807">
        <f t="shared" si="124"/>
        <v>934325.98832949996</v>
      </c>
      <c r="L807">
        <f t="shared" si="130"/>
        <v>8761.6380800000006</v>
      </c>
      <c r="M807">
        <v>230.60000000000002</v>
      </c>
      <c r="N807" t="e">
        <f t="shared" si="125"/>
        <v>#NUM!</v>
      </c>
      <c r="O807" t="e">
        <f t="shared" si="126"/>
        <v>#NUM!</v>
      </c>
      <c r="P807" t="e">
        <f t="shared" si="127"/>
        <v>#NUM!</v>
      </c>
      <c r="Q807">
        <f t="shared" si="128"/>
        <v>-925564.35024950001</v>
      </c>
      <c r="T807">
        <f t="shared" si="129"/>
        <v>2657.142797494781</v>
      </c>
    </row>
    <row r="808" spans="1:20">
      <c r="A808" s="2">
        <v>100</v>
      </c>
      <c r="B808" s="2">
        <v>30</v>
      </c>
      <c r="C808">
        <f t="shared" si="121"/>
        <v>0.40806999999999999</v>
      </c>
      <c r="D808">
        <v>9.58E-3</v>
      </c>
      <c r="E808">
        <v>145</v>
      </c>
      <c r="F808">
        <v>116.1</v>
      </c>
      <c r="G808">
        <v>107.4</v>
      </c>
      <c r="H808">
        <v>551.29999999999995</v>
      </c>
      <c r="I808">
        <f t="shared" si="122"/>
        <v>28.900000000000006</v>
      </c>
      <c r="J808">
        <f t="shared" si="123"/>
        <v>-443.9</v>
      </c>
      <c r="K808">
        <f t="shared" si="124"/>
        <v>932962.71623489994</v>
      </c>
      <c r="L808">
        <f t="shared" si="130"/>
        <v>8845.3289600000007</v>
      </c>
      <c r="M808">
        <v>232.29999999999995</v>
      </c>
      <c r="N808" t="e">
        <f t="shared" si="125"/>
        <v>#NUM!</v>
      </c>
      <c r="O808" t="e">
        <f t="shared" si="126"/>
        <v>#NUM!</v>
      </c>
      <c r="P808" t="e">
        <f t="shared" si="127"/>
        <v>#NUM!</v>
      </c>
      <c r="Q808">
        <f t="shared" si="128"/>
        <v>-924117.38727489999</v>
      </c>
      <c r="T808">
        <f t="shared" si="129"/>
        <v>2569.4507306889354</v>
      </c>
    </row>
    <row r="809" spans="1:20">
      <c r="A809" s="2">
        <v>100</v>
      </c>
      <c r="B809" s="2">
        <v>30</v>
      </c>
      <c r="C809">
        <f t="shared" si="121"/>
        <v>0.40806999999999999</v>
      </c>
      <c r="D809">
        <v>9.58E-3</v>
      </c>
      <c r="E809">
        <v>151.4</v>
      </c>
      <c r="F809">
        <v>116.8</v>
      </c>
      <c r="G809">
        <v>112.4</v>
      </c>
      <c r="H809">
        <v>563.29999999999995</v>
      </c>
      <c r="I809">
        <f t="shared" si="122"/>
        <v>34.600000000000009</v>
      </c>
      <c r="J809">
        <f t="shared" si="123"/>
        <v>-450.9</v>
      </c>
      <c r="K809">
        <f t="shared" si="124"/>
        <v>937200.55991120008</v>
      </c>
      <c r="L809">
        <f t="shared" si="130"/>
        <v>8984.8137599999991</v>
      </c>
      <c r="M809">
        <v>244.29999999999995</v>
      </c>
      <c r="N809" t="e">
        <f t="shared" si="125"/>
        <v>#NUM!</v>
      </c>
      <c r="O809" t="e">
        <f t="shared" si="126"/>
        <v>#NUM!</v>
      </c>
      <c r="P809" t="e">
        <f t="shared" si="127"/>
        <v>#NUM!</v>
      </c>
      <c r="Q809">
        <f t="shared" si="128"/>
        <v>-928215.74615120003</v>
      </c>
      <c r="T809">
        <f t="shared" si="129"/>
        <v>3060.0455114822553</v>
      </c>
    </row>
    <row r="810" spans="1:20">
      <c r="A810" s="2">
        <v>100</v>
      </c>
      <c r="B810" s="2">
        <v>30</v>
      </c>
      <c r="C810">
        <f t="shared" si="121"/>
        <v>0.40806999999999999</v>
      </c>
      <c r="D810">
        <v>9.58E-3</v>
      </c>
      <c r="E810">
        <v>146.6</v>
      </c>
      <c r="F810">
        <v>116.4</v>
      </c>
      <c r="G810">
        <v>106.8</v>
      </c>
      <c r="H810">
        <v>550.5</v>
      </c>
      <c r="I810">
        <f t="shared" si="122"/>
        <v>30.199999999999989</v>
      </c>
      <c r="J810">
        <f t="shared" si="123"/>
        <v>-443.7</v>
      </c>
      <c r="K810">
        <f t="shared" si="124"/>
        <v>933808.89426760003</v>
      </c>
      <c r="L810">
        <f t="shared" si="130"/>
        <v>8841.3436799999999</v>
      </c>
      <c r="M810">
        <v>231.5</v>
      </c>
      <c r="N810" t="e">
        <f t="shared" si="125"/>
        <v>#NUM!</v>
      </c>
      <c r="O810" t="e">
        <f t="shared" si="126"/>
        <v>#NUM!</v>
      </c>
      <c r="P810" t="e">
        <f t="shared" si="127"/>
        <v>#NUM!</v>
      </c>
      <c r="Q810">
        <f t="shared" si="128"/>
        <v>-924967.55058759998</v>
      </c>
      <c r="T810">
        <f t="shared" si="129"/>
        <v>2679.6004175365338</v>
      </c>
    </row>
    <row r="811" spans="1:20">
      <c r="A811" s="2">
        <v>100</v>
      </c>
      <c r="B811" s="2">
        <v>30</v>
      </c>
      <c r="C811">
        <f t="shared" si="121"/>
        <v>0.40806999999999999</v>
      </c>
      <c r="D811">
        <v>9.58E-3</v>
      </c>
      <c r="E811">
        <v>144.6</v>
      </c>
      <c r="F811">
        <v>117.5</v>
      </c>
      <c r="G811">
        <v>106.2</v>
      </c>
      <c r="H811">
        <v>554.9</v>
      </c>
      <c r="I811">
        <f t="shared" si="122"/>
        <v>27.099999999999994</v>
      </c>
      <c r="J811">
        <f t="shared" si="123"/>
        <v>-448.7</v>
      </c>
      <c r="K811">
        <f t="shared" si="124"/>
        <v>930234.43366749992</v>
      </c>
      <c r="L811">
        <f t="shared" si="130"/>
        <v>8940.9756799999996</v>
      </c>
      <c r="M811">
        <v>235.89999999999998</v>
      </c>
      <c r="N811" t="e">
        <f t="shared" si="125"/>
        <v>#NUM!</v>
      </c>
      <c r="O811" t="e">
        <f t="shared" si="126"/>
        <v>#NUM!</v>
      </c>
      <c r="P811" t="e">
        <f t="shared" si="127"/>
        <v>#NUM!</v>
      </c>
      <c r="Q811">
        <f t="shared" si="128"/>
        <v>-921293.45798749989</v>
      </c>
      <c r="T811">
        <f t="shared" si="129"/>
        <v>2414.9050104384123</v>
      </c>
    </row>
    <row r="812" spans="1:20">
      <c r="A812" s="2">
        <v>100</v>
      </c>
      <c r="B812" s="2">
        <v>30</v>
      </c>
      <c r="C812">
        <f t="shared" si="121"/>
        <v>0.40806999999999999</v>
      </c>
      <c r="D812">
        <v>9.58E-3</v>
      </c>
      <c r="E812">
        <v>143.30000000000001</v>
      </c>
      <c r="F812">
        <v>114.7</v>
      </c>
      <c r="G812">
        <v>107.4</v>
      </c>
      <c r="H812">
        <v>578.20000000000005</v>
      </c>
      <c r="I812">
        <f t="shared" si="122"/>
        <v>28.600000000000009</v>
      </c>
      <c r="J812">
        <f t="shared" si="123"/>
        <v>-470.80000000000007</v>
      </c>
      <c r="K812">
        <f t="shared" si="124"/>
        <v>933908.54904229997</v>
      </c>
      <c r="L812">
        <f t="shared" si="130"/>
        <v>9381.3491200000008</v>
      </c>
      <c r="M812">
        <v>259.20000000000005</v>
      </c>
      <c r="N812" t="e">
        <f t="shared" si="125"/>
        <v>#NUM!</v>
      </c>
      <c r="O812" t="e">
        <f t="shared" si="126"/>
        <v>#NUM!</v>
      </c>
      <c r="P812" t="e">
        <f t="shared" si="127"/>
        <v>#NUM!</v>
      </c>
      <c r="Q812">
        <f t="shared" si="128"/>
        <v>-924527.19992229994</v>
      </c>
      <c r="T812">
        <f t="shared" si="129"/>
        <v>2543.8931106471823</v>
      </c>
    </row>
    <row r="813" spans="1:20">
      <c r="A813" s="2">
        <v>100</v>
      </c>
      <c r="B813" s="2">
        <v>30</v>
      </c>
      <c r="C813">
        <f t="shared" si="121"/>
        <v>0.40806999999999999</v>
      </c>
      <c r="D813">
        <v>9.58E-3</v>
      </c>
      <c r="E813">
        <v>142.4</v>
      </c>
      <c r="F813">
        <v>118.6</v>
      </c>
      <c r="G813">
        <v>107.7</v>
      </c>
      <c r="H813">
        <v>559.4</v>
      </c>
      <c r="I813">
        <f t="shared" si="122"/>
        <v>23.800000000000011</v>
      </c>
      <c r="J813">
        <f t="shared" si="123"/>
        <v>-451.7</v>
      </c>
      <c r="K813">
        <f t="shared" si="124"/>
        <v>926490.21594739985</v>
      </c>
      <c r="L813">
        <f t="shared" si="130"/>
        <v>9000.7548800000004</v>
      </c>
      <c r="M813">
        <v>240.39999999999998</v>
      </c>
      <c r="N813" t="e">
        <f t="shared" si="125"/>
        <v>#NUM!</v>
      </c>
      <c r="O813" t="e">
        <f t="shared" si="126"/>
        <v>#NUM!</v>
      </c>
      <c r="P813" t="e">
        <f t="shared" si="127"/>
        <v>#NUM!</v>
      </c>
      <c r="Q813">
        <f t="shared" si="128"/>
        <v>-917489.46106739982</v>
      </c>
      <c r="T813">
        <f t="shared" si="129"/>
        <v>2135.2711899791238</v>
      </c>
    </row>
    <row r="814" spans="1:20">
      <c r="A814" s="2">
        <v>100</v>
      </c>
      <c r="B814" s="2">
        <v>30</v>
      </c>
      <c r="C814">
        <f t="shared" si="121"/>
        <v>0.40806999999999999</v>
      </c>
      <c r="D814">
        <v>9.58E-3</v>
      </c>
      <c r="E814">
        <v>143.1</v>
      </c>
      <c r="F814">
        <v>115</v>
      </c>
      <c r="G814">
        <v>112.3</v>
      </c>
      <c r="H814">
        <v>566.70000000000005</v>
      </c>
      <c r="I814">
        <f t="shared" si="122"/>
        <v>28.099999999999994</v>
      </c>
      <c r="J814">
        <f t="shared" si="123"/>
        <v>-454.40000000000003</v>
      </c>
      <c r="K814">
        <f t="shared" si="124"/>
        <v>933226.91299500002</v>
      </c>
      <c r="L814">
        <f t="shared" si="130"/>
        <v>9054.5561600000019</v>
      </c>
      <c r="M814">
        <v>247.70000000000005</v>
      </c>
      <c r="N814" t="e">
        <f t="shared" si="125"/>
        <v>#NUM!</v>
      </c>
      <c r="O814" t="e">
        <f t="shared" si="126"/>
        <v>#NUM!</v>
      </c>
      <c r="P814" t="e">
        <f t="shared" si="127"/>
        <v>#NUM!</v>
      </c>
      <c r="Q814">
        <f t="shared" si="128"/>
        <v>-924172.35683499998</v>
      </c>
      <c r="T814">
        <f t="shared" si="129"/>
        <v>2506.1970772442587</v>
      </c>
    </row>
    <row r="815" spans="1:20">
      <c r="A815" s="2">
        <v>100</v>
      </c>
      <c r="B815" s="2">
        <v>30</v>
      </c>
      <c r="C815">
        <f t="shared" si="121"/>
        <v>0.40806999999999999</v>
      </c>
      <c r="D815">
        <v>9.58E-3</v>
      </c>
      <c r="E815">
        <v>143.1</v>
      </c>
      <c r="F815">
        <v>111.6</v>
      </c>
      <c r="G815">
        <v>113.1</v>
      </c>
      <c r="H815">
        <v>570.1</v>
      </c>
      <c r="I815">
        <f t="shared" si="122"/>
        <v>31.5</v>
      </c>
      <c r="J815">
        <f t="shared" si="123"/>
        <v>-457</v>
      </c>
      <c r="K815">
        <f t="shared" si="124"/>
        <v>939028.20750439994</v>
      </c>
      <c r="L815">
        <f t="shared" si="130"/>
        <v>9106.3647999999994</v>
      </c>
      <c r="M815">
        <v>251.10000000000002</v>
      </c>
      <c r="N815">
        <f t="shared" si="125"/>
        <v>75.292158723244142</v>
      </c>
      <c r="O815">
        <f t="shared" si="126"/>
        <v>12471.792859015262</v>
      </c>
      <c r="P815">
        <f t="shared" si="127"/>
        <v>683760.57341092452</v>
      </c>
      <c r="Q815">
        <f t="shared" si="128"/>
        <v>-929921.84270439995</v>
      </c>
      <c r="T815">
        <f t="shared" si="129"/>
        <v>2796.6501043841336</v>
      </c>
    </row>
    <row r="816" spans="1:20">
      <c r="A816" s="2">
        <v>100</v>
      </c>
      <c r="B816" s="2">
        <v>30</v>
      </c>
      <c r="C816">
        <f t="shared" si="121"/>
        <v>0.40806999999999999</v>
      </c>
      <c r="D816">
        <v>9.58E-3</v>
      </c>
      <c r="E816">
        <v>149.5</v>
      </c>
      <c r="F816">
        <v>117.8</v>
      </c>
      <c r="G816">
        <v>110.5</v>
      </c>
      <c r="H816">
        <v>579.70000000000005</v>
      </c>
      <c r="I816">
        <f t="shared" si="122"/>
        <v>31.700000000000003</v>
      </c>
      <c r="J816">
        <f t="shared" si="123"/>
        <v>-469.20000000000005</v>
      </c>
      <c r="K816">
        <f t="shared" si="124"/>
        <v>933881.60418019991</v>
      </c>
      <c r="L816">
        <f t="shared" si="130"/>
        <v>9349.4668800000018</v>
      </c>
      <c r="M816">
        <v>260.70000000000005</v>
      </c>
      <c r="N816" t="e">
        <f t="shared" si="125"/>
        <v>#NUM!</v>
      </c>
      <c r="O816" t="e">
        <f t="shared" si="126"/>
        <v>#NUM!</v>
      </c>
      <c r="P816" t="e">
        <f t="shared" si="127"/>
        <v>#NUM!</v>
      </c>
      <c r="Q816">
        <f t="shared" si="128"/>
        <v>-924532.13730019995</v>
      </c>
      <c r="T816">
        <f t="shared" si="129"/>
        <v>2811.0885177453029</v>
      </c>
    </row>
    <row r="817" spans="1:20">
      <c r="A817" s="2">
        <v>100</v>
      </c>
      <c r="B817" s="2">
        <v>30</v>
      </c>
      <c r="C817">
        <f t="shared" si="121"/>
        <v>0.40806999999999999</v>
      </c>
      <c r="D817">
        <v>9.58E-3</v>
      </c>
      <c r="E817">
        <v>144.30000000000001</v>
      </c>
      <c r="F817">
        <v>117.1</v>
      </c>
      <c r="G817">
        <v>114.4</v>
      </c>
      <c r="H817">
        <v>578.79999999999995</v>
      </c>
      <c r="I817">
        <f t="shared" si="122"/>
        <v>27.200000000000017</v>
      </c>
      <c r="J817">
        <f t="shared" si="123"/>
        <v>-464.4</v>
      </c>
      <c r="K817">
        <f t="shared" si="124"/>
        <v>930662.30322390003</v>
      </c>
      <c r="L817">
        <f t="shared" si="130"/>
        <v>9253.8201599999993</v>
      </c>
      <c r="M817">
        <v>259.79999999999995</v>
      </c>
      <c r="N817" t="e">
        <f t="shared" si="125"/>
        <v>#NUM!</v>
      </c>
      <c r="O817" t="e">
        <f t="shared" si="126"/>
        <v>#NUM!</v>
      </c>
      <c r="P817" t="e">
        <f t="shared" si="127"/>
        <v>#NUM!</v>
      </c>
      <c r="Q817">
        <f t="shared" si="128"/>
        <v>-921408.48306390003</v>
      </c>
      <c r="T817">
        <f t="shared" si="129"/>
        <v>2431.6242171189992</v>
      </c>
    </row>
    <row r="818" spans="1:20">
      <c r="A818" s="2">
        <v>100</v>
      </c>
      <c r="B818" s="2">
        <v>30</v>
      </c>
      <c r="C818">
        <f t="shared" si="121"/>
        <v>0.40806999999999999</v>
      </c>
      <c r="D818">
        <v>9.58E-3</v>
      </c>
      <c r="E818">
        <v>144</v>
      </c>
      <c r="F818">
        <v>112.4</v>
      </c>
      <c r="G818">
        <v>105.7</v>
      </c>
      <c r="H818">
        <v>574.5</v>
      </c>
      <c r="I818">
        <f t="shared" si="122"/>
        <v>31.599999999999994</v>
      </c>
      <c r="J818">
        <f t="shared" si="123"/>
        <v>-468.8</v>
      </c>
      <c r="K818">
        <f t="shared" si="124"/>
        <v>938427.1040715999</v>
      </c>
      <c r="L818">
        <f t="shared" si="130"/>
        <v>9341.4963200000002</v>
      </c>
      <c r="M818">
        <v>255.5</v>
      </c>
      <c r="N818" t="e">
        <f t="shared" si="125"/>
        <v>#NUM!</v>
      </c>
      <c r="O818" t="e">
        <f t="shared" si="126"/>
        <v>#NUM!</v>
      </c>
      <c r="P818" t="e">
        <f t="shared" si="127"/>
        <v>#NUM!</v>
      </c>
      <c r="Q818">
        <f t="shared" si="128"/>
        <v>-929085.60775159986</v>
      </c>
      <c r="T818">
        <f t="shared" si="129"/>
        <v>2797.7693110647174</v>
      </c>
    </row>
    <row r="819" spans="1:20">
      <c r="A819" s="2">
        <v>100</v>
      </c>
      <c r="B819" s="2">
        <v>30</v>
      </c>
      <c r="C819">
        <f t="shared" si="121"/>
        <v>0.40806999999999999</v>
      </c>
      <c r="D819">
        <v>9.58E-3</v>
      </c>
      <c r="E819">
        <v>138.9</v>
      </c>
      <c r="F819">
        <v>111.7</v>
      </c>
      <c r="G819">
        <v>106</v>
      </c>
      <c r="H819">
        <v>586.6</v>
      </c>
      <c r="I819">
        <f t="shared" si="122"/>
        <v>27.200000000000003</v>
      </c>
      <c r="J819">
        <f t="shared" si="123"/>
        <v>-480.6</v>
      </c>
      <c r="K819">
        <f t="shared" si="124"/>
        <v>935292.6816753</v>
      </c>
      <c r="L819">
        <f t="shared" si="130"/>
        <v>9576.6278399999992</v>
      </c>
      <c r="M819">
        <v>267.60000000000002</v>
      </c>
      <c r="N819" t="e">
        <f t="shared" si="125"/>
        <v>#NUM!</v>
      </c>
      <c r="O819" t="e">
        <f t="shared" si="126"/>
        <v>#NUM!</v>
      </c>
      <c r="P819" t="e">
        <f t="shared" si="127"/>
        <v>#NUM!</v>
      </c>
      <c r="Q819">
        <f t="shared" si="128"/>
        <v>-925716.05383530003</v>
      </c>
      <c r="T819">
        <f t="shared" si="129"/>
        <v>2423.2242171189982</v>
      </c>
    </row>
    <row r="820" spans="1:20">
      <c r="A820" s="2">
        <v>100</v>
      </c>
      <c r="B820" s="2">
        <v>30</v>
      </c>
      <c r="C820">
        <f t="shared" si="121"/>
        <v>0.40806999999999999</v>
      </c>
      <c r="D820">
        <v>9.58E-3</v>
      </c>
      <c r="E820">
        <v>136.5</v>
      </c>
      <c r="F820">
        <v>112.2</v>
      </c>
      <c r="G820">
        <v>109.7</v>
      </c>
      <c r="H820">
        <v>565</v>
      </c>
      <c r="I820">
        <f t="shared" si="122"/>
        <v>24.299999999999997</v>
      </c>
      <c r="J820">
        <f t="shared" si="123"/>
        <v>-455.3</v>
      </c>
      <c r="K820">
        <f t="shared" si="124"/>
        <v>932402.46468980005</v>
      </c>
      <c r="L820">
        <f t="shared" si="130"/>
        <v>9072.48992</v>
      </c>
      <c r="M820">
        <v>246</v>
      </c>
      <c r="N820" t="e">
        <f t="shared" si="125"/>
        <v>#NUM!</v>
      </c>
      <c r="O820" t="e">
        <f t="shared" si="126"/>
        <v>#NUM!</v>
      </c>
      <c r="P820" t="e">
        <f t="shared" si="127"/>
        <v>#NUM!</v>
      </c>
      <c r="Q820">
        <f t="shared" si="128"/>
        <v>-923329.97476980009</v>
      </c>
      <c r="T820">
        <f t="shared" si="129"/>
        <v>2179.8672233820457</v>
      </c>
    </row>
    <row r="821" spans="1:20">
      <c r="A821" s="2">
        <v>100</v>
      </c>
      <c r="B821" s="2">
        <v>30</v>
      </c>
      <c r="C821">
        <f t="shared" si="121"/>
        <v>0.40806999999999999</v>
      </c>
      <c r="D821">
        <v>9.58E-3</v>
      </c>
      <c r="E821">
        <v>142.69999999999999</v>
      </c>
      <c r="F821">
        <v>112.8</v>
      </c>
      <c r="G821">
        <v>106</v>
      </c>
      <c r="H821">
        <v>569.9</v>
      </c>
      <c r="I821">
        <f t="shared" si="122"/>
        <v>29.899999999999991</v>
      </c>
      <c r="J821">
        <f t="shared" si="123"/>
        <v>-463.9</v>
      </c>
      <c r="K821">
        <f t="shared" si="124"/>
        <v>936641.17755519995</v>
      </c>
      <c r="L821">
        <f t="shared" si="130"/>
        <v>9243.8569599999992</v>
      </c>
      <c r="M821">
        <v>250.89999999999998</v>
      </c>
      <c r="N821" t="e">
        <f t="shared" si="125"/>
        <v>#NUM!</v>
      </c>
      <c r="O821" t="e">
        <f t="shared" si="126"/>
        <v>#NUM!</v>
      </c>
      <c r="P821" t="e">
        <f t="shared" si="127"/>
        <v>#NUM!</v>
      </c>
      <c r="Q821">
        <f t="shared" si="128"/>
        <v>-927397.32059519994</v>
      </c>
      <c r="T821">
        <f t="shared" si="129"/>
        <v>2653.24279749478</v>
      </c>
    </row>
    <row r="822" spans="1:20">
      <c r="A822" s="2">
        <v>100</v>
      </c>
      <c r="B822" s="2">
        <v>30</v>
      </c>
      <c r="C822">
        <f t="shared" si="121"/>
        <v>0.40806999999999999</v>
      </c>
      <c r="D822">
        <v>9.58E-3</v>
      </c>
      <c r="E822">
        <v>141.30000000000001</v>
      </c>
      <c r="F822">
        <v>114.2</v>
      </c>
      <c r="G822">
        <v>104.1</v>
      </c>
      <c r="H822">
        <v>577.9</v>
      </c>
      <c r="I822">
        <f t="shared" si="122"/>
        <v>27.100000000000009</v>
      </c>
      <c r="J822">
        <f t="shared" si="123"/>
        <v>-473.79999999999995</v>
      </c>
      <c r="K822">
        <f t="shared" si="124"/>
        <v>933064.10938779998</v>
      </c>
      <c r="L822">
        <f t="shared" si="130"/>
        <v>9441.128319999998</v>
      </c>
      <c r="M822">
        <v>258.89999999999998</v>
      </c>
      <c r="N822" t="e">
        <f t="shared" si="125"/>
        <v>#NUM!</v>
      </c>
      <c r="O822" t="e">
        <f t="shared" si="126"/>
        <v>#NUM!</v>
      </c>
      <c r="P822" t="e">
        <f t="shared" si="127"/>
        <v>#NUM!</v>
      </c>
      <c r="Q822">
        <f t="shared" si="128"/>
        <v>-923622.98106779996</v>
      </c>
      <c r="T822">
        <f t="shared" si="129"/>
        <v>2412.8050104384142</v>
      </c>
    </row>
    <row r="823" spans="1:20">
      <c r="A823" s="2">
        <v>100</v>
      </c>
      <c r="B823" s="2">
        <v>30</v>
      </c>
      <c r="C823">
        <f t="shared" si="121"/>
        <v>0.40806999999999999</v>
      </c>
      <c r="D823">
        <v>9.58E-3</v>
      </c>
      <c r="E823">
        <v>150.1</v>
      </c>
      <c r="F823">
        <v>112.4</v>
      </c>
      <c r="G823">
        <v>110.6</v>
      </c>
      <c r="H823">
        <v>520.70000000000005</v>
      </c>
      <c r="I823">
        <f t="shared" si="122"/>
        <v>37.699999999999989</v>
      </c>
      <c r="J823">
        <f t="shared" si="123"/>
        <v>-410.1</v>
      </c>
      <c r="K823">
        <f t="shared" si="124"/>
        <v>943604.6962315999</v>
      </c>
      <c r="L823">
        <f t="shared" si="130"/>
        <v>8171.81664</v>
      </c>
      <c r="M823">
        <v>201.70000000000005</v>
      </c>
      <c r="N823" t="e">
        <f t="shared" si="125"/>
        <v>#NUM!</v>
      </c>
      <c r="O823" t="e">
        <f t="shared" si="126"/>
        <v>#NUM!</v>
      </c>
      <c r="P823" t="e">
        <f t="shared" si="127"/>
        <v>#NUM!</v>
      </c>
      <c r="Q823">
        <f t="shared" si="128"/>
        <v>-935432.87959159992</v>
      </c>
      <c r="T823">
        <f t="shared" si="129"/>
        <v>3322.3409185803748</v>
      </c>
    </row>
    <row r="824" spans="1:20">
      <c r="A824" s="2">
        <v>100</v>
      </c>
      <c r="B824" s="2">
        <v>30</v>
      </c>
      <c r="C824">
        <f t="shared" si="121"/>
        <v>0.40806999999999999</v>
      </c>
      <c r="D824">
        <v>9.58E-3</v>
      </c>
      <c r="E824">
        <v>146.9</v>
      </c>
      <c r="F824">
        <v>117</v>
      </c>
      <c r="G824">
        <v>110.1</v>
      </c>
      <c r="H824">
        <v>571.4</v>
      </c>
      <c r="I824">
        <f t="shared" si="122"/>
        <v>29.900000000000006</v>
      </c>
      <c r="J824">
        <f t="shared" si="123"/>
        <v>-461.29999999999995</v>
      </c>
      <c r="K824">
        <f t="shared" si="124"/>
        <v>933039.77209299989</v>
      </c>
      <c r="L824">
        <f t="shared" si="130"/>
        <v>9192.0483199999981</v>
      </c>
      <c r="M824">
        <v>252.39999999999998</v>
      </c>
      <c r="N824" t="e">
        <f t="shared" si="125"/>
        <v>#NUM!</v>
      </c>
      <c r="O824" t="e">
        <f t="shared" si="126"/>
        <v>#NUM!</v>
      </c>
      <c r="P824" t="e">
        <f t="shared" si="127"/>
        <v>#NUM!</v>
      </c>
      <c r="Q824">
        <f t="shared" si="128"/>
        <v>-923847.72377299995</v>
      </c>
      <c r="T824">
        <f t="shared" si="129"/>
        <v>2657.3427974947808</v>
      </c>
    </row>
    <row r="825" spans="1:20">
      <c r="A825" s="2">
        <v>100</v>
      </c>
      <c r="B825" s="2">
        <v>30</v>
      </c>
      <c r="C825">
        <f t="shared" si="121"/>
        <v>0.40806999999999999</v>
      </c>
      <c r="D825">
        <v>9.58E-3</v>
      </c>
      <c r="E825">
        <v>146.80000000000001</v>
      </c>
      <c r="F825">
        <v>118.2</v>
      </c>
      <c r="G825">
        <v>102.3</v>
      </c>
      <c r="H825">
        <v>572.70000000000005</v>
      </c>
      <c r="I825">
        <f t="shared" si="122"/>
        <v>28.600000000000009</v>
      </c>
      <c r="J825">
        <f t="shared" si="123"/>
        <v>-470.40000000000003</v>
      </c>
      <c r="K825">
        <f t="shared" si="124"/>
        <v>930907.37782379996</v>
      </c>
      <c r="L825">
        <f t="shared" si="130"/>
        <v>9373.378560000001</v>
      </c>
      <c r="M825">
        <v>253.70000000000005</v>
      </c>
      <c r="N825" t="e">
        <f t="shared" si="125"/>
        <v>#NUM!</v>
      </c>
      <c r="O825" t="e">
        <f t="shared" si="126"/>
        <v>#NUM!</v>
      </c>
      <c r="P825" t="e">
        <f t="shared" si="127"/>
        <v>#NUM!</v>
      </c>
      <c r="Q825">
        <f t="shared" si="128"/>
        <v>-921533.99926379998</v>
      </c>
      <c r="T825">
        <f t="shared" si="129"/>
        <v>2538.7931106471824</v>
      </c>
    </row>
    <row r="826" spans="1:20">
      <c r="A826" s="2">
        <v>100</v>
      </c>
      <c r="B826" s="2">
        <v>30</v>
      </c>
      <c r="C826">
        <f t="shared" si="121"/>
        <v>0.40806999999999999</v>
      </c>
      <c r="D826">
        <v>9.58E-3</v>
      </c>
      <c r="E826">
        <v>146.6</v>
      </c>
      <c r="F826">
        <v>116.9</v>
      </c>
      <c r="G826">
        <v>108.2</v>
      </c>
      <c r="H826">
        <v>583.79999999999995</v>
      </c>
      <c r="I826">
        <f t="shared" si="122"/>
        <v>29.699999999999989</v>
      </c>
      <c r="J826">
        <f t="shared" si="123"/>
        <v>-475.59999999999997</v>
      </c>
      <c r="K826">
        <f t="shared" si="124"/>
        <v>932955.7627220999</v>
      </c>
      <c r="L826">
        <f t="shared" si="130"/>
        <v>9476.9958399999996</v>
      </c>
      <c r="M826">
        <v>264.79999999999995</v>
      </c>
      <c r="N826" t="e">
        <f t="shared" si="125"/>
        <v>#NUM!</v>
      </c>
      <c r="O826" t="e">
        <f t="shared" si="126"/>
        <v>#NUM!</v>
      </c>
      <c r="P826" t="e">
        <f t="shared" si="127"/>
        <v>#NUM!</v>
      </c>
      <c r="Q826">
        <f t="shared" si="128"/>
        <v>-923478.76688209991</v>
      </c>
      <c r="T826">
        <f t="shared" si="129"/>
        <v>2638.4043841336102</v>
      </c>
    </row>
    <row r="827" spans="1:20">
      <c r="A827" s="2">
        <v>100</v>
      </c>
      <c r="B827" s="2">
        <v>30</v>
      </c>
      <c r="C827">
        <f t="shared" si="121"/>
        <v>0.40806999999999999</v>
      </c>
      <c r="D827">
        <v>9.58E-3</v>
      </c>
      <c r="E827">
        <v>148.80000000000001</v>
      </c>
      <c r="F827">
        <v>118.5</v>
      </c>
      <c r="G827">
        <v>115.2</v>
      </c>
      <c r="H827">
        <v>601.79999999999995</v>
      </c>
      <c r="I827">
        <f t="shared" si="122"/>
        <v>30.300000000000011</v>
      </c>
      <c r="J827">
        <f t="shared" si="123"/>
        <v>-486.59999999999997</v>
      </c>
      <c r="K827">
        <f t="shared" si="124"/>
        <v>932093.0700965001</v>
      </c>
      <c r="L827">
        <f t="shared" si="130"/>
        <v>9696.1862399999991</v>
      </c>
      <c r="M827">
        <v>282.79999999999995</v>
      </c>
      <c r="N827" t="e">
        <f t="shared" si="125"/>
        <v>#NUM!</v>
      </c>
      <c r="O827" t="e">
        <f t="shared" si="126"/>
        <v>#NUM!</v>
      </c>
      <c r="P827" t="e">
        <f t="shared" si="127"/>
        <v>#NUM!</v>
      </c>
      <c r="Q827">
        <f t="shared" si="128"/>
        <v>-922396.88385650015</v>
      </c>
      <c r="T827">
        <f t="shared" si="129"/>
        <v>2696.5196242171196</v>
      </c>
    </row>
    <row r="828" spans="1:20">
      <c r="A828" s="2">
        <v>100</v>
      </c>
      <c r="B828" s="2">
        <v>30</v>
      </c>
      <c r="C828">
        <f t="shared" si="121"/>
        <v>0.40806999999999999</v>
      </c>
      <c r="D828">
        <v>9.58E-3</v>
      </c>
      <c r="E828">
        <v>143.9</v>
      </c>
      <c r="F828">
        <v>116.8</v>
      </c>
      <c r="G828">
        <v>108.3</v>
      </c>
      <c r="H828">
        <v>591.4</v>
      </c>
      <c r="I828">
        <f t="shared" si="122"/>
        <v>27.100000000000009</v>
      </c>
      <c r="J828">
        <f t="shared" si="123"/>
        <v>-483.09999999999997</v>
      </c>
      <c r="K828">
        <f t="shared" si="124"/>
        <v>930834.66791120009</v>
      </c>
      <c r="L828">
        <f t="shared" si="130"/>
        <v>9626.4438399999981</v>
      </c>
      <c r="M828">
        <v>272.39999999999998</v>
      </c>
      <c r="N828" t="e">
        <f t="shared" si="125"/>
        <v>#NUM!</v>
      </c>
      <c r="O828" t="e">
        <f t="shared" si="126"/>
        <v>#NUM!</v>
      </c>
      <c r="P828" t="e">
        <f t="shared" si="127"/>
        <v>#NUM!</v>
      </c>
      <c r="Q828">
        <f t="shared" si="128"/>
        <v>-921208.22407120012</v>
      </c>
      <c r="T828">
        <f t="shared" si="129"/>
        <v>2417.0050104384145</v>
      </c>
    </row>
    <row r="829" spans="1:20">
      <c r="A829" s="2">
        <v>100</v>
      </c>
      <c r="B829" s="2">
        <v>30</v>
      </c>
      <c r="C829">
        <f t="shared" si="121"/>
        <v>0.40806999999999999</v>
      </c>
      <c r="D829">
        <v>9.58E-3</v>
      </c>
      <c r="E829">
        <v>142.5</v>
      </c>
      <c r="F829">
        <v>117.1</v>
      </c>
      <c r="G829">
        <v>115.1</v>
      </c>
      <c r="H829">
        <v>595.29999999999995</v>
      </c>
      <c r="I829">
        <f t="shared" si="122"/>
        <v>25.400000000000006</v>
      </c>
      <c r="J829">
        <f t="shared" si="123"/>
        <v>-480.19999999999993</v>
      </c>
      <c r="K829">
        <f t="shared" si="124"/>
        <v>929134.48914389999</v>
      </c>
      <c r="L829">
        <f t="shared" si="130"/>
        <v>9568.6572799999994</v>
      </c>
      <c r="M829">
        <v>276.29999999999995</v>
      </c>
      <c r="N829" t="e">
        <f t="shared" si="125"/>
        <v>#NUM!</v>
      </c>
      <c r="O829" t="e">
        <f t="shared" si="126"/>
        <v>#NUM!</v>
      </c>
      <c r="P829" t="e">
        <f t="shared" si="127"/>
        <v>#NUM!</v>
      </c>
      <c r="Q829">
        <f t="shared" si="128"/>
        <v>-919565.83186389995</v>
      </c>
      <c r="T829">
        <f t="shared" si="129"/>
        <v>2278.9784968684762</v>
      </c>
    </row>
    <row r="830" spans="1:20">
      <c r="A830" s="2">
        <v>100</v>
      </c>
      <c r="B830" s="2">
        <v>30</v>
      </c>
      <c r="C830">
        <f t="shared" si="121"/>
        <v>0.40806999999999999</v>
      </c>
      <c r="D830">
        <v>9.58E-3</v>
      </c>
      <c r="E830">
        <v>139.4</v>
      </c>
      <c r="F830">
        <v>114.9</v>
      </c>
      <c r="G830">
        <v>116.3</v>
      </c>
      <c r="H830">
        <v>586.9</v>
      </c>
      <c r="I830">
        <f t="shared" si="122"/>
        <v>24.5</v>
      </c>
      <c r="J830">
        <f t="shared" si="123"/>
        <v>-470.59999999999997</v>
      </c>
      <c r="K830">
        <f t="shared" si="124"/>
        <v>930257.03258409991</v>
      </c>
      <c r="L830">
        <f t="shared" si="130"/>
        <v>9377.3638399999982</v>
      </c>
      <c r="M830">
        <v>267.89999999999998</v>
      </c>
      <c r="N830">
        <f t="shared" si="125"/>
        <v>77.351169944751362</v>
      </c>
      <c r="O830">
        <f t="shared" si="126"/>
        <v>12026.411924325679</v>
      </c>
      <c r="P830">
        <f t="shared" si="127"/>
        <v>659342.75900908327</v>
      </c>
      <c r="Q830">
        <f t="shared" si="128"/>
        <v>-920879.66874409991</v>
      </c>
      <c r="T830">
        <f t="shared" si="129"/>
        <v>2203.5056367432153</v>
      </c>
    </row>
    <row r="831" spans="1:20">
      <c r="A831" s="2">
        <v>100</v>
      </c>
      <c r="B831" s="2">
        <v>30</v>
      </c>
      <c r="C831">
        <f t="shared" si="121"/>
        <v>0.40806999999999999</v>
      </c>
      <c r="D831">
        <v>9.58E-3</v>
      </c>
      <c r="E831">
        <v>152</v>
      </c>
      <c r="F831">
        <v>117.7</v>
      </c>
      <c r="G831">
        <v>110.2</v>
      </c>
      <c r="H831">
        <v>596.20000000000005</v>
      </c>
      <c r="I831">
        <f t="shared" si="122"/>
        <v>34.299999999999997</v>
      </c>
      <c r="J831">
        <f t="shared" si="123"/>
        <v>-486.00000000000006</v>
      </c>
      <c r="K831">
        <f t="shared" si="124"/>
        <v>936174.19448930002</v>
      </c>
      <c r="L831">
        <f t="shared" si="130"/>
        <v>9684.2304000000004</v>
      </c>
      <c r="M831">
        <v>277.20000000000005</v>
      </c>
      <c r="N831" t="e">
        <f t="shared" si="125"/>
        <v>#NUM!</v>
      </c>
      <c r="O831" t="e">
        <f t="shared" si="126"/>
        <v>#NUM!</v>
      </c>
      <c r="P831" t="e">
        <f t="shared" si="127"/>
        <v>#NUM!</v>
      </c>
      <c r="Q831">
        <f t="shared" si="128"/>
        <v>-926489.96408930002</v>
      </c>
      <c r="T831">
        <f t="shared" si="129"/>
        <v>3032.2878914405005</v>
      </c>
    </row>
    <row r="832" spans="1:20">
      <c r="A832" s="2">
        <v>100</v>
      </c>
      <c r="B832" s="2">
        <v>30</v>
      </c>
      <c r="C832">
        <f t="shared" si="121"/>
        <v>0.40806999999999999</v>
      </c>
      <c r="D832">
        <v>9.58E-3</v>
      </c>
      <c r="E832">
        <v>152.5</v>
      </c>
      <c r="F832">
        <v>121.7</v>
      </c>
      <c r="G832">
        <v>115.1</v>
      </c>
      <c r="H832">
        <v>587.6</v>
      </c>
      <c r="I832">
        <f t="shared" si="122"/>
        <v>30.799999999999997</v>
      </c>
      <c r="J832">
        <f t="shared" si="123"/>
        <v>-472.5</v>
      </c>
      <c r="K832">
        <f t="shared" si="124"/>
        <v>929773.53492530005</v>
      </c>
      <c r="L832">
        <f t="shared" si="130"/>
        <v>9415.2240000000002</v>
      </c>
      <c r="M832">
        <v>268.60000000000002</v>
      </c>
      <c r="N832" t="e">
        <f t="shared" si="125"/>
        <v>#NUM!</v>
      </c>
      <c r="O832" t="e">
        <f t="shared" si="126"/>
        <v>#NUM!</v>
      </c>
      <c r="P832" t="e">
        <f t="shared" si="127"/>
        <v>#NUM!</v>
      </c>
      <c r="Q832">
        <f t="shared" si="128"/>
        <v>-920358.3109253</v>
      </c>
      <c r="T832">
        <f t="shared" si="129"/>
        <v>2739.0156576200416</v>
      </c>
    </row>
    <row r="833" spans="1:20">
      <c r="A833" s="2">
        <v>100</v>
      </c>
      <c r="B833" s="2">
        <v>30</v>
      </c>
      <c r="C833">
        <f t="shared" si="121"/>
        <v>0.40806999999999999</v>
      </c>
      <c r="D833">
        <v>9.58E-3</v>
      </c>
      <c r="E833">
        <v>151.69999999999999</v>
      </c>
      <c r="F833">
        <v>117.3</v>
      </c>
      <c r="G833">
        <v>113.3</v>
      </c>
      <c r="H833">
        <v>598.20000000000005</v>
      </c>
      <c r="I833">
        <f t="shared" si="122"/>
        <v>34.399999999999991</v>
      </c>
      <c r="J833">
        <f t="shared" si="123"/>
        <v>-484.90000000000003</v>
      </c>
      <c r="K833">
        <f t="shared" si="124"/>
        <v>936602.0640456999</v>
      </c>
      <c r="L833">
        <f t="shared" si="130"/>
        <v>9662.3113600000015</v>
      </c>
      <c r="M833">
        <v>279.20000000000005</v>
      </c>
      <c r="N833" t="e">
        <f t="shared" si="125"/>
        <v>#NUM!</v>
      </c>
      <c r="O833" t="e">
        <f t="shared" si="126"/>
        <v>#NUM!</v>
      </c>
      <c r="P833" t="e">
        <f t="shared" si="127"/>
        <v>#NUM!</v>
      </c>
      <c r="Q833">
        <f t="shared" si="128"/>
        <v>-926939.75268569984</v>
      </c>
      <c r="T833">
        <f t="shared" si="129"/>
        <v>3043.9070981210853</v>
      </c>
    </row>
    <row r="834" spans="1:20">
      <c r="A834" s="2">
        <v>100</v>
      </c>
      <c r="B834" s="2">
        <v>30</v>
      </c>
      <c r="C834">
        <f t="shared" si="121"/>
        <v>0.40806999999999999</v>
      </c>
      <c r="D834">
        <v>9.58E-3</v>
      </c>
      <c r="E834">
        <v>150.6</v>
      </c>
      <c r="F834">
        <v>116.9</v>
      </c>
      <c r="G834">
        <v>112.4</v>
      </c>
      <c r="H834">
        <v>594.4</v>
      </c>
      <c r="I834">
        <f t="shared" si="122"/>
        <v>33.699999999999989</v>
      </c>
      <c r="J834">
        <f t="shared" si="123"/>
        <v>-482</v>
      </c>
      <c r="K834">
        <f t="shared" si="124"/>
        <v>936350.90512209991</v>
      </c>
      <c r="L834">
        <f t="shared" si="130"/>
        <v>9604.5247999999992</v>
      </c>
      <c r="M834">
        <v>275.39999999999998</v>
      </c>
      <c r="N834" t="e">
        <f t="shared" si="125"/>
        <v>#NUM!</v>
      </c>
      <c r="O834" t="e">
        <f t="shared" si="126"/>
        <v>#NUM!</v>
      </c>
      <c r="P834" t="e">
        <f t="shared" si="127"/>
        <v>#NUM!</v>
      </c>
      <c r="Q834">
        <f t="shared" si="128"/>
        <v>-926746.3803220999</v>
      </c>
      <c r="T834">
        <f t="shared" si="129"/>
        <v>2983.3726513569932</v>
      </c>
    </row>
    <row r="835" spans="1:20">
      <c r="A835" s="2">
        <v>100</v>
      </c>
      <c r="B835" s="2">
        <v>30</v>
      </c>
      <c r="C835">
        <f t="shared" si="121"/>
        <v>0.40806999999999999</v>
      </c>
      <c r="D835">
        <v>9.58E-3</v>
      </c>
      <c r="E835">
        <v>147.80000000000001</v>
      </c>
      <c r="F835">
        <v>116.5</v>
      </c>
      <c r="G835">
        <v>108.7</v>
      </c>
      <c r="H835">
        <v>598.5</v>
      </c>
      <c r="I835">
        <f t="shared" si="122"/>
        <v>31.300000000000011</v>
      </c>
      <c r="J835">
        <f t="shared" si="123"/>
        <v>-489.8</v>
      </c>
      <c r="K835">
        <f t="shared" si="124"/>
        <v>934656.81067849987</v>
      </c>
      <c r="L835">
        <f t="shared" si="130"/>
        <v>9759.9507200000007</v>
      </c>
      <c r="M835">
        <v>279.5</v>
      </c>
      <c r="N835" t="e">
        <f t="shared" si="125"/>
        <v>#NUM!</v>
      </c>
      <c r="O835" t="e">
        <f t="shared" si="126"/>
        <v>#NUM!</v>
      </c>
      <c r="P835" t="e">
        <f t="shared" si="127"/>
        <v>#NUM!</v>
      </c>
      <c r="Q835">
        <f t="shared" si="128"/>
        <v>-924896.8599584999</v>
      </c>
      <c r="T835">
        <f t="shared" si="129"/>
        <v>2775.2116910229652</v>
      </c>
    </row>
    <row r="836" spans="1:20">
      <c r="A836" s="2">
        <v>100</v>
      </c>
      <c r="B836" s="2">
        <v>30</v>
      </c>
      <c r="C836">
        <f t="shared" ref="C836:C899" si="131" xml:space="preserve"> (5.7214*A836 - 164.07)/1000</f>
        <v>0.40806999999999999</v>
      </c>
      <c r="D836">
        <v>9.58E-3</v>
      </c>
      <c r="E836">
        <v>150.19999999999999</v>
      </c>
      <c r="F836">
        <v>116.2</v>
      </c>
      <c r="G836">
        <v>109.2</v>
      </c>
      <c r="H836">
        <v>580.1</v>
      </c>
      <c r="I836">
        <f t="shared" ref="I836:I899" si="132" xml:space="preserve"> E836-F836</f>
        <v>33.999999999999986</v>
      </c>
      <c r="J836">
        <f t="shared" ref="J836:J899" si="133" xml:space="preserve"> (G836 - H836)</f>
        <v>-470.90000000000003</v>
      </c>
      <c r="K836">
        <f t="shared" ref="K836:K899" si="134" xml:space="preserve"> (4181.3*(100-F836) + 2260000 + (2080*(E836-100)))*C836</f>
        <v>937205.77504579991</v>
      </c>
      <c r="L836">
        <f t="shared" si="130"/>
        <v>9383.3417600000012</v>
      </c>
      <c r="M836">
        <v>261.10000000000002</v>
      </c>
      <c r="N836" t="e">
        <f t="shared" ref="N836:N899" si="135" xml:space="preserve"> ((H836 - E836) - (G836 - F836))/(LN( (H836 - E836)/(G836-F836)))</f>
        <v>#NUM!</v>
      </c>
      <c r="O836" t="e">
        <f t="shared" ref="O836:O899" si="136" xml:space="preserve"> K836/N836</f>
        <v>#NUM!</v>
      </c>
      <c r="P836" t="e">
        <f t="shared" ref="P836:P899" si="137" xml:space="preserve"> O836/0.01824</f>
        <v>#NUM!</v>
      </c>
      <c r="Q836">
        <f t="shared" ref="Q836:Q899" si="138" xml:space="preserve"> L836 - K836</f>
        <v>-927822.43328579993</v>
      </c>
      <c r="T836">
        <f t="shared" ref="T836:T899" si="139" xml:space="preserve"> ((I836*C836*2)/(D836) ) + G836</f>
        <v>3005.730271398746</v>
      </c>
    </row>
    <row r="837" spans="1:20">
      <c r="A837" s="2">
        <v>100</v>
      </c>
      <c r="B837" s="2">
        <v>30</v>
      </c>
      <c r="C837">
        <f t="shared" si="131"/>
        <v>0.40806999999999999</v>
      </c>
      <c r="D837">
        <v>9.58E-3</v>
      </c>
      <c r="E837">
        <v>144</v>
      </c>
      <c r="F837">
        <v>119.1</v>
      </c>
      <c r="G837">
        <v>111.4</v>
      </c>
      <c r="H837">
        <v>575.5</v>
      </c>
      <c r="I837">
        <f t="shared" si="132"/>
        <v>24.900000000000006</v>
      </c>
      <c r="J837">
        <f t="shared" si="133"/>
        <v>-464.1</v>
      </c>
      <c r="K837">
        <f t="shared" si="134"/>
        <v>926995.14136189991</v>
      </c>
      <c r="L837">
        <f t="shared" si="130"/>
        <v>9247.8422399999999</v>
      </c>
      <c r="M837">
        <v>256.5</v>
      </c>
      <c r="N837" t="e">
        <f t="shared" si="135"/>
        <v>#NUM!</v>
      </c>
      <c r="O837" t="e">
        <f t="shared" si="136"/>
        <v>#NUM!</v>
      </c>
      <c r="P837" t="e">
        <f t="shared" si="137"/>
        <v>#NUM!</v>
      </c>
      <c r="Q837">
        <f t="shared" si="138"/>
        <v>-917747.29912189988</v>
      </c>
      <c r="T837">
        <f t="shared" si="139"/>
        <v>2232.6824634655536</v>
      </c>
    </row>
    <row r="838" spans="1:20">
      <c r="A838" s="2">
        <v>100</v>
      </c>
      <c r="B838" s="2">
        <v>30</v>
      </c>
      <c r="C838">
        <f t="shared" si="131"/>
        <v>0.40806999999999999</v>
      </c>
      <c r="D838">
        <v>9.58E-3</v>
      </c>
      <c r="E838">
        <v>144.5</v>
      </c>
      <c r="F838">
        <v>115</v>
      </c>
      <c r="G838">
        <v>108.2</v>
      </c>
      <c r="H838">
        <v>569.1</v>
      </c>
      <c r="I838">
        <f t="shared" si="132"/>
        <v>29.5</v>
      </c>
      <c r="J838">
        <f t="shared" si="133"/>
        <v>-460.90000000000003</v>
      </c>
      <c r="K838">
        <f t="shared" si="134"/>
        <v>934415.21283500001</v>
      </c>
      <c r="L838">
        <f t="shared" si="130"/>
        <v>9184.0777600000019</v>
      </c>
      <c r="M838">
        <v>250.10000000000002</v>
      </c>
      <c r="N838" t="e">
        <f t="shared" si="135"/>
        <v>#NUM!</v>
      </c>
      <c r="O838" t="e">
        <f t="shared" si="136"/>
        <v>#NUM!</v>
      </c>
      <c r="P838" t="e">
        <f t="shared" si="137"/>
        <v>#NUM!</v>
      </c>
      <c r="Q838">
        <f t="shared" si="138"/>
        <v>-925231.135075</v>
      </c>
      <c r="T838">
        <f t="shared" si="139"/>
        <v>2621.3659707724423</v>
      </c>
    </row>
    <row r="839" spans="1:20">
      <c r="A839" s="2">
        <v>100</v>
      </c>
      <c r="B839" s="2">
        <v>30</v>
      </c>
      <c r="C839">
        <f t="shared" si="131"/>
        <v>0.40806999999999999</v>
      </c>
      <c r="D839">
        <v>9.58E-3</v>
      </c>
      <c r="E839">
        <v>140.69999999999999</v>
      </c>
      <c r="F839">
        <v>115.4</v>
      </c>
      <c r="G839">
        <v>112.1</v>
      </c>
      <c r="H839">
        <v>596.6</v>
      </c>
      <c r="I839">
        <f t="shared" si="132"/>
        <v>25.299999999999983</v>
      </c>
      <c r="J839">
        <f t="shared" si="133"/>
        <v>-484.5</v>
      </c>
      <c r="K839">
        <f t="shared" si="134"/>
        <v>930507.32231859991</v>
      </c>
      <c r="L839">
        <f t="shared" si="130"/>
        <v>9654.3407999999999</v>
      </c>
      <c r="M839">
        <v>277.60000000000002</v>
      </c>
      <c r="N839" t="e">
        <f t="shared" si="135"/>
        <v>#NUM!</v>
      </c>
      <c r="O839" t="e">
        <f t="shared" si="136"/>
        <v>#NUM!</v>
      </c>
      <c r="P839" t="e">
        <f t="shared" si="137"/>
        <v>#NUM!</v>
      </c>
      <c r="Q839">
        <f t="shared" si="138"/>
        <v>-920852.9815185999</v>
      </c>
      <c r="T839">
        <f t="shared" si="139"/>
        <v>2267.45929018789</v>
      </c>
    </row>
    <row r="840" spans="1:20">
      <c r="A840" s="2">
        <v>100</v>
      </c>
      <c r="B840" s="2">
        <v>30</v>
      </c>
      <c r="C840">
        <f t="shared" si="131"/>
        <v>0.40806999999999999</v>
      </c>
      <c r="D840">
        <v>9.58E-3</v>
      </c>
      <c r="E840">
        <v>144.69999999999999</v>
      </c>
      <c r="F840">
        <v>120</v>
      </c>
      <c r="G840">
        <v>111.1</v>
      </c>
      <c r="H840">
        <v>582.6</v>
      </c>
      <c r="I840">
        <f t="shared" si="132"/>
        <v>24.699999999999989</v>
      </c>
      <c r="J840">
        <f t="shared" si="133"/>
        <v>-471.5</v>
      </c>
      <c r="K840">
        <f t="shared" si="134"/>
        <v>926053.65449999995</v>
      </c>
      <c r="L840">
        <f t="shared" si="130"/>
        <v>9395.2975999999999</v>
      </c>
      <c r="M840">
        <v>263.60000000000002</v>
      </c>
      <c r="N840" t="e">
        <f t="shared" si="135"/>
        <v>#NUM!</v>
      </c>
      <c r="O840" t="e">
        <f t="shared" si="136"/>
        <v>#NUM!</v>
      </c>
      <c r="P840" t="e">
        <f t="shared" si="137"/>
        <v>#NUM!</v>
      </c>
      <c r="Q840">
        <f t="shared" si="138"/>
        <v>-916658.3568999999</v>
      </c>
      <c r="T840">
        <f t="shared" si="139"/>
        <v>2215.3440501043829</v>
      </c>
    </row>
    <row r="841" spans="1:20">
      <c r="A841" s="2">
        <v>100</v>
      </c>
      <c r="B841" s="2">
        <v>30</v>
      </c>
      <c r="C841">
        <f t="shared" si="131"/>
        <v>0.40806999999999999</v>
      </c>
      <c r="D841">
        <v>9.58E-3</v>
      </c>
      <c r="E841">
        <v>145.19999999999999</v>
      </c>
      <c r="F841">
        <v>115.3</v>
      </c>
      <c r="G841">
        <v>111.8</v>
      </c>
      <c r="H841">
        <v>595.5</v>
      </c>
      <c r="I841">
        <f t="shared" si="132"/>
        <v>29.899999999999991</v>
      </c>
      <c r="J841">
        <f t="shared" si="133"/>
        <v>-483.7</v>
      </c>
      <c r="K841">
        <f t="shared" si="134"/>
        <v>934497.48382769991</v>
      </c>
      <c r="L841">
        <f t="shared" si="130"/>
        <v>9638.3996800000004</v>
      </c>
      <c r="M841">
        <v>276.5</v>
      </c>
      <c r="N841" t="e">
        <f t="shared" si="135"/>
        <v>#NUM!</v>
      </c>
      <c r="O841" t="e">
        <f t="shared" si="136"/>
        <v>#NUM!</v>
      </c>
      <c r="P841" t="e">
        <f t="shared" si="137"/>
        <v>#NUM!</v>
      </c>
      <c r="Q841">
        <f t="shared" si="138"/>
        <v>-924859.08414769988</v>
      </c>
      <c r="T841">
        <f t="shared" si="139"/>
        <v>2659.0427974947802</v>
      </c>
    </row>
    <row r="842" spans="1:20">
      <c r="A842" s="2">
        <v>100</v>
      </c>
      <c r="B842" s="2">
        <v>30</v>
      </c>
      <c r="C842">
        <f t="shared" si="131"/>
        <v>0.40806999999999999</v>
      </c>
      <c r="D842">
        <v>9.58E-3</v>
      </c>
      <c r="E842">
        <v>145.69999999999999</v>
      </c>
      <c r="F842">
        <v>112</v>
      </c>
      <c r="G842">
        <v>106.5</v>
      </c>
      <c r="H842">
        <v>591</v>
      </c>
      <c r="I842">
        <f t="shared" si="132"/>
        <v>33.699999999999989</v>
      </c>
      <c r="J842">
        <f t="shared" si="133"/>
        <v>-484.5</v>
      </c>
      <c r="K842">
        <f t="shared" si="134"/>
        <v>940552.5448279999</v>
      </c>
      <c r="L842">
        <f t="shared" si="130"/>
        <v>9654.3407999999999</v>
      </c>
      <c r="M842">
        <v>272</v>
      </c>
      <c r="N842" t="e">
        <f t="shared" si="135"/>
        <v>#NUM!</v>
      </c>
      <c r="O842" t="e">
        <f t="shared" si="136"/>
        <v>#NUM!</v>
      </c>
      <c r="P842" t="e">
        <f t="shared" si="137"/>
        <v>#NUM!</v>
      </c>
      <c r="Q842">
        <f t="shared" si="138"/>
        <v>-930898.20402799989</v>
      </c>
      <c r="T842">
        <f t="shared" si="139"/>
        <v>2977.4726513569931</v>
      </c>
    </row>
    <row r="843" spans="1:20">
      <c r="A843" s="2">
        <v>100</v>
      </c>
      <c r="B843" s="2">
        <v>30</v>
      </c>
      <c r="C843">
        <f t="shared" si="131"/>
        <v>0.40806999999999999</v>
      </c>
      <c r="D843">
        <v>9.58E-3</v>
      </c>
      <c r="E843">
        <v>139.30000000000001</v>
      </c>
      <c r="F843">
        <v>116.3</v>
      </c>
      <c r="G843">
        <v>105</v>
      </c>
      <c r="H843">
        <v>585.5</v>
      </c>
      <c r="I843">
        <f t="shared" si="132"/>
        <v>23.000000000000014</v>
      </c>
      <c r="J843">
        <f t="shared" si="133"/>
        <v>-480.5</v>
      </c>
      <c r="K843">
        <f t="shared" si="134"/>
        <v>927783.38569669996</v>
      </c>
      <c r="L843">
        <f t="shared" si="130"/>
        <v>9574.6352000000006</v>
      </c>
      <c r="M843">
        <v>266.5</v>
      </c>
      <c r="N843" t="e">
        <f t="shared" si="135"/>
        <v>#NUM!</v>
      </c>
      <c r="O843" t="e">
        <f t="shared" si="136"/>
        <v>#NUM!</v>
      </c>
      <c r="P843" t="e">
        <f t="shared" si="137"/>
        <v>#NUM!</v>
      </c>
      <c r="Q843">
        <f t="shared" si="138"/>
        <v>-918208.75049669994</v>
      </c>
      <c r="T843">
        <f t="shared" si="139"/>
        <v>2064.4175365344481</v>
      </c>
    </row>
    <row r="844" spans="1:20">
      <c r="A844" s="2">
        <v>100</v>
      </c>
      <c r="B844" s="2">
        <v>30</v>
      </c>
      <c r="C844">
        <f t="shared" si="131"/>
        <v>0.40806999999999999</v>
      </c>
      <c r="D844">
        <v>9.58E-3</v>
      </c>
      <c r="E844">
        <v>146</v>
      </c>
      <c r="F844">
        <v>114.4</v>
      </c>
      <c r="G844">
        <v>112.4</v>
      </c>
      <c r="H844">
        <v>601.6</v>
      </c>
      <c r="I844">
        <f t="shared" si="132"/>
        <v>31.599999999999994</v>
      </c>
      <c r="J844">
        <f t="shared" si="133"/>
        <v>-489.20000000000005</v>
      </c>
      <c r="K844">
        <f t="shared" si="134"/>
        <v>936712.14908959984</v>
      </c>
      <c r="L844">
        <f t="shared" si="130"/>
        <v>9747.9948800000002</v>
      </c>
      <c r="M844">
        <v>282.60000000000002</v>
      </c>
      <c r="N844" t="e">
        <f t="shared" si="135"/>
        <v>#NUM!</v>
      </c>
      <c r="O844" t="e">
        <f t="shared" si="136"/>
        <v>#NUM!</v>
      </c>
      <c r="P844" t="e">
        <f t="shared" si="137"/>
        <v>#NUM!</v>
      </c>
      <c r="Q844">
        <f t="shared" si="138"/>
        <v>-926964.15420959983</v>
      </c>
      <c r="T844">
        <f t="shared" si="139"/>
        <v>2804.4693110647177</v>
      </c>
    </row>
    <row r="845" spans="1:20">
      <c r="A845" s="2">
        <v>100</v>
      </c>
      <c r="B845" s="2">
        <v>30</v>
      </c>
      <c r="C845">
        <f t="shared" si="131"/>
        <v>0.40806999999999999</v>
      </c>
      <c r="D845">
        <v>9.58E-3</v>
      </c>
      <c r="E845">
        <v>143.1</v>
      </c>
      <c r="F845">
        <v>110.2</v>
      </c>
      <c r="G845">
        <v>111.2</v>
      </c>
      <c r="H845">
        <v>600.70000000000005</v>
      </c>
      <c r="I845">
        <f t="shared" si="132"/>
        <v>32.899999999999991</v>
      </c>
      <c r="J845">
        <f t="shared" si="133"/>
        <v>-489.50000000000006</v>
      </c>
      <c r="K845">
        <f t="shared" si="134"/>
        <v>941416.97583179991</v>
      </c>
      <c r="L845">
        <f t="shared" si="130"/>
        <v>9753.9728000000014</v>
      </c>
      <c r="M845">
        <v>281.70000000000005</v>
      </c>
      <c r="N845">
        <f t="shared" si="135"/>
        <v>74.534825314057272</v>
      </c>
      <c r="O845">
        <f t="shared" si="136"/>
        <v>12630.565267511918</v>
      </c>
      <c r="P845">
        <f t="shared" si="137"/>
        <v>692465.20106973243</v>
      </c>
      <c r="Q845">
        <f t="shared" si="138"/>
        <v>-931663.00303179992</v>
      </c>
      <c r="T845">
        <f t="shared" si="139"/>
        <v>2914.0189979123161</v>
      </c>
    </row>
    <row r="846" spans="1:20">
      <c r="A846" s="2">
        <v>100</v>
      </c>
      <c r="B846" s="2">
        <v>30</v>
      </c>
      <c r="C846">
        <f t="shared" si="131"/>
        <v>0.40806999999999999</v>
      </c>
      <c r="D846">
        <v>9.58E-3</v>
      </c>
      <c r="E846">
        <v>146.19999999999999</v>
      </c>
      <c r="F846">
        <v>110.4</v>
      </c>
      <c r="G846">
        <v>112.5</v>
      </c>
      <c r="H846">
        <v>600.79999999999995</v>
      </c>
      <c r="I846">
        <f t="shared" si="132"/>
        <v>35.799999999999983</v>
      </c>
      <c r="J846">
        <f t="shared" si="133"/>
        <v>-488.29999999999995</v>
      </c>
      <c r="K846">
        <f t="shared" si="134"/>
        <v>943706.95857359993</v>
      </c>
      <c r="L846">
        <f t="shared" si="130"/>
        <v>9730.0611199999985</v>
      </c>
      <c r="M846">
        <v>281.79999999999995</v>
      </c>
      <c r="N846">
        <f t="shared" si="135"/>
        <v>84.147212507474606</v>
      </c>
      <c r="O846">
        <f t="shared" si="136"/>
        <v>11214.952111334318</v>
      </c>
      <c r="P846">
        <f t="shared" si="137"/>
        <v>614854.83066525869</v>
      </c>
      <c r="Q846">
        <f t="shared" si="138"/>
        <v>-933976.89745359996</v>
      </c>
      <c r="T846">
        <f t="shared" si="139"/>
        <v>3162.3759916492677</v>
      </c>
    </row>
    <row r="847" spans="1:20">
      <c r="A847" s="2">
        <v>100</v>
      </c>
      <c r="B847" s="2">
        <v>30</v>
      </c>
      <c r="C847">
        <f t="shared" si="131"/>
        <v>0.40806999999999999</v>
      </c>
      <c r="D847">
        <v>9.58E-3</v>
      </c>
      <c r="E847">
        <v>148.30000000000001</v>
      </c>
      <c r="F847">
        <v>114.2</v>
      </c>
      <c r="G847">
        <v>110.9</v>
      </c>
      <c r="H847">
        <v>592.1</v>
      </c>
      <c r="I847">
        <f t="shared" si="132"/>
        <v>34.100000000000009</v>
      </c>
      <c r="J847">
        <f t="shared" si="133"/>
        <v>-481.20000000000005</v>
      </c>
      <c r="K847">
        <f t="shared" si="134"/>
        <v>939005.60858779994</v>
      </c>
      <c r="L847">
        <f t="shared" si="130"/>
        <v>9588.5836800000016</v>
      </c>
      <c r="M847">
        <v>273.10000000000002</v>
      </c>
      <c r="N847" t="e">
        <f t="shared" si="135"/>
        <v>#NUM!</v>
      </c>
      <c r="O847" t="e">
        <f t="shared" si="136"/>
        <v>#NUM!</v>
      </c>
      <c r="P847" t="e">
        <f t="shared" si="137"/>
        <v>#NUM!</v>
      </c>
      <c r="Q847">
        <f t="shared" si="138"/>
        <v>-929417.0249077999</v>
      </c>
      <c r="T847">
        <f t="shared" si="139"/>
        <v>3015.9494780793325</v>
      </c>
    </row>
    <row r="848" spans="1:20">
      <c r="A848" s="2">
        <v>100</v>
      </c>
      <c r="B848" s="2">
        <v>30</v>
      </c>
      <c r="C848">
        <f t="shared" si="131"/>
        <v>0.40806999999999999</v>
      </c>
      <c r="D848">
        <v>9.58E-3</v>
      </c>
      <c r="E848">
        <v>143.30000000000001</v>
      </c>
      <c r="F848">
        <v>117.8</v>
      </c>
      <c r="G848">
        <v>100.5</v>
      </c>
      <c r="H848">
        <v>604.4</v>
      </c>
      <c r="I848">
        <f t="shared" si="132"/>
        <v>25.500000000000014</v>
      </c>
      <c r="J848">
        <f t="shared" si="133"/>
        <v>-503.9</v>
      </c>
      <c r="K848">
        <f t="shared" si="134"/>
        <v>928619.13346019993</v>
      </c>
      <c r="L848">
        <f t="shared" si="130"/>
        <v>10040.91296</v>
      </c>
      <c r="M848">
        <v>285.39999999999998</v>
      </c>
      <c r="N848" t="e">
        <f t="shared" si="135"/>
        <v>#NUM!</v>
      </c>
      <c r="O848" t="e">
        <f t="shared" si="136"/>
        <v>#NUM!</v>
      </c>
      <c r="P848" t="e">
        <f t="shared" si="137"/>
        <v>#NUM!</v>
      </c>
      <c r="Q848">
        <f t="shared" si="138"/>
        <v>-918578.22050019994</v>
      </c>
      <c r="T848">
        <f t="shared" si="139"/>
        <v>2272.8977035490616</v>
      </c>
    </row>
    <row r="849" spans="1:20">
      <c r="A849" s="2">
        <v>100</v>
      </c>
      <c r="B849" s="2">
        <v>30</v>
      </c>
      <c r="C849">
        <f t="shared" si="131"/>
        <v>0.40806999999999999</v>
      </c>
      <c r="D849">
        <v>9.58E-3</v>
      </c>
      <c r="E849">
        <v>143.30000000000001</v>
      </c>
      <c r="F849">
        <v>115.1</v>
      </c>
      <c r="G849">
        <v>109.9</v>
      </c>
      <c r="H849">
        <v>606.79999999999995</v>
      </c>
      <c r="I849">
        <f t="shared" si="132"/>
        <v>28.200000000000017</v>
      </c>
      <c r="J849">
        <f t="shared" si="133"/>
        <v>-496.9</v>
      </c>
      <c r="K849">
        <f t="shared" si="134"/>
        <v>933226.04380590003</v>
      </c>
      <c r="L849">
        <f t="shared" si="130"/>
        <v>9901.4281599999995</v>
      </c>
      <c r="M849">
        <v>287.79999999999995</v>
      </c>
      <c r="N849" t="e">
        <f t="shared" si="135"/>
        <v>#NUM!</v>
      </c>
      <c r="O849" t="e">
        <f t="shared" si="136"/>
        <v>#NUM!</v>
      </c>
      <c r="P849" t="e">
        <f t="shared" si="137"/>
        <v>#NUM!</v>
      </c>
      <c r="Q849">
        <f t="shared" si="138"/>
        <v>-923324.61564590002</v>
      </c>
      <c r="T849">
        <f t="shared" si="139"/>
        <v>2512.3162839248448</v>
      </c>
    </row>
    <row r="850" spans="1:20">
      <c r="A850" s="2">
        <v>100</v>
      </c>
      <c r="B850" s="2">
        <v>30</v>
      </c>
      <c r="C850">
        <f t="shared" si="131"/>
        <v>0.40806999999999999</v>
      </c>
      <c r="D850">
        <v>9.58E-3</v>
      </c>
      <c r="E850">
        <v>142.80000000000001</v>
      </c>
      <c r="F850">
        <v>114.1</v>
      </c>
      <c r="G850">
        <v>107.3</v>
      </c>
      <c r="H850">
        <v>582</v>
      </c>
      <c r="I850">
        <f t="shared" si="132"/>
        <v>28.700000000000017</v>
      </c>
      <c r="J850">
        <f t="shared" si="133"/>
        <v>-474.7</v>
      </c>
      <c r="K850">
        <f t="shared" si="134"/>
        <v>934507.91409689991</v>
      </c>
      <c r="L850">
        <f t="shared" si="130"/>
        <v>9459.0620799999997</v>
      </c>
      <c r="M850">
        <v>263</v>
      </c>
      <c r="N850" t="e">
        <f t="shared" si="135"/>
        <v>#NUM!</v>
      </c>
      <c r="O850" t="e">
        <f t="shared" si="136"/>
        <v>#NUM!</v>
      </c>
      <c r="P850" t="e">
        <f t="shared" si="137"/>
        <v>#NUM!</v>
      </c>
      <c r="Q850">
        <f t="shared" si="138"/>
        <v>-925048.85201689997</v>
      </c>
      <c r="T850">
        <f t="shared" si="139"/>
        <v>2552.3123173277677</v>
      </c>
    </row>
    <row r="851" spans="1:20">
      <c r="A851" s="2">
        <v>100</v>
      </c>
      <c r="B851" s="2">
        <v>30</v>
      </c>
      <c r="C851">
        <f t="shared" si="131"/>
        <v>0.40806999999999999</v>
      </c>
      <c r="D851">
        <v>9.58E-3</v>
      </c>
      <c r="E851">
        <v>140.1</v>
      </c>
      <c r="F851">
        <v>112.6</v>
      </c>
      <c r="G851">
        <v>106.9</v>
      </c>
      <c r="H851">
        <v>597.9</v>
      </c>
      <c r="I851">
        <f t="shared" si="132"/>
        <v>27.5</v>
      </c>
      <c r="J851">
        <f t="shared" si="133"/>
        <v>-491</v>
      </c>
      <c r="K851">
        <f t="shared" si="134"/>
        <v>934775.58761340007</v>
      </c>
      <c r="L851">
        <f t="shared" si="130"/>
        <v>9783.8624</v>
      </c>
      <c r="M851">
        <v>278.89999999999998</v>
      </c>
      <c r="N851" t="e">
        <f t="shared" si="135"/>
        <v>#NUM!</v>
      </c>
      <c r="O851" t="e">
        <f t="shared" si="136"/>
        <v>#NUM!</v>
      </c>
      <c r="P851" t="e">
        <f t="shared" si="137"/>
        <v>#NUM!</v>
      </c>
      <c r="Q851">
        <f t="shared" si="138"/>
        <v>-924991.72521340009</v>
      </c>
      <c r="T851">
        <f t="shared" si="139"/>
        <v>2449.6818371607515</v>
      </c>
    </row>
    <row r="852" spans="1:20">
      <c r="A852" s="2">
        <v>100</v>
      </c>
      <c r="B852" s="2">
        <v>30</v>
      </c>
      <c r="C852">
        <f t="shared" si="131"/>
        <v>0.40806999999999999</v>
      </c>
      <c r="D852">
        <v>9.58E-3</v>
      </c>
      <c r="E852">
        <v>144.9</v>
      </c>
      <c r="F852">
        <v>117.7</v>
      </c>
      <c r="G852">
        <v>108.1</v>
      </c>
      <c r="H852">
        <v>577.20000000000005</v>
      </c>
      <c r="I852">
        <f t="shared" si="132"/>
        <v>27.200000000000003</v>
      </c>
      <c r="J852">
        <f t="shared" si="133"/>
        <v>-469.1</v>
      </c>
      <c r="K852">
        <f t="shared" si="134"/>
        <v>930147.81672930007</v>
      </c>
      <c r="L852">
        <f t="shared" si="130"/>
        <v>9347.4742399999996</v>
      </c>
      <c r="M852">
        <v>258.20000000000005</v>
      </c>
      <c r="N852" t="e">
        <f t="shared" si="135"/>
        <v>#NUM!</v>
      </c>
      <c r="O852" t="e">
        <f t="shared" si="136"/>
        <v>#NUM!</v>
      </c>
      <c r="P852" t="e">
        <f t="shared" si="137"/>
        <v>#NUM!</v>
      </c>
      <c r="Q852">
        <f t="shared" si="138"/>
        <v>-920800.34248930006</v>
      </c>
      <c r="T852">
        <f t="shared" si="139"/>
        <v>2425.3242171189981</v>
      </c>
    </row>
    <row r="853" spans="1:20">
      <c r="A853" s="2">
        <v>100</v>
      </c>
      <c r="B853" s="2">
        <v>30</v>
      </c>
      <c r="C853">
        <f t="shared" si="131"/>
        <v>0.40806999999999999</v>
      </c>
      <c r="D853">
        <v>9.58E-3</v>
      </c>
      <c r="E853">
        <v>139.4</v>
      </c>
      <c r="F853">
        <v>110.2</v>
      </c>
      <c r="G853">
        <v>107.6</v>
      </c>
      <c r="H853">
        <v>583.79999999999995</v>
      </c>
      <c r="I853">
        <f t="shared" si="132"/>
        <v>29.200000000000003</v>
      </c>
      <c r="J853">
        <f t="shared" si="133"/>
        <v>-476.19999999999993</v>
      </c>
      <c r="K853">
        <f t="shared" si="134"/>
        <v>938276.46911179984</v>
      </c>
      <c r="L853">
        <f t="shared" si="130"/>
        <v>9488.9516799999983</v>
      </c>
      <c r="M853">
        <v>264.79999999999995</v>
      </c>
      <c r="N853" t="e">
        <f t="shared" si="135"/>
        <v>#NUM!</v>
      </c>
      <c r="O853" t="e">
        <f t="shared" si="136"/>
        <v>#NUM!</v>
      </c>
      <c r="P853" t="e">
        <f t="shared" si="137"/>
        <v>#NUM!</v>
      </c>
      <c r="Q853">
        <f t="shared" si="138"/>
        <v>-928787.51743179979</v>
      </c>
      <c r="T853">
        <f t="shared" si="139"/>
        <v>2595.2083507306888</v>
      </c>
    </row>
    <row r="854" spans="1:20">
      <c r="A854" s="2">
        <v>100</v>
      </c>
      <c r="B854" s="2">
        <v>30</v>
      </c>
      <c r="C854">
        <f t="shared" si="131"/>
        <v>0.40806999999999999</v>
      </c>
      <c r="D854">
        <v>9.58E-3</v>
      </c>
      <c r="E854">
        <v>135.4</v>
      </c>
      <c r="F854">
        <v>116.8</v>
      </c>
      <c r="G854">
        <v>108.3</v>
      </c>
      <c r="H854">
        <v>577.4</v>
      </c>
      <c r="I854">
        <f t="shared" si="132"/>
        <v>18.600000000000009</v>
      </c>
      <c r="J854">
        <f t="shared" si="133"/>
        <v>-469.09999999999997</v>
      </c>
      <c r="K854">
        <f t="shared" si="134"/>
        <v>923619.99031120003</v>
      </c>
      <c r="L854">
        <f t="shared" si="130"/>
        <v>9347.4742399999996</v>
      </c>
      <c r="M854">
        <v>258.39999999999998</v>
      </c>
      <c r="N854" t="e">
        <f t="shared" si="135"/>
        <v>#NUM!</v>
      </c>
      <c r="O854" t="e">
        <f t="shared" si="136"/>
        <v>#NUM!</v>
      </c>
      <c r="P854" t="e">
        <f t="shared" si="137"/>
        <v>#NUM!</v>
      </c>
      <c r="Q854">
        <f t="shared" si="138"/>
        <v>-914272.51607120002</v>
      </c>
      <c r="T854">
        <f t="shared" si="139"/>
        <v>1692.8724425887272</v>
      </c>
    </row>
    <row r="855" spans="1:20">
      <c r="A855" s="2">
        <v>100</v>
      </c>
      <c r="B855" s="2">
        <v>30</v>
      </c>
      <c r="C855">
        <f t="shared" si="131"/>
        <v>0.40806999999999999</v>
      </c>
      <c r="D855">
        <v>9.58E-3</v>
      </c>
      <c r="E855">
        <v>146.80000000000001</v>
      </c>
      <c r="F855">
        <v>116.1</v>
      </c>
      <c r="G855">
        <v>107.3</v>
      </c>
      <c r="H855">
        <v>591.79999999999995</v>
      </c>
      <c r="I855">
        <f t="shared" si="132"/>
        <v>30.700000000000017</v>
      </c>
      <c r="J855">
        <f t="shared" si="133"/>
        <v>-484.49999999999994</v>
      </c>
      <c r="K855">
        <f t="shared" si="134"/>
        <v>934490.53031489986</v>
      </c>
      <c r="L855">
        <f t="shared" si="130"/>
        <v>9654.3407999999981</v>
      </c>
      <c r="M855">
        <v>272.79999999999995</v>
      </c>
      <c r="N855" t="e">
        <f t="shared" si="135"/>
        <v>#NUM!</v>
      </c>
      <c r="O855" t="e">
        <f t="shared" si="136"/>
        <v>#NUM!</v>
      </c>
      <c r="P855" t="e">
        <f t="shared" si="137"/>
        <v>#NUM!</v>
      </c>
      <c r="Q855">
        <f t="shared" si="138"/>
        <v>-924836.18951489986</v>
      </c>
      <c r="T855">
        <f t="shared" si="139"/>
        <v>2722.6964509394588</v>
      </c>
    </row>
    <row r="856" spans="1:20">
      <c r="A856" s="2">
        <v>100</v>
      </c>
      <c r="B856" s="2">
        <v>30</v>
      </c>
      <c r="C856">
        <f t="shared" si="131"/>
        <v>0.40806999999999999</v>
      </c>
      <c r="D856">
        <v>9.58E-3</v>
      </c>
      <c r="E856">
        <v>143.19999999999999</v>
      </c>
      <c r="F856">
        <v>113.7</v>
      </c>
      <c r="G856">
        <v>108.7</v>
      </c>
      <c r="H856">
        <v>581.5</v>
      </c>
      <c r="I856">
        <f t="shared" si="132"/>
        <v>29.499999999999986</v>
      </c>
      <c r="J856">
        <f t="shared" si="133"/>
        <v>-472.8</v>
      </c>
      <c r="K856">
        <f t="shared" si="134"/>
        <v>935529.9335732999</v>
      </c>
      <c r="L856">
        <f t="shared" si="130"/>
        <v>9421.2019199999995</v>
      </c>
      <c r="M856">
        <v>262.5</v>
      </c>
      <c r="N856" t="e">
        <f t="shared" si="135"/>
        <v>#NUM!</v>
      </c>
      <c r="O856" t="e">
        <f t="shared" si="136"/>
        <v>#NUM!</v>
      </c>
      <c r="P856" t="e">
        <f t="shared" si="137"/>
        <v>#NUM!</v>
      </c>
      <c r="Q856">
        <f t="shared" si="138"/>
        <v>-926108.73165329988</v>
      </c>
      <c r="T856">
        <f t="shared" si="139"/>
        <v>2621.8659707724414</v>
      </c>
    </row>
    <row r="857" spans="1:20">
      <c r="A857" s="2">
        <v>100</v>
      </c>
      <c r="B857" s="2">
        <v>30</v>
      </c>
      <c r="C857">
        <f t="shared" si="131"/>
        <v>0.40806999999999999</v>
      </c>
      <c r="D857">
        <v>9.58E-3</v>
      </c>
      <c r="E857">
        <v>139</v>
      </c>
      <c r="F857">
        <v>109.9</v>
      </c>
      <c r="G857">
        <v>111.7</v>
      </c>
      <c r="H857">
        <v>586.79999999999995</v>
      </c>
      <c r="I857">
        <f t="shared" si="132"/>
        <v>29.099999999999994</v>
      </c>
      <c r="J857">
        <f t="shared" si="133"/>
        <v>-475.09999999999997</v>
      </c>
      <c r="K857">
        <f t="shared" si="134"/>
        <v>938448.8337990999</v>
      </c>
      <c r="L857">
        <f t="shared" si="130"/>
        <v>9467.0326399999994</v>
      </c>
      <c r="M857">
        <v>267.79999999999995</v>
      </c>
      <c r="N857">
        <f t="shared" si="135"/>
        <v>80.847484088947212</v>
      </c>
      <c r="O857">
        <f t="shared" si="136"/>
        <v>11607.644249840012</v>
      </c>
      <c r="P857">
        <f t="shared" si="137"/>
        <v>636384.00492543925</v>
      </c>
      <c r="Q857">
        <f t="shared" si="138"/>
        <v>-928981.80115909991</v>
      </c>
      <c r="T857">
        <f t="shared" si="139"/>
        <v>2590.7891440501039</v>
      </c>
    </row>
    <row r="858" spans="1:20">
      <c r="A858" s="2">
        <v>100</v>
      </c>
      <c r="B858" s="2">
        <v>30</v>
      </c>
      <c r="C858">
        <f t="shared" si="131"/>
        <v>0.40806999999999999</v>
      </c>
      <c r="D858">
        <v>9.58E-3</v>
      </c>
      <c r="E858">
        <v>140.6</v>
      </c>
      <c r="F858">
        <v>114.5</v>
      </c>
      <c r="G858">
        <v>110.4</v>
      </c>
      <c r="H858">
        <v>602</v>
      </c>
      <c r="I858">
        <f t="shared" si="132"/>
        <v>26.099999999999994</v>
      </c>
      <c r="J858">
        <f t="shared" si="133"/>
        <v>-491.6</v>
      </c>
      <c r="K858">
        <f t="shared" si="134"/>
        <v>931958.08054049988</v>
      </c>
      <c r="L858">
        <f t="shared" si="130"/>
        <v>9795.8182400000005</v>
      </c>
      <c r="M858">
        <v>283</v>
      </c>
      <c r="N858" t="e">
        <f t="shared" si="135"/>
        <v>#NUM!</v>
      </c>
      <c r="O858" t="e">
        <f t="shared" si="136"/>
        <v>#NUM!</v>
      </c>
      <c r="P858" t="e">
        <f t="shared" si="137"/>
        <v>#NUM!</v>
      </c>
      <c r="Q858">
        <f t="shared" si="138"/>
        <v>-922162.26230049983</v>
      </c>
      <c r="T858">
        <f t="shared" si="139"/>
        <v>2333.912943632567</v>
      </c>
    </row>
    <row r="859" spans="1:20">
      <c r="A859" s="2">
        <v>100</v>
      </c>
      <c r="B859" s="2">
        <v>30</v>
      </c>
      <c r="C859">
        <f t="shared" si="131"/>
        <v>0.40806999999999999</v>
      </c>
      <c r="D859">
        <v>9.58E-3</v>
      </c>
      <c r="E859">
        <v>143.9</v>
      </c>
      <c r="F859">
        <v>113.6</v>
      </c>
      <c r="G859">
        <v>111.9</v>
      </c>
      <c r="H859">
        <v>582.20000000000005</v>
      </c>
      <c r="I859">
        <f t="shared" si="132"/>
        <v>30.300000000000011</v>
      </c>
      <c r="J859">
        <f t="shared" si="133"/>
        <v>-470.30000000000007</v>
      </c>
      <c r="K859">
        <f t="shared" si="134"/>
        <v>936294.70980239986</v>
      </c>
      <c r="L859">
        <f t="shared" si="130"/>
        <v>9371.3859200000006</v>
      </c>
      <c r="M859">
        <v>263.20000000000005</v>
      </c>
      <c r="N859" t="e">
        <f t="shared" si="135"/>
        <v>#NUM!</v>
      </c>
      <c r="O859" t="e">
        <f t="shared" si="136"/>
        <v>#NUM!</v>
      </c>
      <c r="P859" t="e">
        <f t="shared" si="137"/>
        <v>#NUM!</v>
      </c>
      <c r="Q859">
        <f t="shared" si="138"/>
        <v>-926923.32388239983</v>
      </c>
      <c r="T859">
        <f t="shared" si="139"/>
        <v>2693.2196242171199</v>
      </c>
    </row>
    <row r="860" spans="1:20">
      <c r="A860" s="2">
        <v>100</v>
      </c>
      <c r="B860" s="2">
        <v>30</v>
      </c>
      <c r="C860">
        <f t="shared" si="131"/>
        <v>0.40806999999999999</v>
      </c>
      <c r="D860">
        <v>9.58E-3</v>
      </c>
      <c r="E860">
        <v>143.19999999999999</v>
      </c>
      <c r="F860">
        <v>116</v>
      </c>
      <c r="G860">
        <v>112.8</v>
      </c>
      <c r="H860">
        <v>582.29999999999995</v>
      </c>
      <c r="I860">
        <f t="shared" si="132"/>
        <v>27.199999999999989</v>
      </c>
      <c r="J860">
        <f t="shared" si="133"/>
        <v>-469.49999999999994</v>
      </c>
      <c r="K860">
        <f t="shared" si="134"/>
        <v>931605.52846400009</v>
      </c>
      <c r="L860">
        <f t="shared" si="130"/>
        <v>9355.4447999999993</v>
      </c>
      <c r="M860">
        <v>263.29999999999995</v>
      </c>
      <c r="N860" t="e">
        <f t="shared" si="135"/>
        <v>#NUM!</v>
      </c>
      <c r="O860" t="e">
        <f t="shared" si="136"/>
        <v>#NUM!</v>
      </c>
      <c r="P860" t="e">
        <f t="shared" si="137"/>
        <v>#NUM!</v>
      </c>
      <c r="Q860">
        <f t="shared" si="138"/>
        <v>-922250.08366400003</v>
      </c>
      <c r="T860">
        <f t="shared" si="139"/>
        <v>2430.0242171189971</v>
      </c>
    </row>
    <row r="861" spans="1:20">
      <c r="A861" s="2">
        <v>100</v>
      </c>
      <c r="B861" s="2">
        <v>30</v>
      </c>
      <c r="C861">
        <f t="shared" si="131"/>
        <v>0.40806999999999999</v>
      </c>
      <c r="D861">
        <v>9.58E-3</v>
      </c>
      <c r="E861">
        <v>144.5</v>
      </c>
      <c r="F861">
        <v>115.9</v>
      </c>
      <c r="G861">
        <v>106.9</v>
      </c>
      <c r="H861">
        <v>592</v>
      </c>
      <c r="I861">
        <f t="shared" si="132"/>
        <v>28.599999999999994</v>
      </c>
      <c r="J861">
        <f t="shared" si="133"/>
        <v>-485.1</v>
      </c>
      <c r="K861">
        <f t="shared" si="134"/>
        <v>932879.57605310006</v>
      </c>
      <c r="L861">
        <f t="shared" si="130"/>
        <v>9666.2966400000005</v>
      </c>
      <c r="M861">
        <v>273</v>
      </c>
      <c r="N861" t="e">
        <f t="shared" si="135"/>
        <v>#NUM!</v>
      </c>
      <c r="O861" t="e">
        <f t="shared" si="136"/>
        <v>#NUM!</v>
      </c>
      <c r="P861" t="e">
        <f t="shared" si="137"/>
        <v>#NUM!</v>
      </c>
      <c r="Q861">
        <f t="shared" si="138"/>
        <v>-923213.2794131001</v>
      </c>
      <c r="T861">
        <f t="shared" si="139"/>
        <v>2543.3931106471809</v>
      </c>
    </row>
    <row r="862" spans="1:20">
      <c r="A862" s="2">
        <v>100</v>
      </c>
      <c r="B862" s="2">
        <v>30</v>
      </c>
      <c r="C862">
        <f t="shared" si="131"/>
        <v>0.40806999999999999</v>
      </c>
      <c r="D862">
        <v>9.58E-3</v>
      </c>
      <c r="E862">
        <v>141.6</v>
      </c>
      <c r="F862">
        <v>112.6</v>
      </c>
      <c r="G862">
        <v>108.7</v>
      </c>
      <c r="H862">
        <v>582.5</v>
      </c>
      <c r="I862">
        <f t="shared" si="132"/>
        <v>29</v>
      </c>
      <c r="J862">
        <f t="shared" si="133"/>
        <v>-473.8</v>
      </c>
      <c r="K862">
        <f t="shared" si="134"/>
        <v>936048.76601340005</v>
      </c>
      <c r="L862">
        <f t="shared" si="130"/>
        <v>9441.1283199999998</v>
      </c>
      <c r="M862">
        <v>263.5</v>
      </c>
      <c r="N862" t="e">
        <f t="shared" si="135"/>
        <v>#NUM!</v>
      </c>
      <c r="O862" t="e">
        <f t="shared" si="136"/>
        <v>#NUM!</v>
      </c>
      <c r="P862" t="e">
        <f t="shared" si="137"/>
        <v>#NUM!</v>
      </c>
      <c r="Q862">
        <f t="shared" si="138"/>
        <v>-926607.63769340003</v>
      </c>
      <c r="T862">
        <f t="shared" si="139"/>
        <v>2579.2699373695195</v>
      </c>
    </row>
    <row r="863" spans="1:20">
      <c r="A863" s="2">
        <v>100</v>
      </c>
      <c r="B863" s="2">
        <v>30</v>
      </c>
      <c r="C863">
        <f t="shared" si="131"/>
        <v>0.40806999999999999</v>
      </c>
      <c r="D863">
        <v>9.58E-3</v>
      </c>
      <c r="E863">
        <v>150.5</v>
      </c>
      <c r="F863">
        <v>114.9</v>
      </c>
      <c r="G863">
        <v>107.6</v>
      </c>
      <c r="H863">
        <v>584.20000000000005</v>
      </c>
      <c r="I863">
        <f t="shared" si="132"/>
        <v>35.599999999999994</v>
      </c>
      <c r="J863">
        <f t="shared" si="133"/>
        <v>-476.6</v>
      </c>
      <c r="K863">
        <f t="shared" si="134"/>
        <v>939678.55274409987</v>
      </c>
      <c r="L863">
        <f t="shared" si="130"/>
        <v>9496.9222399999999</v>
      </c>
      <c r="M863">
        <v>265.20000000000005</v>
      </c>
      <c r="N863" t="e">
        <f t="shared" si="135"/>
        <v>#NUM!</v>
      </c>
      <c r="O863" t="e">
        <f t="shared" si="136"/>
        <v>#NUM!</v>
      </c>
      <c r="P863" t="e">
        <f t="shared" si="137"/>
        <v>#NUM!</v>
      </c>
      <c r="Q863">
        <f t="shared" si="138"/>
        <v>-930181.63050409989</v>
      </c>
      <c r="T863">
        <f t="shared" si="139"/>
        <v>3140.4375782880998</v>
      </c>
    </row>
    <row r="864" spans="1:20">
      <c r="A864" s="2">
        <v>100</v>
      </c>
      <c r="B864" s="2">
        <v>30</v>
      </c>
      <c r="C864">
        <f t="shared" si="131"/>
        <v>0.40806999999999999</v>
      </c>
      <c r="D864">
        <v>9.58E-3</v>
      </c>
      <c r="E864">
        <v>142.30000000000001</v>
      </c>
      <c r="F864">
        <v>117</v>
      </c>
      <c r="G864">
        <v>109.3</v>
      </c>
      <c r="H864">
        <v>591.1</v>
      </c>
      <c r="I864">
        <f t="shared" si="132"/>
        <v>25.300000000000011</v>
      </c>
      <c r="J864">
        <f t="shared" si="133"/>
        <v>-481.8</v>
      </c>
      <c r="K864">
        <f t="shared" si="134"/>
        <v>929135.35833299998</v>
      </c>
      <c r="L864">
        <f t="shared" si="130"/>
        <v>9600.5395200000003</v>
      </c>
      <c r="M864">
        <v>272.10000000000002</v>
      </c>
      <c r="N864" t="e">
        <f t="shared" si="135"/>
        <v>#NUM!</v>
      </c>
      <c r="O864" t="e">
        <f t="shared" si="136"/>
        <v>#NUM!</v>
      </c>
      <c r="P864" t="e">
        <f t="shared" si="137"/>
        <v>#NUM!</v>
      </c>
      <c r="Q864">
        <f t="shared" si="138"/>
        <v>-919534.81881299999</v>
      </c>
      <c r="T864">
        <f t="shared" si="139"/>
        <v>2264.6592901878926</v>
      </c>
    </row>
    <row r="865" spans="1:20">
      <c r="A865" s="2">
        <v>100</v>
      </c>
      <c r="B865" s="2">
        <v>30</v>
      </c>
      <c r="C865">
        <f t="shared" si="131"/>
        <v>0.40806999999999999</v>
      </c>
      <c r="D865">
        <v>9.58E-3</v>
      </c>
      <c r="E865">
        <v>142.4</v>
      </c>
      <c r="F865">
        <v>120.1</v>
      </c>
      <c r="G865">
        <v>110.8</v>
      </c>
      <c r="H865">
        <v>600.70000000000005</v>
      </c>
      <c r="I865">
        <f t="shared" si="132"/>
        <v>22.300000000000011</v>
      </c>
      <c r="J865">
        <f t="shared" si="133"/>
        <v>-489.90000000000003</v>
      </c>
      <c r="K865">
        <f t="shared" si="134"/>
        <v>923930.82131090004</v>
      </c>
      <c r="L865">
        <f t="shared" si="130"/>
        <v>9761.9433600000011</v>
      </c>
      <c r="M865">
        <v>281.70000000000005</v>
      </c>
      <c r="N865" t="e">
        <f t="shared" si="135"/>
        <v>#NUM!</v>
      </c>
      <c r="O865" t="e">
        <f t="shared" si="136"/>
        <v>#NUM!</v>
      </c>
      <c r="P865" t="e">
        <f t="shared" si="137"/>
        <v>#NUM!</v>
      </c>
      <c r="Q865">
        <f t="shared" si="138"/>
        <v>-914168.8779509</v>
      </c>
      <c r="T865">
        <f t="shared" si="139"/>
        <v>2010.5830897703556</v>
      </c>
    </row>
    <row r="866" spans="1:20">
      <c r="A866" s="2">
        <v>100</v>
      </c>
      <c r="B866" s="2">
        <v>30</v>
      </c>
      <c r="C866">
        <f t="shared" si="131"/>
        <v>0.40806999999999999</v>
      </c>
      <c r="D866">
        <v>9.58E-3</v>
      </c>
      <c r="E866">
        <v>148.30000000000001</v>
      </c>
      <c r="F866">
        <v>117.5</v>
      </c>
      <c r="G866">
        <v>114.6</v>
      </c>
      <c r="H866">
        <v>584.29999999999995</v>
      </c>
      <c r="I866">
        <f t="shared" si="132"/>
        <v>30.800000000000011</v>
      </c>
      <c r="J866">
        <f t="shared" si="133"/>
        <v>-469.69999999999993</v>
      </c>
      <c r="K866">
        <f t="shared" si="134"/>
        <v>933374.94038749998</v>
      </c>
      <c r="L866">
        <f t="shared" si="130"/>
        <v>9359.4300799999983</v>
      </c>
      <c r="M866">
        <v>265.29999999999995</v>
      </c>
      <c r="N866" t="e">
        <f t="shared" si="135"/>
        <v>#NUM!</v>
      </c>
      <c r="O866" t="e">
        <f t="shared" si="136"/>
        <v>#NUM!</v>
      </c>
      <c r="P866" t="e">
        <f t="shared" si="137"/>
        <v>#NUM!</v>
      </c>
      <c r="Q866">
        <f t="shared" si="138"/>
        <v>-924015.51030750002</v>
      </c>
      <c r="T866">
        <f t="shared" si="139"/>
        <v>2738.5156576200425</v>
      </c>
    </row>
    <row r="867" spans="1:20">
      <c r="A867" s="2">
        <v>100</v>
      </c>
      <c r="B867" s="2">
        <v>30</v>
      </c>
      <c r="C867">
        <f t="shared" si="131"/>
        <v>0.40806999999999999</v>
      </c>
      <c r="D867">
        <v>9.58E-3</v>
      </c>
      <c r="E867">
        <v>145.4</v>
      </c>
      <c r="F867">
        <v>118.8</v>
      </c>
      <c r="G867">
        <v>114.8</v>
      </c>
      <c r="H867">
        <v>609.29999999999995</v>
      </c>
      <c r="I867">
        <f t="shared" si="132"/>
        <v>26.600000000000009</v>
      </c>
      <c r="J867">
        <f t="shared" si="133"/>
        <v>-494.49999999999994</v>
      </c>
      <c r="K867">
        <f t="shared" si="134"/>
        <v>928695.3201292</v>
      </c>
      <c r="L867">
        <f t="shared" si="130"/>
        <v>9853.6047999999992</v>
      </c>
      <c r="M867">
        <v>290.29999999999995</v>
      </c>
      <c r="N867" t="e">
        <f t="shared" si="135"/>
        <v>#NUM!</v>
      </c>
      <c r="O867" t="e">
        <f t="shared" si="136"/>
        <v>#NUM!</v>
      </c>
      <c r="P867" t="e">
        <f t="shared" si="137"/>
        <v>#NUM!</v>
      </c>
      <c r="Q867">
        <f t="shared" si="138"/>
        <v>-918841.71532920003</v>
      </c>
      <c r="T867">
        <f t="shared" si="139"/>
        <v>2380.9089770354913</v>
      </c>
    </row>
    <row r="868" spans="1:20">
      <c r="A868" s="2">
        <v>100</v>
      </c>
      <c r="B868" s="2">
        <v>30</v>
      </c>
      <c r="C868">
        <f t="shared" si="131"/>
        <v>0.40806999999999999</v>
      </c>
      <c r="D868">
        <v>9.58E-3</v>
      </c>
      <c r="E868">
        <v>145.30000000000001</v>
      </c>
      <c r="F868">
        <v>117.4</v>
      </c>
      <c r="G868">
        <v>111.5</v>
      </c>
      <c r="H868">
        <v>589.1</v>
      </c>
      <c r="I868">
        <f t="shared" si="132"/>
        <v>27.900000000000006</v>
      </c>
      <c r="J868">
        <f t="shared" si="133"/>
        <v>-477.6</v>
      </c>
      <c r="K868">
        <f t="shared" si="134"/>
        <v>930999.20989659987</v>
      </c>
      <c r="L868">
        <f t="shared" si="130"/>
        <v>9516.8486400000002</v>
      </c>
      <c r="M868">
        <v>270.10000000000002</v>
      </c>
      <c r="N868" t="e">
        <f t="shared" si="135"/>
        <v>#NUM!</v>
      </c>
      <c r="O868" t="e">
        <f t="shared" si="136"/>
        <v>#NUM!</v>
      </c>
      <c r="P868" t="e">
        <f t="shared" si="137"/>
        <v>#NUM!</v>
      </c>
      <c r="Q868">
        <f t="shared" si="138"/>
        <v>-921482.36125659989</v>
      </c>
      <c r="T868">
        <f t="shared" si="139"/>
        <v>2488.3586638830902</v>
      </c>
    </row>
    <row r="869" spans="1:20">
      <c r="A869" s="2">
        <v>100</v>
      </c>
      <c r="B869" s="2">
        <v>30</v>
      </c>
      <c r="C869">
        <f t="shared" si="131"/>
        <v>0.40806999999999999</v>
      </c>
      <c r="D869">
        <v>9.58E-3</v>
      </c>
      <c r="E869">
        <v>135.6</v>
      </c>
      <c r="F869">
        <v>116.4</v>
      </c>
      <c r="G869">
        <v>116.4</v>
      </c>
      <c r="H869">
        <v>581</v>
      </c>
      <c r="I869">
        <f t="shared" si="132"/>
        <v>19.199999999999989</v>
      </c>
      <c r="J869">
        <f t="shared" si="133"/>
        <v>-464.6</v>
      </c>
      <c r="K869">
        <f t="shared" si="134"/>
        <v>924472.25266760006</v>
      </c>
      <c r="L869">
        <f t="shared" ref="L869:L932" si="140" xml:space="preserve"> (H869 - G869)*2080*D869</f>
        <v>9257.8054400000001</v>
      </c>
      <c r="M869">
        <v>262</v>
      </c>
      <c r="N869" t="e">
        <f t="shared" si="135"/>
        <v>#DIV/0!</v>
      </c>
      <c r="O869" t="e">
        <f t="shared" si="136"/>
        <v>#DIV/0!</v>
      </c>
      <c r="P869" t="e">
        <f t="shared" si="137"/>
        <v>#DIV/0!</v>
      </c>
      <c r="Q869">
        <f t="shared" si="138"/>
        <v>-915214.44722760003</v>
      </c>
      <c r="T869">
        <f t="shared" si="139"/>
        <v>1752.0876826722329</v>
      </c>
    </row>
    <row r="870" spans="1:20">
      <c r="A870" s="2">
        <v>100</v>
      </c>
      <c r="B870" s="2">
        <v>30</v>
      </c>
      <c r="C870">
        <f t="shared" si="131"/>
        <v>0.40806999999999999</v>
      </c>
      <c r="D870">
        <v>9.58E-3</v>
      </c>
      <c r="E870">
        <v>146.19999999999999</v>
      </c>
      <c r="F870">
        <v>119.2</v>
      </c>
      <c r="G870">
        <v>110.8</v>
      </c>
      <c r="H870">
        <v>583.29999999999995</v>
      </c>
      <c r="I870">
        <f t="shared" si="132"/>
        <v>26.999999999999986</v>
      </c>
      <c r="J870">
        <f t="shared" si="133"/>
        <v>-472.49999999999994</v>
      </c>
      <c r="K870">
        <f t="shared" si="134"/>
        <v>928691.84337280004</v>
      </c>
      <c r="L870">
        <f t="shared" si="140"/>
        <v>9415.2239999999983</v>
      </c>
      <c r="M870">
        <v>264.29999999999995</v>
      </c>
      <c r="N870" t="e">
        <f t="shared" si="135"/>
        <v>#NUM!</v>
      </c>
      <c r="O870" t="e">
        <f t="shared" si="136"/>
        <v>#NUM!</v>
      </c>
      <c r="P870" t="e">
        <f t="shared" si="137"/>
        <v>#NUM!</v>
      </c>
      <c r="Q870">
        <f t="shared" si="138"/>
        <v>-919276.61937279999</v>
      </c>
      <c r="T870">
        <f t="shared" si="139"/>
        <v>2410.9858037578279</v>
      </c>
    </row>
    <row r="871" spans="1:20">
      <c r="A871" s="2">
        <v>100</v>
      </c>
      <c r="B871" s="2">
        <v>30</v>
      </c>
      <c r="C871">
        <f t="shared" si="131"/>
        <v>0.40806999999999999</v>
      </c>
      <c r="D871">
        <v>9.58E-3</v>
      </c>
      <c r="E871">
        <v>145.1</v>
      </c>
      <c r="F871">
        <v>117.3</v>
      </c>
      <c r="G871">
        <v>115.4</v>
      </c>
      <c r="H871">
        <v>586.79999999999995</v>
      </c>
      <c r="I871">
        <f t="shared" si="132"/>
        <v>27.799999999999997</v>
      </c>
      <c r="J871">
        <f t="shared" si="133"/>
        <v>-471.4</v>
      </c>
      <c r="K871">
        <f t="shared" si="134"/>
        <v>931000.07908569986</v>
      </c>
      <c r="L871">
        <f t="shared" si="140"/>
        <v>9393.3049599999995</v>
      </c>
      <c r="M871">
        <v>267.79999999999995</v>
      </c>
      <c r="N871" t="e">
        <f t="shared" si="135"/>
        <v>#NUM!</v>
      </c>
      <c r="O871" t="e">
        <f t="shared" si="136"/>
        <v>#NUM!</v>
      </c>
      <c r="P871" t="e">
        <f t="shared" si="137"/>
        <v>#NUM!</v>
      </c>
      <c r="Q871">
        <f t="shared" si="138"/>
        <v>-921606.77412569989</v>
      </c>
      <c r="T871">
        <f t="shared" si="139"/>
        <v>2483.739457202505</v>
      </c>
    </row>
    <row r="872" spans="1:20">
      <c r="A872" s="2">
        <v>100</v>
      </c>
      <c r="B872" s="2">
        <v>30</v>
      </c>
      <c r="C872">
        <f t="shared" si="131"/>
        <v>0.40806999999999999</v>
      </c>
      <c r="D872">
        <v>9.58E-3</v>
      </c>
      <c r="E872">
        <v>147.19999999999999</v>
      </c>
      <c r="F872">
        <v>117.7</v>
      </c>
      <c r="G872">
        <v>117.2</v>
      </c>
      <c r="H872">
        <v>611</v>
      </c>
      <c r="I872">
        <f t="shared" si="132"/>
        <v>29.499999999999986</v>
      </c>
      <c r="J872">
        <f t="shared" si="133"/>
        <v>-493.8</v>
      </c>
      <c r="K872">
        <f t="shared" si="134"/>
        <v>932100.02360930003</v>
      </c>
      <c r="L872">
        <f t="shared" si="140"/>
        <v>9839.6563200000001</v>
      </c>
      <c r="M872">
        <v>292</v>
      </c>
      <c r="N872" t="e">
        <f t="shared" si="135"/>
        <v>#NUM!</v>
      </c>
      <c r="O872" t="e">
        <f t="shared" si="136"/>
        <v>#NUM!</v>
      </c>
      <c r="P872" t="e">
        <f t="shared" si="137"/>
        <v>#NUM!</v>
      </c>
      <c r="Q872">
        <f t="shared" si="138"/>
        <v>-922260.36728930008</v>
      </c>
      <c r="T872">
        <f t="shared" si="139"/>
        <v>2630.3659707724414</v>
      </c>
    </row>
    <row r="873" spans="1:20">
      <c r="A873" s="2">
        <v>100</v>
      </c>
      <c r="B873" s="2">
        <v>30</v>
      </c>
      <c r="C873">
        <f t="shared" si="131"/>
        <v>0.40806999999999999</v>
      </c>
      <c r="D873">
        <v>9.58E-3</v>
      </c>
      <c r="E873">
        <v>152.19999999999999</v>
      </c>
      <c r="F873">
        <v>115.8</v>
      </c>
      <c r="G873">
        <v>111.5</v>
      </c>
      <c r="H873">
        <v>598.9</v>
      </c>
      <c r="I873">
        <f t="shared" si="132"/>
        <v>36.399999999999991</v>
      </c>
      <c r="J873">
        <f t="shared" si="133"/>
        <v>-487.4</v>
      </c>
      <c r="K873">
        <f t="shared" si="134"/>
        <v>939585.85148219997</v>
      </c>
      <c r="L873">
        <f t="shared" si="140"/>
        <v>9712.1273600000004</v>
      </c>
      <c r="M873">
        <v>279.89999999999998</v>
      </c>
      <c r="N873" t="e">
        <f t="shared" si="135"/>
        <v>#NUM!</v>
      </c>
      <c r="O873" t="e">
        <f t="shared" si="136"/>
        <v>#NUM!</v>
      </c>
      <c r="P873" t="e">
        <f t="shared" si="137"/>
        <v>#NUM!</v>
      </c>
      <c r="Q873">
        <f t="shared" si="138"/>
        <v>-929873.72412219993</v>
      </c>
      <c r="T873">
        <f t="shared" si="139"/>
        <v>3212.4912317327758</v>
      </c>
    </row>
    <row r="874" spans="1:20">
      <c r="A874" s="2">
        <v>100</v>
      </c>
      <c r="B874" s="2">
        <v>30</v>
      </c>
      <c r="C874">
        <f t="shared" si="131"/>
        <v>0.40806999999999999</v>
      </c>
      <c r="D874">
        <v>9.58E-3</v>
      </c>
      <c r="E874">
        <v>142.4</v>
      </c>
      <c r="F874">
        <v>119.2</v>
      </c>
      <c r="G874">
        <v>115.4</v>
      </c>
      <c r="H874">
        <v>589.70000000000005</v>
      </c>
      <c r="I874">
        <f t="shared" si="132"/>
        <v>23.200000000000003</v>
      </c>
      <c r="J874">
        <f t="shared" si="133"/>
        <v>-474.30000000000007</v>
      </c>
      <c r="K874">
        <f t="shared" si="134"/>
        <v>925466.45809279999</v>
      </c>
      <c r="L874">
        <f t="shared" si="140"/>
        <v>9451.0915200000018</v>
      </c>
      <c r="M874">
        <v>270.70000000000005</v>
      </c>
      <c r="N874" t="e">
        <f t="shared" si="135"/>
        <v>#NUM!</v>
      </c>
      <c r="O874" t="e">
        <f t="shared" si="136"/>
        <v>#NUM!</v>
      </c>
      <c r="P874" t="e">
        <f t="shared" si="137"/>
        <v>#NUM!</v>
      </c>
      <c r="Q874">
        <f t="shared" si="138"/>
        <v>-916015.36657279998</v>
      </c>
      <c r="T874">
        <f t="shared" si="139"/>
        <v>2091.855949895616</v>
      </c>
    </row>
    <row r="875" spans="1:20">
      <c r="A875" s="2">
        <v>100</v>
      </c>
      <c r="B875" s="2">
        <v>30</v>
      </c>
      <c r="C875">
        <f t="shared" si="131"/>
        <v>0.40806999999999999</v>
      </c>
      <c r="D875">
        <v>9.58E-3</v>
      </c>
      <c r="E875">
        <v>154.30000000000001</v>
      </c>
      <c r="F875">
        <v>115.7</v>
      </c>
      <c r="G875">
        <v>114.7</v>
      </c>
      <c r="H875">
        <v>581.29999999999995</v>
      </c>
      <c r="I875">
        <f t="shared" si="132"/>
        <v>38.600000000000009</v>
      </c>
      <c r="J875">
        <f t="shared" si="133"/>
        <v>-466.59999999999997</v>
      </c>
      <c r="K875">
        <f t="shared" si="134"/>
        <v>941538.92755129992</v>
      </c>
      <c r="L875">
        <f t="shared" si="140"/>
        <v>9297.6582399999988</v>
      </c>
      <c r="M875">
        <v>262.29999999999995</v>
      </c>
      <c r="N875" t="e">
        <f t="shared" si="135"/>
        <v>#NUM!</v>
      </c>
      <c r="O875" t="e">
        <f t="shared" si="136"/>
        <v>#NUM!</v>
      </c>
      <c r="P875" t="e">
        <f t="shared" si="137"/>
        <v>#NUM!</v>
      </c>
      <c r="Q875">
        <f t="shared" si="138"/>
        <v>-932241.2693112999</v>
      </c>
      <c r="T875">
        <f t="shared" si="139"/>
        <v>3403.1137787056373</v>
      </c>
    </row>
    <row r="876" spans="1:20">
      <c r="A876" s="2">
        <v>100</v>
      </c>
      <c r="B876" s="2">
        <v>30</v>
      </c>
      <c r="C876">
        <f t="shared" si="131"/>
        <v>0.40806999999999999</v>
      </c>
      <c r="D876">
        <v>9.58E-3</v>
      </c>
      <c r="E876">
        <v>145.19999999999999</v>
      </c>
      <c r="F876">
        <v>117.2</v>
      </c>
      <c r="G876">
        <v>117.5</v>
      </c>
      <c r="H876">
        <v>597.29999999999995</v>
      </c>
      <c r="I876">
        <f t="shared" si="132"/>
        <v>27.999999999999986</v>
      </c>
      <c r="J876">
        <f t="shared" si="133"/>
        <v>-479.79999999999995</v>
      </c>
      <c r="K876">
        <f t="shared" si="134"/>
        <v>931255.58395480004</v>
      </c>
      <c r="L876">
        <f t="shared" si="140"/>
        <v>9560.6867199999997</v>
      </c>
      <c r="M876">
        <v>278.29999999999995</v>
      </c>
      <c r="N876">
        <f t="shared" si="135"/>
        <v>61.739224296360533</v>
      </c>
      <c r="O876">
        <f t="shared" si="136"/>
        <v>15083.694273264406</v>
      </c>
      <c r="P876">
        <f t="shared" si="137"/>
        <v>826956.92287633801</v>
      </c>
      <c r="Q876">
        <f t="shared" si="138"/>
        <v>-921694.89723480004</v>
      </c>
      <c r="T876">
        <f t="shared" si="139"/>
        <v>2502.8778705636732</v>
      </c>
    </row>
    <row r="877" spans="1:20">
      <c r="A877" s="2">
        <v>100</v>
      </c>
      <c r="B877" s="2">
        <v>30</v>
      </c>
      <c r="C877">
        <f t="shared" si="131"/>
        <v>0.40806999999999999</v>
      </c>
      <c r="D877">
        <v>9.58E-3</v>
      </c>
      <c r="E877">
        <v>147.6</v>
      </c>
      <c r="F877">
        <v>116.7</v>
      </c>
      <c r="G877">
        <v>110.2</v>
      </c>
      <c r="H877">
        <v>592.1</v>
      </c>
      <c r="I877">
        <f t="shared" si="132"/>
        <v>30.899999999999991</v>
      </c>
      <c r="J877">
        <f t="shared" si="133"/>
        <v>-481.90000000000003</v>
      </c>
      <c r="K877">
        <f t="shared" si="134"/>
        <v>934145.80094029999</v>
      </c>
      <c r="L877">
        <f t="shared" si="140"/>
        <v>9602.5321600000007</v>
      </c>
      <c r="M877">
        <v>273.10000000000002</v>
      </c>
      <c r="N877" t="e">
        <f t="shared" si="135"/>
        <v>#NUM!</v>
      </c>
      <c r="O877" t="e">
        <f t="shared" si="136"/>
        <v>#NUM!</v>
      </c>
      <c r="P877" t="e">
        <f t="shared" si="137"/>
        <v>#NUM!</v>
      </c>
      <c r="Q877">
        <f t="shared" si="138"/>
        <v>-924543.26878030004</v>
      </c>
      <c r="T877">
        <f t="shared" si="139"/>
        <v>2742.6348643006254</v>
      </c>
    </row>
    <row r="878" spans="1:20">
      <c r="A878" s="2">
        <v>100</v>
      </c>
      <c r="B878" s="2">
        <v>30</v>
      </c>
      <c r="C878">
        <f t="shared" si="131"/>
        <v>0.40806999999999999</v>
      </c>
      <c r="D878">
        <v>9.58E-3</v>
      </c>
      <c r="E878">
        <v>146.69999999999999</v>
      </c>
      <c r="F878">
        <v>117.6</v>
      </c>
      <c r="G878">
        <v>111.8</v>
      </c>
      <c r="H878">
        <v>589.6</v>
      </c>
      <c r="I878">
        <f t="shared" si="132"/>
        <v>29.099999999999994</v>
      </c>
      <c r="J878">
        <f t="shared" si="133"/>
        <v>-477.8</v>
      </c>
      <c r="K878">
        <f t="shared" si="134"/>
        <v>931846.25711840007</v>
      </c>
      <c r="L878">
        <f t="shared" si="140"/>
        <v>9520.8339199999991</v>
      </c>
      <c r="M878">
        <v>270.60000000000002</v>
      </c>
      <c r="N878" t="e">
        <f t="shared" si="135"/>
        <v>#NUM!</v>
      </c>
      <c r="O878" t="e">
        <f t="shared" si="136"/>
        <v>#NUM!</v>
      </c>
      <c r="P878" t="e">
        <f t="shared" si="137"/>
        <v>#NUM!</v>
      </c>
      <c r="Q878">
        <f t="shared" si="138"/>
        <v>-922325.42319840007</v>
      </c>
      <c r="T878">
        <f t="shared" si="139"/>
        <v>2590.8891440501043</v>
      </c>
    </row>
    <row r="879" spans="1:20">
      <c r="A879" s="2">
        <v>100</v>
      </c>
      <c r="B879" s="2">
        <v>30</v>
      </c>
      <c r="C879">
        <f t="shared" si="131"/>
        <v>0.40806999999999999</v>
      </c>
      <c r="D879">
        <v>9.58E-3</v>
      </c>
      <c r="E879">
        <v>148.19999999999999</v>
      </c>
      <c r="F879">
        <v>113.9</v>
      </c>
      <c r="G879">
        <v>112.3</v>
      </c>
      <c r="H879">
        <v>595.9</v>
      </c>
      <c r="I879">
        <f t="shared" si="132"/>
        <v>34.299999999999983</v>
      </c>
      <c r="J879">
        <f t="shared" si="133"/>
        <v>-483.59999999999997</v>
      </c>
      <c r="K879">
        <f t="shared" si="134"/>
        <v>939432.60895510006</v>
      </c>
      <c r="L879">
        <f t="shared" si="140"/>
        <v>9636.4070399999982</v>
      </c>
      <c r="M879">
        <v>276.89999999999998</v>
      </c>
      <c r="N879" t="e">
        <f t="shared" si="135"/>
        <v>#NUM!</v>
      </c>
      <c r="O879" t="e">
        <f t="shared" si="136"/>
        <v>#NUM!</v>
      </c>
      <c r="P879" t="e">
        <f t="shared" si="137"/>
        <v>#NUM!</v>
      </c>
      <c r="Q879">
        <f t="shared" si="138"/>
        <v>-929796.2019151001</v>
      </c>
      <c r="T879">
        <f t="shared" si="139"/>
        <v>3034.3878914404995</v>
      </c>
    </row>
    <row r="880" spans="1:20">
      <c r="A880" s="2">
        <v>100</v>
      </c>
      <c r="B880" s="2">
        <v>30</v>
      </c>
      <c r="C880">
        <f t="shared" si="131"/>
        <v>0.40806999999999999</v>
      </c>
      <c r="D880">
        <v>9.58E-3</v>
      </c>
      <c r="E880">
        <v>151.5</v>
      </c>
      <c r="F880">
        <v>118.9</v>
      </c>
      <c r="G880">
        <v>111.8</v>
      </c>
      <c r="H880">
        <v>590.1</v>
      </c>
      <c r="I880">
        <f t="shared" si="132"/>
        <v>32.599999999999994</v>
      </c>
      <c r="J880">
        <f t="shared" si="133"/>
        <v>-478.3</v>
      </c>
      <c r="K880">
        <f t="shared" si="134"/>
        <v>933702.28598010004</v>
      </c>
      <c r="L880">
        <f t="shared" si="140"/>
        <v>9530.7971199999993</v>
      </c>
      <c r="M880">
        <v>271.10000000000002</v>
      </c>
      <c r="N880" t="e">
        <f t="shared" si="135"/>
        <v>#NUM!</v>
      </c>
      <c r="O880" t="e">
        <f t="shared" si="136"/>
        <v>#NUM!</v>
      </c>
      <c r="P880" t="e">
        <f t="shared" si="137"/>
        <v>#NUM!</v>
      </c>
      <c r="Q880">
        <f t="shared" si="138"/>
        <v>-924171.48886010004</v>
      </c>
      <c r="T880">
        <f t="shared" si="139"/>
        <v>2889.0613778705633</v>
      </c>
    </row>
    <row r="881" spans="1:20">
      <c r="A881" s="2">
        <v>100</v>
      </c>
      <c r="B881" s="2">
        <v>30</v>
      </c>
      <c r="C881">
        <f t="shared" si="131"/>
        <v>0.40806999999999999</v>
      </c>
      <c r="D881">
        <v>9.58E-3</v>
      </c>
      <c r="E881">
        <v>150.9</v>
      </c>
      <c r="F881">
        <v>119.8</v>
      </c>
      <c r="G881">
        <v>114.4</v>
      </c>
      <c r="H881">
        <v>595.20000000000005</v>
      </c>
      <c r="I881">
        <f t="shared" si="132"/>
        <v>31.100000000000009</v>
      </c>
      <c r="J881">
        <f t="shared" si="133"/>
        <v>-480.80000000000007</v>
      </c>
      <c r="K881">
        <f t="shared" si="134"/>
        <v>931657.37783819984</v>
      </c>
      <c r="L881">
        <f t="shared" si="140"/>
        <v>9580.6131200000018</v>
      </c>
      <c r="M881">
        <v>276.20000000000005</v>
      </c>
      <c r="N881" t="e">
        <f t="shared" si="135"/>
        <v>#NUM!</v>
      </c>
      <c r="O881" t="e">
        <f t="shared" si="136"/>
        <v>#NUM!</v>
      </c>
      <c r="P881" t="e">
        <f t="shared" si="137"/>
        <v>#NUM!</v>
      </c>
      <c r="Q881">
        <f t="shared" si="138"/>
        <v>-922076.76471819985</v>
      </c>
      <c r="T881">
        <f t="shared" si="139"/>
        <v>2763.8732776617962</v>
      </c>
    </row>
    <row r="882" spans="1:20">
      <c r="A882" s="2">
        <v>100</v>
      </c>
      <c r="B882" s="2">
        <v>30</v>
      </c>
      <c r="C882">
        <f t="shared" si="131"/>
        <v>0.40806999999999999</v>
      </c>
      <c r="D882">
        <v>9.58E-3</v>
      </c>
      <c r="E882">
        <v>152.30000000000001</v>
      </c>
      <c r="F882">
        <v>116.1</v>
      </c>
      <c r="G882">
        <v>113.5</v>
      </c>
      <c r="H882">
        <v>588.1</v>
      </c>
      <c r="I882">
        <f t="shared" si="132"/>
        <v>36.200000000000017</v>
      </c>
      <c r="J882">
        <f t="shared" si="133"/>
        <v>-474.6</v>
      </c>
      <c r="K882">
        <f t="shared" si="134"/>
        <v>939158.85111489985</v>
      </c>
      <c r="L882">
        <f t="shared" si="140"/>
        <v>9457.0694399999993</v>
      </c>
      <c r="M882">
        <v>269.10000000000002</v>
      </c>
      <c r="N882" t="e">
        <f t="shared" si="135"/>
        <v>#NUM!</v>
      </c>
      <c r="O882" t="e">
        <f t="shared" si="136"/>
        <v>#NUM!</v>
      </c>
      <c r="P882" t="e">
        <f t="shared" si="137"/>
        <v>#NUM!</v>
      </c>
      <c r="Q882">
        <f t="shared" si="138"/>
        <v>-929701.78167489986</v>
      </c>
      <c r="T882">
        <f t="shared" si="139"/>
        <v>3197.4528183716088</v>
      </c>
    </row>
    <row r="883" spans="1:20">
      <c r="A883" s="2">
        <v>100</v>
      </c>
      <c r="B883" s="2">
        <v>30</v>
      </c>
      <c r="C883">
        <f t="shared" si="131"/>
        <v>0.40806999999999999</v>
      </c>
      <c r="D883">
        <v>9.58E-3</v>
      </c>
      <c r="E883">
        <v>144</v>
      </c>
      <c r="F883">
        <v>118.5</v>
      </c>
      <c r="G883">
        <v>111.9</v>
      </c>
      <c r="H883">
        <v>585.6</v>
      </c>
      <c r="I883">
        <f t="shared" si="132"/>
        <v>25.5</v>
      </c>
      <c r="J883">
        <f t="shared" si="133"/>
        <v>-473.70000000000005</v>
      </c>
      <c r="K883">
        <f t="shared" si="134"/>
        <v>928018.89921649999</v>
      </c>
      <c r="L883">
        <f t="shared" si="140"/>
        <v>9439.1356800000012</v>
      </c>
      <c r="M883">
        <v>266.60000000000002</v>
      </c>
      <c r="N883" t="e">
        <f t="shared" si="135"/>
        <v>#NUM!</v>
      </c>
      <c r="O883" t="e">
        <f t="shared" si="136"/>
        <v>#NUM!</v>
      </c>
      <c r="P883" t="e">
        <f t="shared" si="137"/>
        <v>#NUM!</v>
      </c>
      <c r="Q883">
        <f t="shared" si="138"/>
        <v>-918579.76353650005</v>
      </c>
      <c r="T883">
        <f t="shared" si="139"/>
        <v>2284.2977035490608</v>
      </c>
    </row>
    <row r="884" spans="1:20">
      <c r="A884" s="2">
        <v>100</v>
      </c>
      <c r="B884" s="2">
        <v>30</v>
      </c>
      <c r="C884">
        <f t="shared" si="131"/>
        <v>0.40806999999999999</v>
      </c>
      <c r="D884">
        <v>9.58E-3</v>
      </c>
      <c r="E884">
        <v>150</v>
      </c>
      <c r="F884">
        <v>115.2</v>
      </c>
      <c r="G884">
        <v>115.4</v>
      </c>
      <c r="H884">
        <v>586.6</v>
      </c>
      <c r="I884">
        <f t="shared" si="132"/>
        <v>34.799999999999997</v>
      </c>
      <c r="J884">
        <f t="shared" si="133"/>
        <v>-471.20000000000005</v>
      </c>
      <c r="K884">
        <f t="shared" si="134"/>
        <v>938742.28101679985</v>
      </c>
      <c r="L884">
        <f t="shared" si="140"/>
        <v>9389.3196800000005</v>
      </c>
      <c r="M884">
        <v>267.60000000000002</v>
      </c>
      <c r="N884">
        <f t="shared" si="135"/>
        <v>56.760425828345774</v>
      </c>
      <c r="O884">
        <f t="shared" si="136"/>
        <v>16538.675799503926</v>
      </c>
      <c r="P884">
        <f t="shared" si="137"/>
        <v>906725.64690262754</v>
      </c>
      <c r="Q884">
        <f t="shared" si="138"/>
        <v>-929352.9613367999</v>
      </c>
      <c r="T884">
        <f t="shared" si="139"/>
        <v>3080.0839248434236</v>
      </c>
    </row>
    <row r="885" spans="1:20">
      <c r="A885" s="2">
        <v>100</v>
      </c>
      <c r="B885" s="2">
        <v>30</v>
      </c>
      <c r="C885">
        <f t="shared" si="131"/>
        <v>0.40806999999999999</v>
      </c>
      <c r="D885">
        <v>9.58E-3</v>
      </c>
      <c r="E885">
        <v>144.6</v>
      </c>
      <c r="F885">
        <v>118.9</v>
      </c>
      <c r="G885">
        <v>112.7</v>
      </c>
      <c r="H885">
        <v>598.4</v>
      </c>
      <c r="I885">
        <f t="shared" si="132"/>
        <v>25.699999999999989</v>
      </c>
      <c r="J885">
        <f t="shared" si="133"/>
        <v>-485.7</v>
      </c>
      <c r="K885">
        <f t="shared" si="134"/>
        <v>927845.66534010007</v>
      </c>
      <c r="L885">
        <f t="shared" si="140"/>
        <v>9678.2524799999992</v>
      </c>
      <c r="M885">
        <v>279.39999999999998</v>
      </c>
      <c r="N885" t="e">
        <f t="shared" si="135"/>
        <v>#NUM!</v>
      </c>
      <c r="O885" t="e">
        <f t="shared" si="136"/>
        <v>#NUM!</v>
      </c>
      <c r="P885" t="e">
        <f t="shared" si="137"/>
        <v>#NUM!</v>
      </c>
      <c r="Q885">
        <f t="shared" si="138"/>
        <v>-918167.41286010004</v>
      </c>
      <c r="T885">
        <f t="shared" si="139"/>
        <v>2302.1361169102283</v>
      </c>
    </row>
    <row r="886" spans="1:20">
      <c r="A886" s="2">
        <v>100</v>
      </c>
      <c r="B886" s="2">
        <v>30</v>
      </c>
      <c r="C886">
        <f t="shared" si="131"/>
        <v>0.40806999999999999</v>
      </c>
      <c r="D886">
        <v>9.58E-3</v>
      </c>
      <c r="E886">
        <v>140.9</v>
      </c>
      <c r="F886">
        <v>119.1</v>
      </c>
      <c r="G886">
        <v>116.4</v>
      </c>
      <c r="H886">
        <v>589.4</v>
      </c>
      <c r="I886">
        <f t="shared" si="132"/>
        <v>21.800000000000011</v>
      </c>
      <c r="J886">
        <f t="shared" si="133"/>
        <v>-473</v>
      </c>
      <c r="K886">
        <f t="shared" si="134"/>
        <v>924363.90600189997</v>
      </c>
      <c r="L886">
        <f t="shared" si="140"/>
        <v>9425.1872000000003</v>
      </c>
      <c r="M886">
        <v>270.39999999999998</v>
      </c>
      <c r="N886" t="e">
        <f t="shared" si="135"/>
        <v>#NUM!</v>
      </c>
      <c r="O886" t="e">
        <f t="shared" si="136"/>
        <v>#NUM!</v>
      </c>
      <c r="P886" t="e">
        <f t="shared" si="137"/>
        <v>#NUM!</v>
      </c>
      <c r="Q886">
        <f t="shared" si="138"/>
        <v>-914938.71880189993</v>
      </c>
      <c r="T886">
        <f t="shared" si="139"/>
        <v>1973.5870563674332</v>
      </c>
    </row>
    <row r="887" spans="1:20">
      <c r="A887" s="2">
        <v>100</v>
      </c>
      <c r="B887" s="2">
        <v>30</v>
      </c>
      <c r="C887">
        <f t="shared" si="131"/>
        <v>0.40806999999999999</v>
      </c>
      <c r="D887">
        <v>9.58E-3</v>
      </c>
      <c r="E887">
        <v>150.5</v>
      </c>
      <c r="F887">
        <v>113.9</v>
      </c>
      <c r="G887">
        <v>110.5</v>
      </c>
      <c r="H887">
        <v>580.5</v>
      </c>
      <c r="I887">
        <f t="shared" si="132"/>
        <v>36.599999999999994</v>
      </c>
      <c r="J887">
        <f t="shared" si="133"/>
        <v>-470</v>
      </c>
      <c r="K887">
        <f t="shared" si="134"/>
        <v>941384.81583510002</v>
      </c>
      <c r="L887">
        <f t="shared" si="140"/>
        <v>9365.4079999999994</v>
      </c>
      <c r="M887">
        <v>261.5</v>
      </c>
      <c r="N887" t="e">
        <f t="shared" si="135"/>
        <v>#NUM!</v>
      </c>
      <c r="O887" t="e">
        <f t="shared" si="136"/>
        <v>#NUM!</v>
      </c>
      <c r="P887" t="e">
        <f t="shared" si="137"/>
        <v>#NUM!</v>
      </c>
      <c r="Q887">
        <f t="shared" si="138"/>
        <v>-932019.40783509996</v>
      </c>
      <c r="T887">
        <f t="shared" si="139"/>
        <v>3228.5296450939454</v>
      </c>
    </row>
    <row r="888" spans="1:20">
      <c r="A888" s="2">
        <v>100</v>
      </c>
      <c r="B888" s="2">
        <v>30</v>
      </c>
      <c r="C888">
        <f t="shared" si="131"/>
        <v>0.40806999999999999</v>
      </c>
      <c r="D888">
        <v>9.58E-3</v>
      </c>
      <c r="E888">
        <v>147.9</v>
      </c>
      <c r="F888">
        <v>117.1</v>
      </c>
      <c r="G888">
        <v>112.5</v>
      </c>
      <c r="H888">
        <v>586.4</v>
      </c>
      <c r="I888">
        <f t="shared" si="132"/>
        <v>30.800000000000011</v>
      </c>
      <c r="J888">
        <f t="shared" si="133"/>
        <v>-473.9</v>
      </c>
      <c r="K888">
        <f t="shared" si="134"/>
        <v>933717.9313839</v>
      </c>
      <c r="L888">
        <f t="shared" si="140"/>
        <v>9443.1209600000002</v>
      </c>
      <c r="M888">
        <v>267.39999999999998</v>
      </c>
      <c r="N888" t="e">
        <f t="shared" si="135"/>
        <v>#NUM!</v>
      </c>
      <c r="O888" t="e">
        <f t="shared" si="136"/>
        <v>#NUM!</v>
      </c>
      <c r="P888" t="e">
        <f t="shared" si="137"/>
        <v>#NUM!</v>
      </c>
      <c r="Q888">
        <f t="shared" si="138"/>
        <v>-924274.81042390002</v>
      </c>
      <c r="T888">
        <f t="shared" si="139"/>
        <v>2736.4156576200426</v>
      </c>
    </row>
    <row r="889" spans="1:20">
      <c r="A889" s="2">
        <v>100</v>
      </c>
      <c r="B889" s="2">
        <v>30</v>
      </c>
      <c r="C889">
        <f t="shared" si="131"/>
        <v>0.40806999999999999</v>
      </c>
      <c r="D889">
        <v>9.58E-3</v>
      </c>
      <c r="E889">
        <v>150.19999999999999</v>
      </c>
      <c r="F889">
        <v>115</v>
      </c>
      <c r="G889">
        <v>109.3</v>
      </c>
      <c r="H889">
        <v>589.1</v>
      </c>
      <c r="I889">
        <f t="shared" si="132"/>
        <v>35.199999999999989</v>
      </c>
      <c r="J889">
        <f t="shared" si="133"/>
        <v>-479.8</v>
      </c>
      <c r="K889">
        <f t="shared" si="134"/>
        <v>939253.29075499997</v>
      </c>
      <c r="L889">
        <f t="shared" si="140"/>
        <v>9560.6867199999997</v>
      </c>
      <c r="M889">
        <v>270.10000000000002</v>
      </c>
      <c r="N889" t="e">
        <f t="shared" si="135"/>
        <v>#NUM!</v>
      </c>
      <c r="O889" t="e">
        <f t="shared" si="136"/>
        <v>#NUM!</v>
      </c>
      <c r="P889" t="e">
        <f t="shared" si="137"/>
        <v>#NUM!</v>
      </c>
      <c r="Q889">
        <f t="shared" si="138"/>
        <v>-929692.60403499997</v>
      </c>
      <c r="T889">
        <f t="shared" si="139"/>
        <v>3108.0607515657612</v>
      </c>
    </row>
    <row r="890" spans="1:20">
      <c r="A890" s="2">
        <v>100</v>
      </c>
      <c r="B890" s="2">
        <v>30</v>
      </c>
      <c r="C890">
        <f t="shared" si="131"/>
        <v>0.40806999999999999</v>
      </c>
      <c r="D890">
        <v>9.58E-3</v>
      </c>
      <c r="E890">
        <v>147.19999999999999</v>
      </c>
      <c r="F890">
        <v>117.8</v>
      </c>
      <c r="G890">
        <v>113</v>
      </c>
      <c r="H890">
        <v>570.29999999999995</v>
      </c>
      <c r="I890">
        <f t="shared" si="132"/>
        <v>29.399999999999991</v>
      </c>
      <c r="J890">
        <f t="shared" si="133"/>
        <v>-457.29999999999995</v>
      </c>
      <c r="K890">
        <f t="shared" si="134"/>
        <v>931929.39730019995</v>
      </c>
      <c r="L890">
        <f t="shared" si="140"/>
        <v>9112.3427199999987</v>
      </c>
      <c r="M890">
        <v>251.29999999999995</v>
      </c>
      <c r="N890" t="e">
        <f t="shared" si="135"/>
        <v>#NUM!</v>
      </c>
      <c r="O890" t="e">
        <f t="shared" si="136"/>
        <v>#NUM!</v>
      </c>
      <c r="P890" t="e">
        <f t="shared" si="137"/>
        <v>#NUM!</v>
      </c>
      <c r="Q890">
        <f t="shared" si="138"/>
        <v>-922817.0545802</v>
      </c>
      <c r="T890">
        <f t="shared" si="139"/>
        <v>2617.6467640918572</v>
      </c>
    </row>
    <row r="891" spans="1:20">
      <c r="A891" s="2">
        <v>100</v>
      </c>
      <c r="B891" s="2">
        <v>30</v>
      </c>
      <c r="C891">
        <f t="shared" si="131"/>
        <v>0.40806999999999999</v>
      </c>
      <c r="D891">
        <v>9.58E-3</v>
      </c>
      <c r="E891">
        <v>139.30000000000001</v>
      </c>
      <c r="F891">
        <v>120.1</v>
      </c>
      <c r="G891">
        <v>113.2</v>
      </c>
      <c r="H891">
        <v>583.4</v>
      </c>
      <c r="I891">
        <f t="shared" si="132"/>
        <v>19.200000000000017</v>
      </c>
      <c r="J891">
        <f t="shared" si="133"/>
        <v>-470.2</v>
      </c>
      <c r="K891">
        <f t="shared" si="134"/>
        <v>921299.58595089999</v>
      </c>
      <c r="L891">
        <f t="shared" si="140"/>
        <v>9369.3932800000002</v>
      </c>
      <c r="M891">
        <v>264.39999999999998</v>
      </c>
      <c r="N891" t="e">
        <f t="shared" si="135"/>
        <v>#NUM!</v>
      </c>
      <c r="O891" t="e">
        <f t="shared" si="136"/>
        <v>#NUM!</v>
      </c>
      <c r="P891" t="e">
        <f t="shared" si="137"/>
        <v>#NUM!</v>
      </c>
      <c r="Q891">
        <f t="shared" si="138"/>
        <v>-911930.19267090003</v>
      </c>
      <c r="T891">
        <f t="shared" si="139"/>
        <v>1748.8876826722351</v>
      </c>
    </row>
    <row r="892" spans="1:20">
      <c r="A892" s="2">
        <v>100</v>
      </c>
      <c r="B892" s="2">
        <v>30</v>
      </c>
      <c r="C892">
        <f t="shared" si="131"/>
        <v>0.40806999999999999</v>
      </c>
      <c r="D892">
        <v>9.58E-3</v>
      </c>
      <c r="E892">
        <v>150.9</v>
      </c>
      <c r="F892">
        <v>116.5</v>
      </c>
      <c r="G892">
        <v>119.8</v>
      </c>
      <c r="H892">
        <v>585.1</v>
      </c>
      <c r="I892">
        <f t="shared" si="132"/>
        <v>34.400000000000006</v>
      </c>
      <c r="J892">
        <f t="shared" si="133"/>
        <v>-465.3</v>
      </c>
      <c r="K892">
        <f t="shared" si="134"/>
        <v>937288.04603849992</v>
      </c>
      <c r="L892">
        <f t="shared" si="140"/>
        <v>9271.7539199999992</v>
      </c>
      <c r="M892">
        <v>266.10000000000002</v>
      </c>
      <c r="N892">
        <f t="shared" si="135"/>
        <v>88.306730029023797</v>
      </c>
      <c r="O892">
        <f t="shared" si="136"/>
        <v>10614.004682660554</v>
      </c>
      <c r="P892">
        <f t="shared" si="137"/>
        <v>581908.15146165318</v>
      </c>
      <c r="Q892">
        <f t="shared" si="138"/>
        <v>-928016.29211849987</v>
      </c>
      <c r="T892">
        <f t="shared" si="139"/>
        <v>3050.4070981210862</v>
      </c>
    </row>
    <row r="893" spans="1:20">
      <c r="A893" s="2">
        <v>100</v>
      </c>
      <c r="B893" s="2">
        <v>30</v>
      </c>
      <c r="C893">
        <f t="shared" si="131"/>
        <v>0.40806999999999999</v>
      </c>
      <c r="D893">
        <v>9.58E-3</v>
      </c>
      <c r="E893">
        <v>146.80000000000001</v>
      </c>
      <c r="F893">
        <v>120.7</v>
      </c>
      <c r="G893">
        <v>116.4</v>
      </c>
      <c r="H893">
        <v>581.79999999999995</v>
      </c>
      <c r="I893">
        <f t="shared" si="132"/>
        <v>26.100000000000009</v>
      </c>
      <c r="J893">
        <f t="shared" si="133"/>
        <v>-465.4</v>
      </c>
      <c r="K893">
        <f t="shared" si="134"/>
        <v>926641.72009629989</v>
      </c>
      <c r="L893">
        <f t="shared" si="140"/>
        <v>9273.7465599999996</v>
      </c>
      <c r="M893">
        <v>262.79999999999995</v>
      </c>
      <c r="N893" t="e">
        <f t="shared" si="135"/>
        <v>#NUM!</v>
      </c>
      <c r="O893" t="e">
        <f t="shared" si="136"/>
        <v>#NUM!</v>
      </c>
      <c r="P893" t="e">
        <f t="shared" si="137"/>
        <v>#NUM!</v>
      </c>
      <c r="Q893">
        <f t="shared" si="138"/>
        <v>-917367.97353629989</v>
      </c>
      <c r="T893">
        <f t="shared" si="139"/>
        <v>2339.9129436325688</v>
      </c>
    </row>
    <row r="894" spans="1:20">
      <c r="A894" s="2">
        <v>100</v>
      </c>
      <c r="B894" s="2">
        <v>30</v>
      </c>
      <c r="C894">
        <f t="shared" si="131"/>
        <v>0.40806999999999999</v>
      </c>
      <c r="D894">
        <v>9.58E-3</v>
      </c>
      <c r="E894">
        <v>149.80000000000001</v>
      </c>
      <c r="F894">
        <v>118.7</v>
      </c>
      <c r="G894">
        <v>112.4</v>
      </c>
      <c r="H894">
        <v>584.6</v>
      </c>
      <c r="I894">
        <f t="shared" si="132"/>
        <v>31.100000000000009</v>
      </c>
      <c r="J894">
        <f t="shared" si="133"/>
        <v>-472.20000000000005</v>
      </c>
      <c r="K894">
        <f t="shared" si="134"/>
        <v>932600.6030782999</v>
      </c>
      <c r="L894">
        <f t="shared" si="140"/>
        <v>9409.2460800000008</v>
      </c>
      <c r="M894">
        <v>265.60000000000002</v>
      </c>
      <c r="N894" t="e">
        <f t="shared" si="135"/>
        <v>#NUM!</v>
      </c>
      <c r="O894" t="e">
        <f t="shared" si="136"/>
        <v>#NUM!</v>
      </c>
      <c r="P894" t="e">
        <f t="shared" si="137"/>
        <v>#NUM!</v>
      </c>
      <c r="Q894">
        <f t="shared" si="138"/>
        <v>-923191.35699829995</v>
      </c>
      <c r="T894">
        <f t="shared" si="139"/>
        <v>2761.8732776617962</v>
      </c>
    </row>
    <row r="895" spans="1:20">
      <c r="A895" s="2">
        <v>100</v>
      </c>
      <c r="B895" s="2">
        <v>30</v>
      </c>
      <c r="C895">
        <f t="shared" si="131"/>
        <v>0.40806999999999999</v>
      </c>
      <c r="D895">
        <v>9.58E-3</v>
      </c>
      <c r="E895">
        <v>147.4</v>
      </c>
      <c r="F895">
        <v>121.1</v>
      </c>
      <c r="G895">
        <v>115.8</v>
      </c>
      <c r="H895">
        <v>583</v>
      </c>
      <c r="I895">
        <f t="shared" si="132"/>
        <v>26.300000000000011</v>
      </c>
      <c r="J895">
        <f t="shared" si="133"/>
        <v>-467.2</v>
      </c>
      <c r="K895">
        <f t="shared" si="134"/>
        <v>926468.48621989996</v>
      </c>
      <c r="L895">
        <f t="shared" si="140"/>
        <v>9309.6140799999994</v>
      </c>
      <c r="M895">
        <v>264</v>
      </c>
      <c r="N895" t="e">
        <f t="shared" si="135"/>
        <v>#NUM!</v>
      </c>
      <c r="O895" t="e">
        <f t="shared" si="136"/>
        <v>#NUM!</v>
      </c>
      <c r="P895" t="e">
        <f t="shared" si="137"/>
        <v>#NUM!</v>
      </c>
      <c r="Q895">
        <f t="shared" si="138"/>
        <v>-917158.87213989999</v>
      </c>
      <c r="T895">
        <f t="shared" si="139"/>
        <v>2356.3513569937381</v>
      </c>
    </row>
    <row r="896" spans="1:20">
      <c r="A896" s="2">
        <v>100</v>
      </c>
      <c r="B896" s="2">
        <v>30</v>
      </c>
      <c r="C896">
        <f t="shared" si="131"/>
        <v>0.40806999999999999</v>
      </c>
      <c r="D896">
        <v>9.58E-3</v>
      </c>
      <c r="E896">
        <v>146</v>
      </c>
      <c r="F896">
        <v>119.3</v>
      </c>
      <c r="G896">
        <v>114</v>
      </c>
      <c r="H896">
        <v>588.79999999999995</v>
      </c>
      <c r="I896">
        <f t="shared" si="132"/>
        <v>26.700000000000003</v>
      </c>
      <c r="J896">
        <f t="shared" si="133"/>
        <v>-474.79999999999995</v>
      </c>
      <c r="K896">
        <f t="shared" si="134"/>
        <v>928351.4599437</v>
      </c>
      <c r="L896">
        <f t="shared" si="140"/>
        <v>9461.0547199999983</v>
      </c>
      <c r="M896">
        <v>269.79999999999995</v>
      </c>
      <c r="N896" t="e">
        <f t="shared" si="135"/>
        <v>#NUM!</v>
      </c>
      <c r="O896" t="e">
        <f t="shared" si="136"/>
        <v>#NUM!</v>
      </c>
      <c r="P896" t="e">
        <f t="shared" si="137"/>
        <v>#NUM!</v>
      </c>
      <c r="Q896">
        <f t="shared" si="138"/>
        <v>-918890.40522369999</v>
      </c>
      <c r="T896">
        <f t="shared" si="139"/>
        <v>2388.628183716075</v>
      </c>
    </row>
    <row r="897" spans="1:20">
      <c r="A897" s="2">
        <v>100</v>
      </c>
      <c r="B897" s="2">
        <v>30</v>
      </c>
      <c r="C897">
        <f t="shared" si="131"/>
        <v>0.40806999999999999</v>
      </c>
      <c r="D897">
        <v>9.58E-3</v>
      </c>
      <c r="E897">
        <v>141.6</v>
      </c>
      <c r="F897">
        <v>120.1</v>
      </c>
      <c r="G897">
        <v>109.2</v>
      </c>
      <c r="H897">
        <v>579</v>
      </c>
      <c r="I897">
        <f t="shared" si="132"/>
        <v>21.5</v>
      </c>
      <c r="J897">
        <f t="shared" si="133"/>
        <v>-469.8</v>
      </c>
      <c r="K897">
        <f t="shared" si="134"/>
        <v>923251.79283090006</v>
      </c>
      <c r="L897">
        <f t="shared" si="140"/>
        <v>9361.4227200000005</v>
      </c>
      <c r="M897">
        <v>260</v>
      </c>
      <c r="N897" t="e">
        <f t="shared" si="135"/>
        <v>#NUM!</v>
      </c>
      <c r="O897" t="e">
        <f t="shared" si="136"/>
        <v>#NUM!</v>
      </c>
      <c r="P897" t="e">
        <f t="shared" si="137"/>
        <v>#NUM!</v>
      </c>
      <c r="Q897">
        <f t="shared" si="138"/>
        <v>-913890.37011090002</v>
      </c>
      <c r="T897">
        <f t="shared" si="139"/>
        <v>1940.8294363256787</v>
      </c>
    </row>
    <row r="898" spans="1:20">
      <c r="A898" s="2">
        <v>100</v>
      </c>
      <c r="B898" s="2">
        <v>30</v>
      </c>
      <c r="C898">
        <f t="shared" si="131"/>
        <v>0.40806999999999999</v>
      </c>
      <c r="D898">
        <v>9.58E-3</v>
      </c>
      <c r="E898">
        <v>151.19999999999999</v>
      </c>
      <c r="F898">
        <v>118.7</v>
      </c>
      <c r="G898">
        <v>110.4</v>
      </c>
      <c r="H898">
        <v>608.70000000000005</v>
      </c>
      <c r="I898">
        <f t="shared" si="132"/>
        <v>32.499999999999986</v>
      </c>
      <c r="J898">
        <f t="shared" si="133"/>
        <v>-498.30000000000007</v>
      </c>
      <c r="K898">
        <f t="shared" si="134"/>
        <v>933788.90291829989</v>
      </c>
      <c r="L898">
        <f t="shared" si="140"/>
        <v>9929.3251200000013</v>
      </c>
      <c r="M898">
        <v>289.70000000000005</v>
      </c>
      <c r="N898" t="e">
        <f t="shared" si="135"/>
        <v>#NUM!</v>
      </c>
      <c r="O898" t="e">
        <f t="shared" si="136"/>
        <v>#NUM!</v>
      </c>
      <c r="P898" t="e">
        <f t="shared" si="137"/>
        <v>#NUM!</v>
      </c>
      <c r="Q898">
        <f t="shared" si="138"/>
        <v>-923859.57779829984</v>
      </c>
      <c r="T898">
        <f t="shared" si="139"/>
        <v>2879.1421711899779</v>
      </c>
    </row>
    <row r="899" spans="1:20">
      <c r="A899" s="2">
        <v>100</v>
      </c>
      <c r="B899" s="2">
        <v>30</v>
      </c>
      <c r="C899">
        <f t="shared" si="131"/>
        <v>0.40806999999999999</v>
      </c>
      <c r="D899">
        <v>9.58E-3</v>
      </c>
      <c r="E899">
        <v>147.5</v>
      </c>
      <c r="F899">
        <v>121.1</v>
      </c>
      <c r="G899">
        <v>113.9</v>
      </c>
      <c r="H899">
        <v>600.70000000000005</v>
      </c>
      <c r="I899">
        <f t="shared" si="132"/>
        <v>26.400000000000006</v>
      </c>
      <c r="J899">
        <f t="shared" si="133"/>
        <v>-486.80000000000007</v>
      </c>
      <c r="K899">
        <f t="shared" si="134"/>
        <v>926553.36477989994</v>
      </c>
      <c r="L899">
        <f t="shared" si="140"/>
        <v>9700.1715200000017</v>
      </c>
      <c r="M899">
        <v>281.70000000000005</v>
      </c>
      <c r="N899" t="e">
        <f t="shared" si="135"/>
        <v>#NUM!</v>
      </c>
      <c r="O899" t="e">
        <f t="shared" si="136"/>
        <v>#NUM!</v>
      </c>
      <c r="P899" t="e">
        <f t="shared" si="137"/>
        <v>#NUM!</v>
      </c>
      <c r="Q899">
        <f t="shared" si="138"/>
        <v>-916853.19325989997</v>
      </c>
      <c r="T899">
        <f t="shared" si="139"/>
        <v>2362.9705636743224</v>
      </c>
    </row>
    <row r="900" spans="1:20">
      <c r="A900" s="2">
        <v>100</v>
      </c>
      <c r="B900" s="2">
        <v>30</v>
      </c>
      <c r="C900">
        <f t="shared" ref="C900:C963" si="141" xml:space="preserve"> (5.7214*A900 - 164.07)/1000</f>
        <v>0.40806999999999999</v>
      </c>
      <c r="D900">
        <v>9.58E-3</v>
      </c>
      <c r="E900">
        <v>152.1</v>
      </c>
      <c r="F900">
        <v>116.9</v>
      </c>
      <c r="G900">
        <v>117</v>
      </c>
      <c r="H900">
        <v>607.4</v>
      </c>
      <c r="I900">
        <f t="shared" ref="I900:I963" si="142" xml:space="preserve"> E900-F900</f>
        <v>35.199999999999989</v>
      </c>
      <c r="J900">
        <f t="shared" ref="J900:J963" si="143" xml:space="preserve"> (G900 - H900)</f>
        <v>-490.4</v>
      </c>
      <c r="K900">
        <f t="shared" ref="K900:K963" si="144" xml:space="preserve"> (4181.3*(100-F900) + 2260000 + (2080*(E900-100)))*C900</f>
        <v>937624.08352209989</v>
      </c>
      <c r="L900">
        <f t="shared" si="140"/>
        <v>9771.9065599999994</v>
      </c>
      <c r="M900">
        <v>288.39999999999998</v>
      </c>
      <c r="N900">
        <f t="shared" ref="N900:N963" si="145" xml:space="preserve"> ((H900 - E900) - (G900 - F900))/(LN( (H900 - E900)/(G900-F900)))</f>
        <v>54.039027728021139</v>
      </c>
      <c r="O900">
        <f t="shared" ref="O900:O963" si="146" xml:space="preserve"> K900/N900</f>
        <v>17350.868861689545</v>
      </c>
      <c r="P900">
        <f t="shared" ref="P900:P963" si="147" xml:space="preserve"> O900/0.01824</f>
        <v>951253.77531192685</v>
      </c>
      <c r="Q900">
        <f t="shared" ref="Q900:Q963" si="148" xml:space="preserve"> L900 - K900</f>
        <v>-927852.17696209985</v>
      </c>
      <c r="T900">
        <f t="shared" ref="T900:T963" si="149" xml:space="preserve"> ((I900*C900*2)/(D900) ) + G900</f>
        <v>3115.760751565761</v>
      </c>
    </row>
    <row r="901" spans="1:20">
      <c r="A901" s="2">
        <v>100</v>
      </c>
      <c r="B901" s="2">
        <v>30</v>
      </c>
      <c r="C901">
        <f t="shared" si="141"/>
        <v>0.40806999999999999</v>
      </c>
      <c r="D901">
        <v>9.58E-3</v>
      </c>
      <c r="E901">
        <v>141.1</v>
      </c>
      <c r="F901">
        <v>118.2</v>
      </c>
      <c r="G901">
        <v>113.9</v>
      </c>
      <c r="H901">
        <v>603.1</v>
      </c>
      <c r="I901">
        <f t="shared" si="142"/>
        <v>22.899999999999991</v>
      </c>
      <c r="J901">
        <f t="shared" si="143"/>
        <v>-489.20000000000005</v>
      </c>
      <c r="K901">
        <f t="shared" si="144"/>
        <v>926069.2999037999</v>
      </c>
      <c r="L901">
        <f t="shared" si="140"/>
        <v>9747.9948800000002</v>
      </c>
      <c r="M901">
        <v>284.10000000000002</v>
      </c>
      <c r="N901" t="e">
        <f t="shared" si="145"/>
        <v>#NUM!</v>
      </c>
      <c r="O901" t="e">
        <f t="shared" si="146"/>
        <v>#NUM!</v>
      </c>
      <c r="P901" t="e">
        <f t="shared" si="147"/>
        <v>#NUM!</v>
      </c>
      <c r="Q901">
        <f t="shared" si="148"/>
        <v>-916321.30502379988</v>
      </c>
      <c r="T901">
        <f t="shared" si="149"/>
        <v>2064.7983298538616</v>
      </c>
    </row>
    <row r="902" spans="1:20">
      <c r="A902" s="2">
        <v>100</v>
      </c>
      <c r="B902" s="2">
        <v>30</v>
      </c>
      <c r="C902">
        <f t="shared" si="141"/>
        <v>0.40806999999999999</v>
      </c>
      <c r="D902">
        <v>9.58E-3</v>
      </c>
      <c r="E902">
        <v>149</v>
      </c>
      <c r="F902">
        <v>117.8</v>
      </c>
      <c r="G902">
        <v>113</v>
      </c>
      <c r="H902">
        <v>580</v>
      </c>
      <c r="I902">
        <f t="shared" si="142"/>
        <v>31.200000000000003</v>
      </c>
      <c r="J902">
        <f t="shared" si="143"/>
        <v>-467</v>
      </c>
      <c r="K902">
        <f t="shared" si="144"/>
        <v>933457.21138019988</v>
      </c>
      <c r="L902">
        <f t="shared" si="140"/>
        <v>9305.6288000000004</v>
      </c>
      <c r="M902">
        <v>261</v>
      </c>
      <c r="N902" t="e">
        <f t="shared" si="145"/>
        <v>#NUM!</v>
      </c>
      <c r="O902" t="e">
        <f t="shared" si="146"/>
        <v>#NUM!</v>
      </c>
      <c r="P902" t="e">
        <f t="shared" si="147"/>
        <v>#NUM!</v>
      </c>
      <c r="Q902">
        <f t="shared" si="148"/>
        <v>-924151.58258019993</v>
      </c>
      <c r="T902">
        <f t="shared" si="149"/>
        <v>2770.9924843423801</v>
      </c>
    </row>
    <row r="903" spans="1:20">
      <c r="A903" s="2">
        <v>100</v>
      </c>
      <c r="B903" s="2">
        <v>30</v>
      </c>
      <c r="C903">
        <f t="shared" si="141"/>
        <v>0.40806999999999999</v>
      </c>
      <c r="D903">
        <v>9.58E-3</v>
      </c>
      <c r="E903">
        <v>155.5</v>
      </c>
      <c r="F903">
        <v>118.5</v>
      </c>
      <c r="G903">
        <v>113.5</v>
      </c>
      <c r="H903">
        <v>611.1</v>
      </c>
      <c r="I903">
        <f t="shared" si="142"/>
        <v>37</v>
      </c>
      <c r="J903">
        <f t="shared" si="143"/>
        <v>-497.6</v>
      </c>
      <c r="K903">
        <f t="shared" si="144"/>
        <v>937779.9336165</v>
      </c>
      <c r="L903">
        <f t="shared" si="140"/>
        <v>9915.3766400000004</v>
      </c>
      <c r="M903">
        <v>292.10000000000002</v>
      </c>
      <c r="N903" t="e">
        <f t="shared" si="145"/>
        <v>#NUM!</v>
      </c>
      <c r="O903" t="e">
        <f t="shared" si="146"/>
        <v>#NUM!</v>
      </c>
      <c r="P903" t="e">
        <f t="shared" si="147"/>
        <v>#NUM!</v>
      </c>
      <c r="Q903">
        <f t="shared" si="148"/>
        <v>-927864.55697649997</v>
      </c>
      <c r="T903">
        <f t="shared" si="149"/>
        <v>3265.6064718162838</v>
      </c>
    </row>
    <row r="904" spans="1:20">
      <c r="A904" s="2">
        <v>100</v>
      </c>
      <c r="B904" s="2">
        <v>30</v>
      </c>
      <c r="C904">
        <f t="shared" si="141"/>
        <v>0.40806999999999999</v>
      </c>
      <c r="D904">
        <v>9.58E-3</v>
      </c>
      <c r="E904">
        <v>153</v>
      </c>
      <c r="F904">
        <v>120.1</v>
      </c>
      <c r="G904">
        <v>116.1</v>
      </c>
      <c r="H904">
        <v>584.70000000000005</v>
      </c>
      <c r="I904">
        <f t="shared" si="142"/>
        <v>32.900000000000006</v>
      </c>
      <c r="J904">
        <f t="shared" si="143"/>
        <v>-468.6</v>
      </c>
      <c r="K904">
        <f t="shared" si="144"/>
        <v>932927.94867089996</v>
      </c>
      <c r="L904">
        <f t="shared" si="140"/>
        <v>9337.5110399999994</v>
      </c>
      <c r="M904">
        <v>265.70000000000005</v>
      </c>
      <c r="N904" t="e">
        <f t="shared" si="145"/>
        <v>#NUM!</v>
      </c>
      <c r="O904" t="e">
        <f t="shared" si="146"/>
        <v>#NUM!</v>
      </c>
      <c r="P904" t="e">
        <f t="shared" si="147"/>
        <v>#NUM!</v>
      </c>
      <c r="Q904">
        <f t="shared" si="148"/>
        <v>-923590.43763089995</v>
      </c>
      <c r="T904">
        <f t="shared" si="149"/>
        <v>2918.918997912318</v>
      </c>
    </row>
    <row r="905" spans="1:20">
      <c r="A905" s="2">
        <v>100</v>
      </c>
      <c r="B905" s="2">
        <v>30</v>
      </c>
      <c r="C905">
        <f t="shared" si="141"/>
        <v>0.40806999999999999</v>
      </c>
      <c r="D905">
        <v>9.58E-3</v>
      </c>
      <c r="E905">
        <v>145.9</v>
      </c>
      <c r="F905">
        <v>118.5</v>
      </c>
      <c r="G905">
        <v>115.3</v>
      </c>
      <c r="H905">
        <v>594.1</v>
      </c>
      <c r="I905">
        <f t="shared" si="142"/>
        <v>27.400000000000006</v>
      </c>
      <c r="J905">
        <f t="shared" si="143"/>
        <v>-478.8</v>
      </c>
      <c r="K905">
        <f t="shared" si="144"/>
        <v>929631.59185650002</v>
      </c>
      <c r="L905">
        <f t="shared" si="140"/>
        <v>9540.7603199999994</v>
      </c>
      <c r="M905">
        <v>275.10000000000002</v>
      </c>
      <c r="N905" t="e">
        <f t="shared" si="145"/>
        <v>#NUM!</v>
      </c>
      <c r="O905" t="e">
        <f t="shared" si="146"/>
        <v>#NUM!</v>
      </c>
      <c r="P905" t="e">
        <f t="shared" si="147"/>
        <v>#NUM!</v>
      </c>
      <c r="Q905">
        <f t="shared" si="148"/>
        <v>-920090.83153650002</v>
      </c>
      <c r="T905">
        <f t="shared" si="149"/>
        <v>2449.5626304801676</v>
      </c>
    </row>
    <row r="906" spans="1:20">
      <c r="A906" s="2">
        <v>100</v>
      </c>
      <c r="B906" s="2">
        <v>30</v>
      </c>
      <c r="C906">
        <f t="shared" si="141"/>
        <v>0.40806999999999999</v>
      </c>
      <c r="D906">
        <v>9.58E-3</v>
      </c>
      <c r="E906">
        <v>149.9</v>
      </c>
      <c r="F906">
        <v>120.2</v>
      </c>
      <c r="G906">
        <v>117.8</v>
      </c>
      <c r="H906">
        <v>580.79999999999995</v>
      </c>
      <c r="I906">
        <f t="shared" si="142"/>
        <v>29.700000000000003</v>
      </c>
      <c r="J906">
        <f t="shared" si="143"/>
        <v>-462.99999999999994</v>
      </c>
      <c r="K906">
        <f t="shared" si="144"/>
        <v>930126.08700180007</v>
      </c>
      <c r="L906">
        <f t="shared" si="140"/>
        <v>9225.9231999999993</v>
      </c>
      <c r="M906">
        <v>261.79999999999995</v>
      </c>
      <c r="N906" t="e">
        <f t="shared" si="145"/>
        <v>#NUM!</v>
      </c>
      <c r="O906" t="e">
        <f t="shared" si="146"/>
        <v>#NUM!</v>
      </c>
      <c r="P906" t="e">
        <f t="shared" si="147"/>
        <v>#NUM!</v>
      </c>
      <c r="Q906">
        <f t="shared" si="148"/>
        <v>-920900.16380180011</v>
      </c>
      <c r="T906">
        <f t="shared" si="149"/>
        <v>2648.0043841336123</v>
      </c>
    </row>
    <row r="907" spans="1:20">
      <c r="A907" s="2">
        <v>100</v>
      </c>
      <c r="B907" s="2">
        <v>30</v>
      </c>
      <c r="C907">
        <f t="shared" si="141"/>
        <v>0.40806999999999999</v>
      </c>
      <c r="D907">
        <v>9.58E-3</v>
      </c>
      <c r="E907">
        <v>149.5</v>
      </c>
      <c r="F907">
        <v>119.5</v>
      </c>
      <c r="G907">
        <v>117.9</v>
      </c>
      <c r="H907">
        <v>590.4</v>
      </c>
      <c r="I907">
        <f t="shared" si="142"/>
        <v>30</v>
      </c>
      <c r="J907">
        <f t="shared" si="143"/>
        <v>-472.5</v>
      </c>
      <c r="K907">
        <f t="shared" si="144"/>
        <v>930980.95692549995</v>
      </c>
      <c r="L907">
        <f t="shared" si="140"/>
        <v>9415.2240000000002</v>
      </c>
      <c r="M907">
        <v>271.39999999999998</v>
      </c>
      <c r="N907" t="e">
        <f t="shared" si="145"/>
        <v>#NUM!</v>
      </c>
      <c r="O907" t="e">
        <f t="shared" si="146"/>
        <v>#NUM!</v>
      </c>
      <c r="P907" t="e">
        <f t="shared" si="147"/>
        <v>#NUM!</v>
      </c>
      <c r="Q907">
        <f t="shared" si="148"/>
        <v>-921565.73292549991</v>
      </c>
      <c r="T907">
        <f t="shared" si="149"/>
        <v>2673.6620041753654</v>
      </c>
    </row>
    <row r="908" spans="1:20">
      <c r="A908" s="2">
        <v>100</v>
      </c>
      <c r="B908" s="2">
        <v>30</v>
      </c>
      <c r="C908">
        <f t="shared" si="141"/>
        <v>0.40806999999999999</v>
      </c>
      <c r="D908">
        <v>9.58E-3</v>
      </c>
      <c r="E908">
        <v>146.4</v>
      </c>
      <c r="F908">
        <v>122.5</v>
      </c>
      <c r="G908">
        <v>118.6</v>
      </c>
      <c r="H908">
        <v>593.1</v>
      </c>
      <c r="I908">
        <f t="shared" si="142"/>
        <v>23.900000000000006</v>
      </c>
      <c r="J908">
        <f t="shared" si="143"/>
        <v>-474.5</v>
      </c>
      <c r="K908">
        <f t="shared" si="144"/>
        <v>923230.93229249993</v>
      </c>
      <c r="L908">
        <f t="shared" si="140"/>
        <v>9455.0768000000007</v>
      </c>
      <c r="M908">
        <v>274.10000000000002</v>
      </c>
      <c r="N908" t="e">
        <f t="shared" si="145"/>
        <v>#NUM!</v>
      </c>
      <c r="O908" t="e">
        <f t="shared" si="146"/>
        <v>#NUM!</v>
      </c>
      <c r="P908" t="e">
        <f t="shared" si="147"/>
        <v>#NUM!</v>
      </c>
      <c r="Q908">
        <f t="shared" si="148"/>
        <v>-913775.85549249989</v>
      </c>
      <c r="T908">
        <f t="shared" si="149"/>
        <v>2154.6903966597083</v>
      </c>
    </row>
    <row r="909" spans="1:20">
      <c r="A909" s="2">
        <v>100</v>
      </c>
      <c r="B909" s="2">
        <v>30</v>
      </c>
      <c r="C909">
        <f t="shared" si="141"/>
        <v>0.40806999999999999</v>
      </c>
      <c r="D909">
        <v>9.58E-3</v>
      </c>
      <c r="E909">
        <v>145.4</v>
      </c>
      <c r="F909">
        <v>122.7</v>
      </c>
      <c r="G909">
        <v>118.7</v>
      </c>
      <c r="H909">
        <v>587.20000000000005</v>
      </c>
      <c r="I909">
        <f t="shared" si="142"/>
        <v>22.700000000000003</v>
      </c>
      <c r="J909">
        <f t="shared" si="143"/>
        <v>-468.50000000000006</v>
      </c>
      <c r="K909">
        <f t="shared" si="144"/>
        <v>922040.89407430007</v>
      </c>
      <c r="L909">
        <f t="shared" si="140"/>
        <v>9335.5184000000008</v>
      </c>
      <c r="M909">
        <v>268.20000000000005</v>
      </c>
      <c r="N909" t="e">
        <f t="shared" si="145"/>
        <v>#NUM!</v>
      </c>
      <c r="O909" t="e">
        <f t="shared" si="146"/>
        <v>#NUM!</v>
      </c>
      <c r="P909" t="e">
        <f t="shared" si="147"/>
        <v>#NUM!</v>
      </c>
      <c r="Q909">
        <f t="shared" si="148"/>
        <v>-912705.37567430013</v>
      </c>
      <c r="T909">
        <f t="shared" si="149"/>
        <v>2052.559916492693</v>
      </c>
    </row>
    <row r="910" spans="1:20">
      <c r="A910" s="2">
        <v>100</v>
      </c>
      <c r="B910" s="2">
        <v>30</v>
      </c>
      <c r="C910">
        <f t="shared" si="141"/>
        <v>0.40806999999999999</v>
      </c>
      <c r="D910">
        <v>9.58E-3</v>
      </c>
      <c r="E910">
        <v>153.4</v>
      </c>
      <c r="F910">
        <v>120.6</v>
      </c>
      <c r="G910">
        <v>114.3</v>
      </c>
      <c r="H910">
        <v>593.5</v>
      </c>
      <c r="I910">
        <f t="shared" si="142"/>
        <v>32.800000000000011</v>
      </c>
      <c r="J910">
        <f t="shared" si="143"/>
        <v>-479.2</v>
      </c>
      <c r="K910">
        <f t="shared" si="144"/>
        <v>932414.33136540011</v>
      </c>
      <c r="L910">
        <f t="shared" si="140"/>
        <v>9548.7308799999992</v>
      </c>
      <c r="M910">
        <v>274.5</v>
      </c>
      <c r="N910" t="e">
        <f t="shared" si="145"/>
        <v>#NUM!</v>
      </c>
      <c r="O910" t="e">
        <f t="shared" si="146"/>
        <v>#NUM!</v>
      </c>
      <c r="P910" t="e">
        <f t="shared" si="147"/>
        <v>#NUM!</v>
      </c>
      <c r="Q910">
        <f t="shared" si="148"/>
        <v>-922865.60048540006</v>
      </c>
      <c r="T910">
        <f t="shared" si="149"/>
        <v>2908.5997912317339</v>
      </c>
    </row>
    <row r="911" spans="1:20">
      <c r="A911" s="2">
        <v>100</v>
      </c>
      <c r="B911" s="2">
        <v>30</v>
      </c>
      <c r="C911">
        <f t="shared" si="141"/>
        <v>0.40806999999999999</v>
      </c>
      <c r="D911">
        <v>9.58E-3</v>
      </c>
      <c r="E911">
        <v>149.1</v>
      </c>
      <c r="F911">
        <v>119.5</v>
      </c>
      <c r="G911">
        <v>115.8</v>
      </c>
      <c r="H911">
        <v>592.20000000000005</v>
      </c>
      <c r="I911">
        <f t="shared" si="142"/>
        <v>29.599999999999994</v>
      </c>
      <c r="J911">
        <f t="shared" si="143"/>
        <v>-476.40000000000003</v>
      </c>
      <c r="K911">
        <f t="shared" si="144"/>
        <v>930641.4426854999</v>
      </c>
      <c r="L911">
        <f t="shared" si="140"/>
        <v>9492.9369600000009</v>
      </c>
      <c r="M911">
        <v>273.20000000000005</v>
      </c>
      <c r="N911" t="e">
        <f t="shared" si="145"/>
        <v>#NUM!</v>
      </c>
      <c r="O911" t="e">
        <f t="shared" si="146"/>
        <v>#NUM!</v>
      </c>
      <c r="P911" t="e">
        <f t="shared" si="147"/>
        <v>#NUM!</v>
      </c>
      <c r="Q911">
        <f t="shared" si="148"/>
        <v>-921148.50572549994</v>
      </c>
      <c r="T911">
        <f t="shared" si="149"/>
        <v>2637.4851774530266</v>
      </c>
    </row>
    <row r="912" spans="1:20">
      <c r="A912" s="2">
        <v>100</v>
      </c>
      <c r="B912" s="2">
        <v>30</v>
      </c>
      <c r="C912">
        <f t="shared" si="141"/>
        <v>0.40806999999999999</v>
      </c>
      <c r="D912">
        <v>9.58E-3</v>
      </c>
      <c r="E912">
        <v>148.5</v>
      </c>
      <c r="F912">
        <v>113.9</v>
      </c>
      <c r="G912">
        <v>116.7</v>
      </c>
      <c r="H912">
        <v>582.5</v>
      </c>
      <c r="I912">
        <f t="shared" si="142"/>
        <v>34.599999999999994</v>
      </c>
      <c r="J912">
        <f t="shared" si="143"/>
        <v>-465.8</v>
      </c>
      <c r="K912">
        <f t="shared" si="144"/>
        <v>939687.24463510001</v>
      </c>
      <c r="L912">
        <f t="shared" si="140"/>
        <v>9281.7171199999993</v>
      </c>
      <c r="M912">
        <v>263.5</v>
      </c>
      <c r="N912">
        <f t="shared" si="145"/>
        <v>85.497452624694958</v>
      </c>
      <c r="O912">
        <f t="shared" si="146"/>
        <v>10990.821548333268</v>
      </c>
      <c r="P912">
        <f t="shared" si="147"/>
        <v>602566.97085160459</v>
      </c>
      <c r="Q912">
        <f t="shared" si="148"/>
        <v>-930405.52751509997</v>
      </c>
      <c r="T912">
        <f t="shared" si="149"/>
        <v>3064.3455114822541</v>
      </c>
    </row>
    <row r="913" spans="1:20">
      <c r="A913" s="2">
        <v>100</v>
      </c>
      <c r="B913" s="2">
        <v>30</v>
      </c>
      <c r="C913">
        <f t="shared" si="141"/>
        <v>0.40806999999999999</v>
      </c>
      <c r="D913">
        <v>9.58E-3</v>
      </c>
      <c r="E913">
        <v>146.30000000000001</v>
      </c>
      <c r="F913">
        <v>119.5</v>
      </c>
      <c r="G913">
        <v>112.4</v>
      </c>
      <c r="H913">
        <v>581.79999999999995</v>
      </c>
      <c r="I913">
        <f t="shared" si="142"/>
        <v>26.800000000000011</v>
      </c>
      <c r="J913">
        <f t="shared" si="143"/>
        <v>-469.4</v>
      </c>
      <c r="K913">
        <f t="shared" si="144"/>
        <v>928264.84300549992</v>
      </c>
      <c r="L913">
        <f t="shared" si="140"/>
        <v>9353.4521600000007</v>
      </c>
      <c r="M913">
        <v>262.79999999999995</v>
      </c>
      <c r="N913" t="e">
        <f t="shared" si="145"/>
        <v>#NUM!</v>
      </c>
      <c r="O913" t="e">
        <f t="shared" si="146"/>
        <v>#NUM!</v>
      </c>
      <c r="P913" t="e">
        <f t="shared" si="147"/>
        <v>#NUM!</v>
      </c>
      <c r="Q913">
        <f t="shared" si="148"/>
        <v>-918911.39084549993</v>
      </c>
      <c r="T913">
        <f t="shared" si="149"/>
        <v>2395.5473903966608</v>
      </c>
    </row>
    <row r="914" spans="1:20">
      <c r="A914" s="2">
        <v>100</v>
      </c>
      <c r="B914" s="2">
        <v>30</v>
      </c>
      <c r="C914">
        <f t="shared" si="141"/>
        <v>0.40806999999999999</v>
      </c>
      <c r="D914">
        <v>9.58E-3</v>
      </c>
      <c r="E914">
        <v>146.5</v>
      </c>
      <c r="F914">
        <v>121</v>
      </c>
      <c r="G914">
        <v>113.6</v>
      </c>
      <c r="H914">
        <v>587.20000000000005</v>
      </c>
      <c r="I914">
        <f t="shared" si="142"/>
        <v>25.5</v>
      </c>
      <c r="J914">
        <f t="shared" si="143"/>
        <v>-473.6</v>
      </c>
      <c r="K914">
        <f t="shared" si="144"/>
        <v>925875.20548900007</v>
      </c>
      <c r="L914">
        <f t="shared" si="140"/>
        <v>9437.1430400000008</v>
      </c>
      <c r="M914">
        <v>268.20000000000005</v>
      </c>
      <c r="N914" t="e">
        <f t="shared" si="145"/>
        <v>#NUM!</v>
      </c>
      <c r="O914" t="e">
        <f t="shared" si="146"/>
        <v>#NUM!</v>
      </c>
      <c r="P914" t="e">
        <f t="shared" si="147"/>
        <v>#NUM!</v>
      </c>
      <c r="Q914">
        <f t="shared" si="148"/>
        <v>-916438.06244900008</v>
      </c>
      <c r="T914">
        <f t="shared" si="149"/>
        <v>2285.9977035490606</v>
      </c>
    </row>
    <row r="915" spans="1:20">
      <c r="A915" s="2">
        <v>100</v>
      </c>
      <c r="B915" s="2">
        <v>30</v>
      </c>
      <c r="C915">
        <f t="shared" si="141"/>
        <v>0.40806999999999999</v>
      </c>
      <c r="D915">
        <v>9.58E-3</v>
      </c>
      <c r="E915">
        <v>144.19999999999999</v>
      </c>
      <c r="F915">
        <v>120.7</v>
      </c>
      <c r="G915">
        <v>110.8</v>
      </c>
      <c r="H915">
        <v>601.6</v>
      </c>
      <c r="I915">
        <f t="shared" si="142"/>
        <v>23.499999999999986</v>
      </c>
      <c r="J915">
        <f t="shared" si="143"/>
        <v>-490.8</v>
      </c>
      <c r="K915">
        <f t="shared" si="144"/>
        <v>924434.87753629987</v>
      </c>
      <c r="L915">
        <f t="shared" si="140"/>
        <v>9779.8771199999992</v>
      </c>
      <c r="M915">
        <v>282.60000000000002</v>
      </c>
      <c r="N915" t="e">
        <f t="shared" si="145"/>
        <v>#NUM!</v>
      </c>
      <c r="O915" t="e">
        <f t="shared" si="146"/>
        <v>#NUM!</v>
      </c>
      <c r="P915" t="e">
        <f t="shared" si="147"/>
        <v>#NUM!</v>
      </c>
      <c r="Q915">
        <f t="shared" si="148"/>
        <v>-914655.00041629991</v>
      </c>
      <c r="T915">
        <f t="shared" si="149"/>
        <v>2112.8135699373684</v>
      </c>
    </row>
    <row r="916" spans="1:20">
      <c r="A916" s="2">
        <v>100</v>
      </c>
      <c r="B916" s="2">
        <v>30</v>
      </c>
      <c r="C916">
        <f t="shared" si="141"/>
        <v>0.40806999999999999</v>
      </c>
      <c r="D916">
        <v>9.58E-3</v>
      </c>
      <c r="E916">
        <v>142.5</v>
      </c>
      <c r="F916">
        <v>118</v>
      </c>
      <c r="G916">
        <v>115.7</v>
      </c>
      <c r="H916">
        <v>597.4</v>
      </c>
      <c r="I916">
        <f t="shared" si="142"/>
        <v>24.5</v>
      </c>
      <c r="J916">
        <f t="shared" si="143"/>
        <v>-481.7</v>
      </c>
      <c r="K916">
        <f t="shared" si="144"/>
        <v>927598.85236200003</v>
      </c>
      <c r="L916">
        <f t="shared" si="140"/>
        <v>9598.5468799999999</v>
      </c>
      <c r="M916">
        <v>278.39999999999998</v>
      </c>
      <c r="N916" t="e">
        <f t="shared" si="145"/>
        <v>#NUM!</v>
      </c>
      <c r="O916" t="e">
        <f t="shared" si="146"/>
        <v>#NUM!</v>
      </c>
      <c r="P916" t="e">
        <f t="shared" si="147"/>
        <v>#NUM!</v>
      </c>
      <c r="Q916">
        <f t="shared" si="148"/>
        <v>-918000.305482</v>
      </c>
      <c r="T916">
        <f t="shared" si="149"/>
        <v>2202.9056367432149</v>
      </c>
    </row>
    <row r="917" spans="1:20">
      <c r="A917" s="2">
        <v>100</v>
      </c>
      <c r="B917" s="2">
        <v>30</v>
      </c>
      <c r="C917">
        <f t="shared" si="141"/>
        <v>0.40806999999999999</v>
      </c>
      <c r="D917">
        <v>9.58E-3</v>
      </c>
      <c r="E917">
        <v>142.5</v>
      </c>
      <c r="F917">
        <v>121.5</v>
      </c>
      <c r="G917">
        <v>111.1</v>
      </c>
      <c r="H917">
        <v>588.9</v>
      </c>
      <c r="I917">
        <f t="shared" si="142"/>
        <v>21</v>
      </c>
      <c r="J917">
        <f t="shared" si="143"/>
        <v>-477.79999999999995</v>
      </c>
      <c r="K917">
        <f t="shared" si="144"/>
        <v>921626.93154349993</v>
      </c>
      <c r="L917">
        <f t="shared" si="140"/>
        <v>9520.8339199999991</v>
      </c>
      <c r="M917">
        <v>269.89999999999998</v>
      </c>
      <c r="N917" t="e">
        <f t="shared" si="145"/>
        <v>#NUM!</v>
      </c>
      <c r="O917" t="e">
        <f t="shared" si="146"/>
        <v>#NUM!</v>
      </c>
      <c r="P917" t="e">
        <f t="shared" si="147"/>
        <v>#NUM!</v>
      </c>
      <c r="Q917">
        <f t="shared" si="148"/>
        <v>-912106.09762349993</v>
      </c>
      <c r="T917">
        <f t="shared" si="149"/>
        <v>1900.1334029227555</v>
      </c>
    </row>
    <row r="918" spans="1:20">
      <c r="A918" s="2">
        <v>100</v>
      </c>
      <c r="B918" s="2">
        <v>30</v>
      </c>
      <c r="C918">
        <f t="shared" si="141"/>
        <v>0.40806999999999999</v>
      </c>
      <c r="D918">
        <v>9.58E-3</v>
      </c>
      <c r="E918">
        <v>156.80000000000001</v>
      </c>
      <c r="F918">
        <v>120.3</v>
      </c>
      <c r="G918">
        <v>114.5</v>
      </c>
      <c r="H918">
        <v>584.20000000000005</v>
      </c>
      <c r="I918">
        <f t="shared" si="142"/>
        <v>36.500000000000014</v>
      </c>
      <c r="J918">
        <f t="shared" si="143"/>
        <v>-469.70000000000005</v>
      </c>
      <c r="K918">
        <f t="shared" si="144"/>
        <v>935812.08133269998</v>
      </c>
      <c r="L918">
        <f t="shared" si="140"/>
        <v>9359.4300800000019</v>
      </c>
      <c r="M918">
        <v>265.20000000000005</v>
      </c>
      <c r="N918" t="e">
        <f t="shared" si="145"/>
        <v>#NUM!</v>
      </c>
      <c r="O918" t="e">
        <f t="shared" si="146"/>
        <v>#NUM!</v>
      </c>
      <c r="P918" t="e">
        <f t="shared" si="147"/>
        <v>#NUM!</v>
      </c>
      <c r="Q918">
        <f t="shared" si="148"/>
        <v>-926452.65125270002</v>
      </c>
      <c r="T918">
        <f t="shared" si="149"/>
        <v>3224.0104384133624</v>
      </c>
    </row>
    <row r="919" spans="1:20">
      <c r="A919" s="2">
        <v>100</v>
      </c>
      <c r="B919" s="2">
        <v>30</v>
      </c>
      <c r="C919">
        <f t="shared" si="141"/>
        <v>0.40806999999999999</v>
      </c>
      <c r="D919">
        <v>9.58E-3</v>
      </c>
      <c r="E919">
        <v>142.69999999999999</v>
      </c>
      <c r="F919">
        <v>120.8</v>
      </c>
      <c r="G919">
        <v>114.7</v>
      </c>
      <c r="H919">
        <v>598.20000000000005</v>
      </c>
      <c r="I919">
        <f t="shared" si="142"/>
        <v>21.899999999999991</v>
      </c>
      <c r="J919">
        <f t="shared" si="143"/>
        <v>-483.50000000000006</v>
      </c>
      <c r="K919">
        <f t="shared" si="144"/>
        <v>922991.07282719994</v>
      </c>
      <c r="L919">
        <f t="shared" si="140"/>
        <v>9634.4144000000015</v>
      </c>
      <c r="M919">
        <v>279.20000000000005</v>
      </c>
      <c r="N919" t="e">
        <f t="shared" si="145"/>
        <v>#NUM!</v>
      </c>
      <c r="O919" t="e">
        <f t="shared" si="146"/>
        <v>#NUM!</v>
      </c>
      <c r="P919" t="e">
        <f t="shared" si="147"/>
        <v>#NUM!</v>
      </c>
      <c r="Q919">
        <f t="shared" si="148"/>
        <v>-913356.65842719993</v>
      </c>
      <c r="T919">
        <f t="shared" si="149"/>
        <v>1980.4062630480162</v>
      </c>
    </row>
    <row r="920" spans="1:20">
      <c r="A920" s="2">
        <v>100</v>
      </c>
      <c r="B920" s="2">
        <v>30</v>
      </c>
      <c r="C920">
        <f t="shared" si="141"/>
        <v>0.40806999999999999</v>
      </c>
      <c r="D920">
        <v>9.58E-3</v>
      </c>
      <c r="E920">
        <v>148.1</v>
      </c>
      <c r="F920">
        <v>121.4</v>
      </c>
      <c r="G920">
        <v>116.7</v>
      </c>
      <c r="H920">
        <v>594</v>
      </c>
      <c r="I920">
        <f t="shared" si="142"/>
        <v>26.699999999999989</v>
      </c>
      <c r="J920">
        <f t="shared" si="143"/>
        <v>-477.3</v>
      </c>
      <c r="K920">
        <f t="shared" si="144"/>
        <v>926550.75721260009</v>
      </c>
      <c r="L920">
        <f t="shared" si="140"/>
        <v>9510.8707200000008</v>
      </c>
      <c r="M920">
        <v>275</v>
      </c>
      <c r="N920" t="e">
        <f t="shared" si="145"/>
        <v>#NUM!</v>
      </c>
      <c r="O920" t="e">
        <f t="shared" si="146"/>
        <v>#NUM!</v>
      </c>
      <c r="P920" t="e">
        <f t="shared" si="147"/>
        <v>#NUM!</v>
      </c>
      <c r="Q920">
        <f t="shared" si="148"/>
        <v>-917039.88649260008</v>
      </c>
      <c r="T920">
        <f t="shared" si="149"/>
        <v>2391.3281837160739</v>
      </c>
    </row>
    <row r="921" spans="1:20">
      <c r="A921" s="2">
        <v>100</v>
      </c>
      <c r="B921" s="2">
        <v>30</v>
      </c>
      <c r="C921">
        <f t="shared" si="141"/>
        <v>0.40806999999999999</v>
      </c>
      <c r="D921">
        <v>9.58E-3</v>
      </c>
      <c r="E921">
        <v>138.19999999999999</v>
      </c>
      <c r="F921">
        <v>119.3</v>
      </c>
      <c r="G921">
        <v>111</v>
      </c>
      <c r="H921">
        <v>590</v>
      </c>
      <c r="I921">
        <f t="shared" si="142"/>
        <v>18.899999999999991</v>
      </c>
      <c r="J921">
        <f t="shared" si="143"/>
        <v>-479</v>
      </c>
      <c r="K921">
        <f t="shared" si="144"/>
        <v>921730.93226370006</v>
      </c>
      <c r="L921">
        <f t="shared" si="140"/>
        <v>9544.7456000000002</v>
      </c>
      <c r="M921">
        <v>271</v>
      </c>
      <c r="N921" t="e">
        <f t="shared" si="145"/>
        <v>#NUM!</v>
      </c>
      <c r="O921" t="e">
        <f t="shared" si="146"/>
        <v>#NUM!</v>
      </c>
      <c r="P921" t="e">
        <f t="shared" si="147"/>
        <v>#NUM!</v>
      </c>
      <c r="Q921">
        <f t="shared" si="148"/>
        <v>-912186.18666370003</v>
      </c>
      <c r="T921">
        <f t="shared" si="149"/>
        <v>1721.1300626304794</v>
      </c>
    </row>
    <row r="922" spans="1:20">
      <c r="A922" s="2">
        <v>100</v>
      </c>
      <c r="B922" s="2">
        <v>30</v>
      </c>
      <c r="C922">
        <f t="shared" si="141"/>
        <v>0.40806999999999999</v>
      </c>
      <c r="D922">
        <v>9.58E-3</v>
      </c>
      <c r="E922">
        <v>147.1</v>
      </c>
      <c r="F922">
        <v>116.2</v>
      </c>
      <c r="G922">
        <v>113.6</v>
      </c>
      <c r="H922">
        <v>588</v>
      </c>
      <c r="I922">
        <f t="shared" si="142"/>
        <v>30.899999999999991</v>
      </c>
      <c r="J922">
        <f t="shared" si="143"/>
        <v>-474.4</v>
      </c>
      <c r="K922">
        <f t="shared" si="144"/>
        <v>934574.53968579997</v>
      </c>
      <c r="L922">
        <f t="shared" si="140"/>
        <v>9453.0841600000003</v>
      </c>
      <c r="M922">
        <v>269</v>
      </c>
      <c r="N922" t="e">
        <f t="shared" si="145"/>
        <v>#NUM!</v>
      </c>
      <c r="O922" t="e">
        <f t="shared" si="146"/>
        <v>#NUM!</v>
      </c>
      <c r="P922" t="e">
        <f t="shared" si="147"/>
        <v>#NUM!</v>
      </c>
      <c r="Q922">
        <f t="shared" si="148"/>
        <v>-925121.4555258</v>
      </c>
      <c r="T922">
        <f t="shared" si="149"/>
        <v>2746.0348643006255</v>
      </c>
    </row>
    <row r="923" spans="1:20">
      <c r="A923" s="2">
        <v>100</v>
      </c>
      <c r="B923" s="2">
        <v>30</v>
      </c>
      <c r="C923">
        <f t="shared" si="141"/>
        <v>0.40806999999999999</v>
      </c>
      <c r="D923">
        <v>9.58E-3</v>
      </c>
      <c r="E923">
        <v>147.80000000000001</v>
      </c>
      <c r="F923">
        <v>117.4</v>
      </c>
      <c r="G923">
        <v>112.2</v>
      </c>
      <c r="H923">
        <v>576</v>
      </c>
      <c r="I923">
        <f t="shared" si="142"/>
        <v>30.400000000000006</v>
      </c>
      <c r="J923">
        <f t="shared" si="143"/>
        <v>-463.8</v>
      </c>
      <c r="K923">
        <f t="shared" si="144"/>
        <v>933121.17389659991</v>
      </c>
      <c r="L923">
        <f t="shared" si="140"/>
        <v>9241.8643200000006</v>
      </c>
      <c r="M923">
        <v>257</v>
      </c>
      <c r="N923" t="e">
        <f t="shared" si="145"/>
        <v>#NUM!</v>
      </c>
      <c r="O923" t="e">
        <f t="shared" si="146"/>
        <v>#NUM!</v>
      </c>
      <c r="P923" t="e">
        <f t="shared" si="147"/>
        <v>#NUM!</v>
      </c>
      <c r="Q923">
        <f t="shared" si="148"/>
        <v>-923879.30957659986</v>
      </c>
      <c r="T923">
        <f t="shared" si="149"/>
        <v>2702.038830897704</v>
      </c>
    </row>
    <row r="924" spans="1:20">
      <c r="A924" s="2">
        <v>100</v>
      </c>
      <c r="B924" s="2">
        <v>30</v>
      </c>
      <c r="C924">
        <f t="shared" si="141"/>
        <v>0.40806999999999999</v>
      </c>
      <c r="D924">
        <v>9.58E-3</v>
      </c>
      <c r="E924">
        <v>150.5</v>
      </c>
      <c r="F924">
        <v>120.5</v>
      </c>
      <c r="G924">
        <v>111.6</v>
      </c>
      <c r="H924">
        <v>603.1</v>
      </c>
      <c r="I924">
        <f t="shared" si="142"/>
        <v>30</v>
      </c>
      <c r="J924">
        <f t="shared" si="143"/>
        <v>-491.5</v>
      </c>
      <c r="K924">
        <f t="shared" si="144"/>
        <v>930123.47943449998</v>
      </c>
      <c r="L924">
        <f t="shared" si="140"/>
        <v>9793.8256000000001</v>
      </c>
      <c r="M924">
        <v>284.10000000000002</v>
      </c>
      <c r="N924" t="e">
        <f t="shared" si="145"/>
        <v>#NUM!</v>
      </c>
      <c r="O924" t="e">
        <f t="shared" si="146"/>
        <v>#NUM!</v>
      </c>
      <c r="P924" t="e">
        <f t="shared" si="147"/>
        <v>#NUM!</v>
      </c>
      <c r="Q924">
        <f t="shared" si="148"/>
        <v>-920329.6538345</v>
      </c>
      <c r="T924">
        <f t="shared" si="149"/>
        <v>2667.3620041753652</v>
      </c>
    </row>
    <row r="925" spans="1:20">
      <c r="A925" s="2">
        <v>100</v>
      </c>
      <c r="B925" s="2">
        <v>30</v>
      </c>
      <c r="C925">
        <f t="shared" si="141"/>
        <v>0.40806999999999999</v>
      </c>
      <c r="D925">
        <v>9.58E-3</v>
      </c>
      <c r="E925">
        <v>150.1</v>
      </c>
      <c r="F925">
        <v>116.2</v>
      </c>
      <c r="G925">
        <v>110.9</v>
      </c>
      <c r="H925">
        <v>577.1</v>
      </c>
      <c r="I925">
        <f t="shared" si="142"/>
        <v>33.899999999999991</v>
      </c>
      <c r="J925">
        <f t="shared" si="143"/>
        <v>-466.20000000000005</v>
      </c>
      <c r="K925">
        <f t="shared" si="144"/>
        <v>937120.89648579992</v>
      </c>
      <c r="L925">
        <f t="shared" si="140"/>
        <v>9289.6876800000009</v>
      </c>
      <c r="M925">
        <v>258.10000000000002</v>
      </c>
      <c r="N925" t="e">
        <f t="shared" si="145"/>
        <v>#NUM!</v>
      </c>
      <c r="O925" t="e">
        <f t="shared" si="146"/>
        <v>#NUM!</v>
      </c>
      <c r="P925" t="e">
        <f t="shared" si="147"/>
        <v>#NUM!</v>
      </c>
      <c r="Q925">
        <f t="shared" si="148"/>
        <v>-927831.20880579995</v>
      </c>
      <c r="T925">
        <f t="shared" si="149"/>
        <v>2998.9110647181619</v>
      </c>
    </row>
    <row r="926" spans="1:20">
      <c r="A926" s="2">
        <v>100</v>
      </c>
      <c r="B926" s="2">
        <v>30</v>
      </c>
      <c r="C926">
        <f t="shared" si="141"/>
        <v>0.40806999999999999</v>
      </c>
      <c r="D926">
        <v>9.58E-3</v>
      </c>
      <c r="E926">
        <v>142.1</v>
      </c>
      <c r="F926">
        <v>119.9</v>
      </c>
      <c r="G926">
        <v>110.3</v>
      </c>
      <c r="H926">
        <v>601</v>
      </c>
      <c r="I926">
        <f t="shared" si="142"/>
        <v>22.199999999999989</v>
      </c>
      <c r="J926">
        <f t="shared" si="143"/>
        <v>-490.7</v>
      </c>
      <c r="K926">
        <f t="shared" si="144"/>
        <v>924017.43824909988</v>
      </c>
      <c r="L926">
        <f t="shared" si="140"/>
        <v>9777.8844800000006</v>
      </c>
      <c r="M926">
        <v>282</v>
      </c>
      <c r="N926" t="e">
        <f t="shared" si="145"/>
        <v>#NUM!</v>
      </c>
      <c r="O926" t="e">
        <f t="shared" si="146"/>
        <v>#NUM!</v>
      </c>
      <c r="P926" t="e">
        <f t="shared" si="147"/>
        <v>#NUM!</v>
      </c>
      <c r="Q926">
        <f t="shared" si="148"/>
        <v>-914239.55376909988</v>
      </c>
      <c r="T926">
        <f t="shared" si="149"/>
        <v>2001.5638830897694</v>
      </c>
    </row>
    <row r="927" spans="1:20">
      <c r="A927" s="2">
        <v>100</v>
      </c>
      <c r="B927" s="2">
        <v>30</v>
      </c>
      <c r="C927">
        <f t="shared" si="141"/>
        <v>0.40806999999999999</v>
      </c>
      <c r="D927">
        <v>9.58E-3</v>
      </c>
      <c r="E927">
        <v>150.19999999999999</v>
      </c>
      <c r="F927">
        <v>117.9</v>
      </c>
      <c r="G927">
        <v>117</v>
      </c>
      <c r="H927">
        <v>591.4</v>
      </c>
      <c r="I927">
        <f t="shared" si="142"/>
        <v>32.299999999999983</v>
      </c>
      <c r="J927">
        <f t="shared" si="143"/>
        <v>-474.4</v>
      </c>
      <c r="K927">
        <f t="shared" si="144"/>
        <v>934305.12779109995</v>
      </c>
      <c r="L927">
        <f t="shared" si="140"/>
        <v>9453.0841600000003</v>
      </c>
      <c r="M927">
        <v>272.39999999999998</v>
      </c>
      <c r="N927" t="e">
        <f t="shared" si="145"/>
        <v>#NUM!</v>
      </c>
      <c r="O927" t="e">
        <f t="shared" si="146"/>
        <v>#NUM!</v>
      </c>
      <c r="P927" t="e">
        <f t="shared" si="147"/>
        <v>#NUM!</v>
      </c>
      <c r="Q927">
        <f t="shared" si="148"/>
        <v>-924852.04363109998</v>
      </c>
      <c r="T927">
        <f t="shared" si="149"/>
        <v>2868.7037578288086</v>
      </c>
    </row>
    <row r="928" spans="1:20">
      <c r="A928" s="2">
        <v>100</v>
      </c>
      <c r="B928" s="2">
        <v>30</v>
      </c>
      <c r="C928">
        <f t="shared" si="141"/>
        <v>0.40806999999999999</v>
      </c>
      <c r="D928">
        <v>9.58E-3</v>
      </c>
      <c r="E928">
        <v>151.80000000000001</v>
      </c>
      <c r="F928">
        <v>118.9</v>
      </c>
      <c r="G928">
        <v>116.5</v>
      </c>
      <c r="H928">
        <v>579.29999999999995</v>
      </c>
      <c r="I928">
        <f t="shared" si="142"/>
        <v>32.900000000000006</v>
      </c>
      <c r="J928">
        <f t="shared" si="143"/>
        <v>-462.79999999999995</v>
      </c>
      <c r="K928">
        <f t="shared" si="144"/>
        <v>933956.92166009999</v>
      </c>
      <c r="L928">
        <f t="shared" si="140"/>
        <v>9221.9379199999985</v>
      </c>
      <c r="M928">
        <v>260.29999999999995</v>
      </c>
      <c r="N928" t="e">
        <f t="shared" si="145"/>
        <v>#NUM!</v>
      </c>
      <c r="O928" t="e">
        <f t="shared" si="146"/>
        <v>#NUM!</v>
      </c>
      <c r="P928" t="e">
        <f t="shared" si="147"/>
        <v>#NUM!</v>
      </c>
      <c r="Q928">
        <f t="shared" si="148"/>
        <v>-924734.98374009994</v>
      </c>
      <c r="T928">
        <f t="shared" si="149"/>
        <v>2919.3189979123181</v>
      </c>
    </row>
    <row r="929" spans="1:20">
      <c r="A929" s="2">
        <v>100</v>
      </c>
      <c r="B929" s="2">
        <v>30</v>
      </c>
      <c r="C929">
        <f t="shared" si="141"/>
        <v>0.40806999999999999</v>
      </c>
      <c r="D929">
        <v>9.58E-3</v>
      </c>
      <c r="E929">
        <v>146.4</v>
      </c>
      <c r="F929">
        <v>122.5</v>
      </c>
      <c r="G929">
        <v>116.8</v>
      </c>
      <c r="H929">
        <v>585.5</v>
      </c>
      <c r="I929">
        <f t="shared" si="142"/>
        <v>23.900000000000006</v>
      </c>
      <c r="J929">
        <f t="shared" si="143"/>
        <v>-468.7</v>
      </c>
      <c r="K929">
        <f t="shared" si="144"/>
        <v>923230.93229249993</v>
      </c>
      <c r="L929">
        <f t="shared" si="140"/>
        <v>9339.5036799999998</v>
      </c>
      <c r="M929">
        <v>266.5</v>
      </c>
      <c r="N929" t="e">
        <f t="shared" si="145"/>
        <v>#NUM!</v>
      </c>
      <c r="O929" t="e">
        <f t="shared" si="146"/>
        <v>#NUM!</v>
      </c>
      <c r="P929" t="e">
        <f t="shared" si="147"/>
        <v>#NUM!</v>
      </c>
      <c r="Q929">
        <f t="shared" si="148"/>
        <v>-913891.42861249996</v>
      </c>
      <c r="T929">
        <f t="shared" si="149"/>
        <v>2152.8903966597086</v>
      </c>
    </row>
    <row r="930" spans="1:20">
      <c r="A930" s="2">
        <v>100</v>
      </c>
      <c r="B930" s="2">
        <v>30</v>
      </c>
      <c r="C930">
        <f t="shared" si="141"/>
        <v>0.40806999999999999</v>
      </c>
      <c r="D930">
        <v>9.58E-3</v>
      </c>
      <c r="E930">
        <v>157.6</v>
      </c>
      <c r="F930">
        <v>118</v>
      </c>
      <c r="G930">
        <v>117.4</v>
      </c>
      <c r="H930">
        <v>598</v>
      </c>
      <c r="I930">
        <f t="shared" si="142"/>
        <v>39.599999999999994</v>
      </c>
      <c r="J930">
        <f t="shared" si="143"/>
        <v>-480.6</v>
      </c>
      <c r="K930">
        <f t="shared" si="144"/>
        <v>940415.514922</v>
      </c>
      <c r="L930">
        <f t="shared" si="140"/>
        <v>9576.6278399999992</v>
      </c>
      <c r="M930">
        <v>279</v>
      </c>
      <c r="N930" t="e">
        <f t="shared" si="145"/>
        <v>#NUM!</v>
      </c>
      <c r="O930" t="e">
        <f t="shared" si="146"/>
        <v>#NUM!</v>
      </c>
      <c r="P930" t="e">
        <f t="shared" si="147"/>
        <v>#NUM!</v>
      </c>
      <c r="Q930">
        <f t="shared" si="148"/>
        <v>-930838.88708200003</v>
      </c>
      <c r="T930">
        <f t="shared" si="149"/>
        <v>3491.0058455114818</v>
      </c>
    </row>
    <row r="931" spans="1:20">
      <c r="A931" s="2">
        <v>100</v>
      </c>
      <c r="B931" s="2">
        <v>30</v>
      </c>
      <c r="C931">
        <f t="shared" si="141"/>
        <v>0.40806999999999999</v>
      </c>
      <c r="D931">
        <v>9.58E-3</v>
      </c>
      <c r="E931">
        <v>155.69999999999999</v>
      </c>
      <c r="F931">
        <v>119.1</v>
      </c>
      <c r="G931">
        <v>114.6</v>
      </c>
      <c r="H931">
        <v>585.1</v>
      </c>
      <c r="I931">
        <f t="shared" si="142"/>
        <v>36.599999999999994</v>
      </c>
      <c r="J931">
        <f t="shared" si="143"/>
        <v>-470.5</v>
      </c>
      <c r="K931">
        <f t="shared" si="144"/>
        <v>936925.93288189999</v>
      </c>
      <c r="L931">
        <f t="shared" si="140"/>
        <v>9375.3711999999996</v>
      </c>
      <c r="M931">
        <v>266.10000000000002</v>
      </c>
      <c r="N931" t="e">
        <f t="shared" si="145"/>
        <v>#NUM!</v>
      </c>
      <c r="O931" t="e">
        <f t="shared" si="146"/>
        <v>#NUM!</v>
      </c>
      <c r="P931" t="e">
        <f t="shared" si="147"/>
        <v>#NUM!</v>
      </c>
      <c r="Q931">
        <f t="shared" si="148"/>
        <v>-927550.56168189994</v>
      </c>
      <c r="T931">
        <f t="shared" si="149"/>
        <v>3232.6296450939453</v>
      </c>
    </row>
    <row r="932" spans="1:20">
      <c r="A932" s="2">
        <v>100</v>
      </c>
      <c r="B932" s="2">
        <v>30</v>
      </c>
      <c r="C932">
        <f t="shared" si="141"/>
        <v>0.40806999999999999</v>
      </c>
      <c r="D932">
        <v>9.58E-3</v>
      </c>
      <c r="E932">
        <v>143.5</v>
      </c>
      <c r="F932">
        <v>122.2</v>
      </c>
      <c r="G932">
        <v>119.6</v>
      </c>
      <c r="H932">
        <v>589.29999999999995</v>
      </c>
      <c r="I932">
        <f t="shared" si="142"/>
        <v>21.299999999999997</v>
      </c>
      <c r="J932">
        <f t="shared" si="143"/>
        <v>-469.69999999999993</v>
      </c>
      <c r="K932">
        <f t="shared" si="144"/>
        <v>921281.33297980006</v>
      </c>
      <c r="L932">
        <f t="shared" si="140"/>
        <v>9359.4300799999983</v>
      </c>
      <c r="M932">
        <v>270.29999999999995</v>
      </c>
      <c r="N932" t="e">
        <f t="shared" si="145"/>
        <v>#NUM!</v>
      </c>
      <c r="O932" t="e">
        <f t="shared" si="146"/>
        <v>#NUM!</v>
      </c>
      <c r="P932" t="e">
        <f t="shared" si="147"/>
        <v>#NUM!</v>
      </c>
      <c r="Q932">
        <f t="shared" si="148"/>
        <v>-911921.9028998001</v>
      </c>
      <c r="T932">
        <f t="shared" si="149"/>
        <v>1934.1910229645089</v>
      </c>
    </row>
    <row r="933" spans="1:20">
      <c r="A933" s="2">
        <v>100</v>
      </c>
      <c r="B933" s="2">
        <v>30</v>
      </c>
      <c r="C933">
        <f t="shared" si="141"/>
        <v>0.40806999999999999</v>
      </c>
      <c r="D933">
        <v>9.58E-3</v>
      </c>
      <c r="E933">
        <v>153.4</v>
      </c>
      <c r="F933">
        <v>118.6</v>
      </c>
      <c r="G933">
        <v>115.1</v>
      </c>
      <c r="H933">
        <v>581.20000000000005</v>
      </c>
      <c r="I933">
        <f t="shared" si="142"/>
        <v>34.800000000000011</v>
      </c>
      <c r="J933">
        <f t="shared" si="143"/>
        <v>-466.1</v>
      </c>
      <c r="K933">
        <f t="shared" si="144"/>
        <v>935826.85754739994</v>
      </c>
      <c r="L933">
        <f t="shared" ref="L933:L996" si="150" xml:space="preserve"> (H933 - G933)*2080*D933</f>
        <v>9287.6950400000005</v>
      </c>
      <c r="M933">
        <v>262.20000000000005</v>
      </c>
      <c r="N933" t="e">
        <f t="shared" si="145"/>
        <v>#NUM!</v>
      </c>
      <c r="O933" t="e">
        <f t="shared" si="146"/>
        <v>#NUM!</v>
      </c>
      <c r="P933" t="e">
        <f t="shared" si="147"/>
        <v>#NUM!</v>
      </c>
      <c r="Q933">
        <f t="shared" si="148"/>
        <v>-926539.16250739992</v>
      </c>
      <c r="T933">
        <f t="shared" si="149"/>
        <v>3079.7839248434248</v>
      </c>
    </row>
    <row r="934" spans="1:20">
      <c r="A934" s="2">
        <v>100</v>
      </c>
      <c r="B934" s="2">
        <v>30</v>
      </c>
      <c r="C934">
        <f t="shared" si="141"/>
        <v>0.40806999999999999</v>
      </c>
      <c r="D934">
        <v>9.58E-3</v>
      </c>
      <c r="E934">
        <v>148.1</v>
      </c>
      <c r="F934">
        <v>121.9</v>
      </c>
      <c r="G934">
        <v>114.3</v>
      </c>
      <c r="H934">
        <v>584.6</v>
      </c>
      <c r="I934">
        <f t="shared" si="142"/>
        <v>26.199999999999989</v>
      </c>
      <c r="J934">
        <f t="shared" si="143"/>
        <v>-470.3</v>
      </c>
      <c r="K934">
        <f t="shared" si="144"/>
        <v>925697.62566709984</v>
      </c>
      <c r="L934">
        <f t="shared" si="150"/>
        <v>9371.3859200000006</v>
      </c>
      <c r="M934">
        <v>265.60000000000002</v>
      </c>
      <c r="N934" t="e">
        <f t="shared" si="145"/>
        <v>#NUM!</v>
      </c>
      <c r="O934" t="e">
        <f t="shared" si="146"/>
        <v>#NUM!</v>
      </c>
      <c r="P934" t="e">
        <f t="shared" si="147"/>
        <v>#NUM!</v>
      </c>
      <c r="Q934">
        <f t="shared" si="148"/>
        <v>-916326.23974709981</v>
      </c>
      <c r="T934">
        <f t="shared" si="149"/>
        <v>2346.3321503131515</v>
      </c>
    </row>
    <row r="935" spans="1:20">
      <c r="A935" s="2">
        <v>100</v>
      </c>
      <c r="B935" s="2">
        <v>30</v>
      </c>
      <c r="C935">
        <f t="shared" si="141"/>
        <v>0.40806999999999999</v>
      </c>
      <c r="D935">
        <v>9.58E-3</v>
      </c>
      <c r="E935">
        <v>149.69999999999999</v>
      </c>
      <c r="F935">
        <v>120.4</v>
      </c>
      <c r="G935">
        <v>114.7</v>
      </c>
      <c r="H935">
        <v>579.9</v>
      </c>
      <c r="I935">
        <f t="shared" si="142"/>
        <v>29.299999999999983</v>
      </c>
      <c r="J935">
        <f t="shared" si="143"/>
        <v>-465.2</v>
      </c>
      <c r="K935">
        <f t="shared" si="144"/>
        <v>929615.07726359996</v>
      </c>
      <c r="L935">
        <f t="shared" si="150"/>
        <v>9269.7612800000006</v>
      </c>
      <c r="M935">
        <v>260.89999999999998</v>
      </c>
      <c r="N935" t="e">
        <f t="shared" si="145"/>
        <v>#NUM!</v>
      </c>
      <c r="O935" t="e">
        <f t="shared" si="146"/>
        <v>#NUM!</v>
      </c>
      <c r="P935" t="e">
        <f t="shared" si="147"/>
        <v>#NUM!</v>
      </c>
      <c r="Q935">
        <f t="shared" si="148"/>
        <v>-920345.31598359998</v>
      </c>
      <c r="T935">
        <f t="shared" si="149"/>
        <v>2610.8275574112718</v>
      </c>
    </row>
    <row r="936" spans="1:20">
      <c r="A936" s="2">
        <v>100</v>
      </c>
      <c r="B936" s="2">
        <v>30</v>
      </c>
      <c r="C936">
        <f t="shared" si="141"/>
        <v>0.40806999999999999</v>
      </c>
      <c r="D936">
        <v>9.58E-3</v>
      </c>
      <c r="E936">
        <v>144.1</v>
      </c>
      <c r="F936">
        <v>116.1</v>
      </c>
      <c r="G936">
        <v>115.6</v>
      </c>
      <c r="H936">
        <v>574.70000000000005</v>
      </c>
      <c r="I936">
        <f t="shared" si="142"/>
        <v>28</v>
      </c>
      <c r="J936">
        <f t="shared" si="143"/>
        <v>-459.1</v>
      </c>
      <c r="K936">
        <f t="shared" si="144"/>
        <v>932198.80919489986</v>
      </c>
      <c r="L936">
        <f t="shared" si="150"/>
        <v>9148.2102400000003</v>
      </c>
      <c r="M936">
        <v>255.70000000000005</v>
      </c>
      <c r="N936" t="e">
        <f t="shared" si="145"/>
        <v>#NUM!</v>
      </c>
      <c r="O936" t="e">
        <f t="shared" si="146"/>
        <v>#NUM!</v>
      </c>
      <c r="P936" t="e">
        <f t="shared" si="147"/>
        <v>#NUM!</v>
      </c>
      <c r="Q936">
        <f t="shared" si="148"/>
        <v>-923050.59895489982</v>
      </c>
      <c r="T936">
        <f t="shared" si="149"/>
        <v>2500.9778705636741</v>
      </c>
    </row>
    <row r="937" spans="1:20">
      <c r="A937" s="2">
        <v>100</v>
      </c>
      <c r="B937" s="2">
        <v>30</v>
      </c>
      <c r="C937">
        <f t="shared" si="141"/>
        <v>0.40806999999999999</v>
      </c>
      <c r="D937">
        <v>9.58E-3</v>
      </c>
      <c r="E937">
        <v>155</v>
      </c>
      <c r="F937">
        <v>121.9</v>
      </c>
      <c r="G937">
        <v>111.8</v>
      </c>
      <c r="H937">
        <v>572.79999999999995</v>
      </c>
      <c r="I937">
        <f t="shared" si="142"/>
        <v>33.099999999999994</v>
      </c>
      <c r="J937">
        <f t="shared" si="143"/>
        <v>-460.99999999999994</v>
      </c>
      <c r="K937">
        <f t="shared" si="144"/>
        <v>931554.24630709994</v>
      </c>
      <c r="L937">
        <f t="shared" si="150"/>
        <v>9186.0703999999987</v>
      </c>
      <c r="M937">
        <v>253.79999999999995</v>
      </c>
      <c r="N937" t="e">
        <f t="shared" si="145"/>
        <v>#NUM!</v>
      </c>
      <c r="O937" t="e">
        <f t="shared" si="146"/>
        <v>#NUM!</v>
      </c>
      <c r="P937" t="e">
        <f t="shared" si="147"/>
        <v>#NUM!</v>
      </c>
      <c r="Q937">
        <f t="shared" si="148"/>
        <v>-922368.17590709997</v>
      </c>
      <c r="T937">
        <f t="shared" si="149"/>
        <v>2931.6574112734861</v>
      </c>
    </row>
    <row r="938" spans="1:20">
      <c r="A938" s="2">
        <v>100</v>
      </c>
      <c r="B938" s="2">
        <v>30</v>
      </c>
      <c r="C938">
        <f t="shared" si="141"/>
        <v>0.40806999999999999</v>
      </c>
      <c r="D938">
        <v>9.58E-3</v>
      </c>
      <c r="E938">
        <v>153.69999999999999</v>
      </c>
      <c r="F938">
        <v>119.5</v>
      </c>
      <c r="G938">
        <v>116.9</v>
      </c>
      <c r="H938">
        <v>586.29999999999995</v>
      </c>
      <c r="I938">
        <f t="shared" si="142"/>
        <v>34.199999999999989</v>
      </c>
      <c r="J938">
        <f t="shared" si="143"/>
        <v>-469.4</v>
      </c>
      <c r="K938">
        <f t="shared" si="144"/>
        <v>934545.85644549993</v>
      </c>
      <c r="L938">
        <f t="shared" si="150"/>
        <v>9353.4521600000007</v>
      </c>
      <c r="M938">
        <v>267.29999999999995</v>
      </c>
      <c r="N938" t="e">
        <f t="shared" si="145"/>
        <v>#NUM!</v>
      </c>
      <c r="O938" t="e">
        <f t="shared" si="146"/>
        <v>#NUM!</v>
      </c>
      <c r="P938" t="e">
        <f t="shared" si="147"/>
        <v>#NUM!</v>
      </c>
      <c r="Q938">
        <f t="shared" si="148"/>
        <v>-925192.40428549994</v>
      </c>
      <c r="T938">
        <f t="shared" si="149"/>
        <v>3030.4686847599155</v>
      </c>
    </row>
    <row r="939" spans="1:20">
      <c r="A939" s="2">
        <v>100</v>
      </c>
      <c r="B939" s="2">
        <v>30</v>
      </c>
      <c r="C939">
        <f t="shared" si="141"/>
        <v>0.40806999999999999</v>
      </c>
      <c r="D939">
        <v>9.58E-3</v>
      </c>
      <c r="E939">
        <v>150.19999999999999</v>
      </c>
      <c r="F939">
        <v>120.4</v>
      </c>
      <c r="G939">
        <v>117.8</v>
      </c>
      <c r="H939">
        <v>579</v>
      </c>
      <c r="I939">
        <f t="shared" si="142"/>
        <v>29.799999999999983</v>
      </c>
      <c r="J939">
        <f t="shared" si="143"/>
        <v>-461.2</v>
      </c>
      <c r="K939">
        <f t="shared" si="144"/>
        <v>930039.47006359999</v>
      </c>
      <c r="L939">
        <f t="shared" si="150"/>
        <v>9190.0556799999995</v>
      </c>
      <c r="M939">
        <v>260</v>
      </c>
      <c r="N939" t="e">
        <f t="shared" si="145"/>
        <v>#NUM!</v>
      </c>
      <c r="O939" t="e">
        <f t="shared" si="146"/>
        <v>#NUM!</v>
      </c>
      <c r="P939" t="e">
        <f t="shared" si="147"/>
        <v>#NUM!</v>
      </c>
      <c r="Q939">
        <f t="shared" si="148"/>
        <v>-920849.4143836</v>
      </c>
      <c r="T939">
        <f t="shared" si="149"/>
        <v>2656.5235908141949</v>
      </c>
    </row>
    <row r="940" spans="1:20">
      <c r="A940" s="2">
        <v>100</v>
      </c>
      <c r="B940" s="2">
        <v>30</v>
      </c>
      <c r="C940">
        <f t="shared" si="141"/>
        <v>0.40806999999999999</v>
      </c>
      <c r="D940">
        <v>9.58E-3</v>
      </c>
      <c r="E940">
        <v>146.9</v>
      </c>
      <c r="F940">
        <v>123.1</v>
      </c>
      <c r="G940">
        <v>115.5</v>
      </c>
      <c r="H940">
        <v>597.79999999999995</v>
      </c>
      <c r="I940">
        <f t="shared" si="142"/>
        <v>23.800000000000011</v>
      </c>
      <c r="J940">
        <f t="shared" si="143"/>
        <v>-482.29999999999995</v>
      </c>
      <c r="K940">
        <f t="shared" si="144"/>
        <v>922631.5672379001</v>
      </c>
      <c r="L940">
        <f t="shared" si="150"/>
        <v>9610.5027199999986</v>
      </c>
      <c r="M940">
        <v>278.79999999999995</v>
      </c>
      <c r="N940" t="e">
        <f t="shared" si="145"/>
        <v>#NUM!</v>
      </c>
      <c r="O940" t="e">
        <f t="shared" si="146"/>
        <v>#NUM!</v>
      </c>
      <c r="P940" t="e">
        <f t="shared" si="147"/>
        <v>#NUM!</v>
      </c>
      <c r="Q940">
        <f t="shared" si="148"/>
        <v>-913021.06451790011</v>
      </c>
      <c r="T940">
        <f t="shared" si="149"/>
        <v>2143.071189979124</v>
      </c>
    </row>
    <row r="941" spans="1:20">
      <c r="A941" s="2">
        <v>100</v>
      </c>
      <c r="B941" s="2">
        <v>30</v>
      </c>
      <c r="C941">
        <f t="shared" si="141"/>
        <v>0.40806999999999999</v>
      </c>
      <c r="D941">
        <v>9.58E-3</v>
      </c>
      <c r="E941">
        <v>146.19999999999999</v>
      </c>
      <c r="F941">
        <v>119.6</v>
      </c>
      <c r="G941">
        <v>116.7</v>
      </c>
      <c r="H941">
        <v>592.9</v>
      </c>
      <c r="I941">
        <f t="shared" si="142"/>
        <v>26.599999999999994</v>
      </c>
      <c r="J941">
        <f t="shared" si="143"/>
        <v>-476.2</v>
      </c>
      <c r="K941">
        <f t="shared" si="144"/>
        <v>928009.33813639998</v>
      </c>
      <c r="L941">
        <f t="shared" si="150"/>
        <v>9488.9516800000001</v>
      </c>
      <c r="M941">
        <v>273.89999999999998</v>
      </c>
      <c r="N941" t="e">
        <f t="shared" si="145"/>
        <v>#NUM!</v>
      </c>
      <c r="O941" t="e">
        <f t="shared" si="146"/>
        <v>#NUM!</v>
      </c>
      <c r="P941" t="e">
        <f t="shared" si="147"/>
        <v>#NUM!</v>
      </c>
      <c r="Q941">
        <f t="shared" si="148"/>
        <v>-918520.38645639992</v>
      </c>
      <c r="T941">
        <f t="shared" si="149"/>
        <v>2382.80897703549</v>
      </c>
    </row>
    <row r="942" spans="1:20">
      <c r="A942" s="2">
        <v>100</v>
      </c>
      <c r="B942" s="2">
        <v>30</v>
      </c>
      <c r="C942">
        <f t="shared" si="141"/>
        <v>0.40806999999999999</v>
      </c>
      <c r="D942">
        <v>9.58E-3</v>
      </c>
      <c r="E942">
        <v>150.69999999999999</v>
      </c>
      <c r="F942">
        <v>120.4</v>
      </c>
      <c r="G942">
        <v>117</v>
      </c>
      <c r="H942">
        <v>582.1</v>
      </c>
      <c r="I942">
        <f t="shared" si="142"/>
        <v>30.299999999999983</v>
      </c>
      <c r="J942">
        <f t="shared" si="143"/>
        <v>-465.1</v>
      </c>
      <c r="K942">
        <f t="shared" si="144"/>
        <v>930463.86286360002</v>
      </c>
      <c r="L942">
        <f t="shared" si="150"/>
        <v>9267.7686400000002</v>
      </c>
      <c r="M942">
        <v>263.10000000000002</v>
      </c>
      <c r="N942" t="e">
        <f t="shared" si="145"/>
        <v>#NUM!</v>
      </c>
      <c r="O942" t="e">
        <f t="shared" si="146"/>
        <v>#NUM!</v>
      </c>
      <c r="P942" t="e">
        <f t="shared" si="147"/>
        <v>#NUM!</v>
      </c>
      <c r="Q942">
        <f t="shared" si="148"/>
        <v>-921196.0942236</v>
      </c>
      <c r="T942">
        <f t="shared" si="149"/>
        <v>2698.3196242171175</v>
      </c>
    </row>
    <row r="943" spans="1:20">
      <c r="A943" s="2">
        <v>100</v>
      </c>
      <c r="B943" s="2">
        <v>30</v>
      </c>
      <c r="C943">
        <f t="shared" si="141"/>
        <v>0.40806999999999999</v>
      </c>
      <c r="D943">
        <v>9.58E-3</v>
      </c>
      <c r="E943">
        <v>155.1</v>
      </c>
      <c r="F943">
        <v>121.4</v>
      </c>
      <c r="G943">
        <v>120.6</v>
      </c>
      <c r="H943">
        <v>577.70000000000005</v>
      </c>
      <c r="I943">
        <f t="shared" si="142"/>
        <v>33.699999999999989</v>
      </c>
      <c r="J943">
        <f t="shared" si="143"/>
        <v>-457.1</v>
      </c>
      <c r="K943">
        <f t="shared" si="144"/>
        <v>932492.25641260005</v>
      </c>
      <c r="L943">
        <f t="shared" si="150"/>
        <v>9108.3574399999998</v>
      </c>
      <c r="M943">
        <v>258.70000000000005</v>
      </c>
      <c r="N943" t="e">
        <f t="shared" si="145"/>
        <v>#NUM!</v>
      </c>
      <c r="O943" t="e">
        <f t="shared" si="146"/>
        <v>#NUM!</v>
      </c>
      <c r="P943" t="e">
        <f t="shared" si="147"/>
        <v>#NUM!</v>
      </c>
      <c r="Q943">
        <f t="shared" si="148"/>
        <v>-923383.8989726</v>
      </c>
      <c r="T943">
        <f t="shared" si="149"/>
        <v>2991.572651356993</v>
      </c>
    </row>
    <row r="944" spans="1:20">
      <c r="A944" s="2">
        <v>100</v>
      </c>
      <c r="B944" s="2">
        <v>30</v>
      </c>
      <c r="C944">
        <f t="shared" si="141"/>
        <v>0.40806999999999999</v>
      </c>
      <c r="D944">
        <v>9.58E-3</v>
      </c>
      <c r="E944">
        <v>148.19999999999999</v>
      </c>
      <c r="F944">
        <v>120.3</v>
      </c>
      <c r="G944">
        <v>116</v>
      </c>
      <c r="H944">
        <v>589.6</v>
      </c>
      <c r="I944">
        <f t="shared" si="142"/>
        <v>27.899999999999991</v>
      </c>
      <c r="J944">
        <f t="shared" si="143"/>
        <v>-473.6</v>
      </c>
      <c r="K944">
        <f t="shared" si="144"/>
        <v>928512.52517269994</v>
      </c>
      <c r="L944">
        <f t="shared" si="150"/>
        <v>9437.1430400000008</v>
      </c>
      <c r="M944">
        <v>270.60000000000002</v>
      </c>
      <c r="N944" t="e">
        <f t="shared" si="145"/>
        <v>#NUM!</v>
      </c>
      <c r="O944" t="e">
        <f t="shared" si="146"/>
        <v>#NUM!</v>
      </c>
      <c r="P944" t="e">
        <f t="shared" si="147"/>
        <v>#NUM!</v>
      </c>
      <c r="Q944">
        <f t="shared" si="148"/>
        <v>-919075.38213269995</v>
      </c>
      <c r="T944">
        <f t="shared" si="149"/>
        <v>2492.8586638830889</v>
      </c>
    </row>
    <row r="945" spans="1:20">
      <c r="A945" s="2">
        <v>100</v>
      </c>
      <c r="B945" s="2">
        <v>30</v>
      </c>
      <c r="C945">
        <f t="shared" si="141"/>
        <v>0.40806999999999999</v>
      </c>
      <c r="D945">
        <v>9.58E-3</v>
      </c>
      <c r="E945">
        <v>151.4</v>
      </c>
      <c r="F945">
        <v>116.7</v>
      </c>
      <c r="G945">
        <v>114.2</v>
      </c>
      <c r="H945">
        <v>600.5</v>
      </c>
      <c r="I945">
        <f t="shared" si="142"/>
        <v>34.700000000000003</v>
      </c>
      <c r="J945">
        <f t="shared" si="143"/>
        <v>-486.3</v>
      </c>
      <c r="K945">
        <f t="shared" si="144"/>
        <v>937371.18622030003</v>
      </c>
      <c r="L945">
        <f t="shared" si="150"/>
        <v>9690.2083199999997</v>
      </c>
      <c r="M945">
        <v>281.5</v>
      </c>
      <c r="N945" t="e">
        <f t="shared" si="145"/>
        <v>#NUM!</v>
      </c>
      <c r="O945" t="e">
        <f t="shared" si="146"/>
        <v>#NUM!</v>
      </c>
      <c r="P945" t="e">
        <f t="shared" si="147"/>
        <v>#NUM!</v>
      </c>
      <c r="Q945">
        <f t="shared" si="148"/>
        <v>-927680.97790030006</v>
      </c>
      <c r="T945">
        <f t="shared" si="149"/>
        <v>3070.3647181628394</v>
      </c>
    </row>
    <row r="946" spans="1:20">
      <c r="A946" s="2">
        <v>100</v>
      </c>
      <c r="B946" s="2">
        <v>30</v>
      </c>
      <c r="C946">
        <f t="shared" si="141"/>
        <v>0.40806999999999999</v>
      </c>
      <c r="D946">
        <v>9.58E-3</v>
      </c>
      <c r="E946">
        <v>142</v>
      </c>
      <c r="F946">
        <v>118</v>
      </c>
      <c r="G946">
        <v>115.4</v>
      </c>
      <c r="H946">
        <v>608.9</v>
      </c>
      <c r="I946">
        <f t="shared" si="142"/>
        <v>24</v>
      </c>
      <c r="J946">
        <f t="shared" si="143"/>
        <v>-493.5</v>
      </c>
      <c r="K946">
        <f t="shared" si="144"/>
        <v>927174.459562</v>
      </c>
      <c r="L946">
        <f t="shared" si="150"/>
        <v>9833.6784000000007</v>
      </c>
      <c r="M946">
        <v>289.89999999999998</v>
      </c>
      <c r="N946" t="e">
        <f t="shared" si="145"/>
        <v>#NUM!</v>
      </c>
      <c r="O946" t="e">
        <f t="shared" si="146"/>
        <v>#NUM!</v>
      </c>
      <c r="P946" t="e">
        <f t="shared" si="147"/>
        <v>#NUM!</v>
      </c>
      <c r="Q946">
        <f t="shared" si="148"/>
        <v>-917340.78116200003</v>
      </c>
      <c r="T946">
        <f t="shared" si="149"/>
        <v>2160.0096033402924</v>
      </c>
    </row>
    <row r="947" spans="1:20">
      <c r="A947" s="2">
        <v>100</v>
      </c>
      <c r="B947" s="2">
        <v>30</v>
      </c>
      <c r="C947">
        <f t="shared" si="141"/>
        <v>0.40806999999999999</v>
      </c>
      <c r="D947">
        <v>9.58E-3</v>
      </c>
      <c r="E947">
        <v>149.80000000000001</v>
      </c>
      <c r="F947">
        <v>122.1</v>
      </c>
      <c r="G947">
        <v>117.3</v>
      </c>
      <c r="H947">
        <v>603</v>
      </c>
      <c r="I947">
        <f t="shared" si="142"/>
        <v>27.700000000000017</v>
      </c>
      <c r="J947">
        <f t="shared" si="143"/>
        <v>-485.7</v>
      </c>
      <c r="K947">
        <f t="shared" si="144"/>
        <v>926799.30856889999</v>
      </c>
      <c r="L947">
        <f t="shared" si="150"/>
        <v>9678.2524799999992</v>
      </c>
      <c r="M947">
        <v>284</v>
      </c>
      <c r="N947" t="e">
        <f t="shared" si="145"/>
        <v>#NUM!</v>
      </c>
      <c r="O947" t="e">
        <f t="shared" si="146"/>
        <v>#NUM!</v>
      </c>
      <c r="P947" t="e">
        <f t="shared" si="147"/>
        <v>#NUM!</v>
      </c>
      <c r="Q947">
        <f t="shared" si="148"/>
        <v>-917121.05608889996</v>
      </c>
      <c r="T947">
        <f t="shared" si="149"/>
        <v>2477.1202505219221</v>
      </c>
    </row>
    <row r="948" spans="1:20">
      <c r="A948" s="2">
        <v>100</v>
      </c>
      <c r="B948" s="2">
        <v>30</v>
      </c>
      <c r="C948">
        <f t="shared" si="141"/>
        <v>0.40806999999999999</v>
      </c>
      <c r="D948">
        <v>9.58E-3</v>
      </c>
      <c r="E948">
        <v>151.69999999999999</v>
      </c>
      <c r="F948">
        <v>119.6</v>
      </c>
      <c r="G948">
        <v>113</v>
      </c>
      <c r="H948">
        <v>579.29999999999995</v>
      </c>
      <c r="I948">
        <f t="shared" si="142"/>
        <v>32.099999999999994</v>
      </c>
      <c r="J948">
        <f t="shared" si="143"/>
        <v>-466.29999999999995</v>
      </c>
      <c r="K948">
        <f t="shared" si="144"/>
        <v>932677.65893639997</v>
      </c>
      <c r="L948">
        <f t="shared" si="150"/>
        <v>9291.6803199999995</v>
      </c>
      <c r="M948">
        <v>260.29999999999995</v>
      </c>
      <c r="N948" t="e">
        <f t="shared" si="145"/>
        <v>#NUM!</v>
      </c>
      <c r="O948" t="e">
        <f t="shared" si="146"/>
        <v>#NUM!</v>
      </c>
      <c r="P948" t="e">
        <f t="shared" si="147"/>
        <v>#NUM!</v>
      </c>
      <c r="Q948">
        <f t="shared" si="148"/>
        <v>-923385.97861639992</v>
      </c>
      <c r="T948">
        <f t="shared" si="149"/>
        <v>2847.6653444676404</v>
      </c>
    </row>
    <row r="949" spans="1:20">
      <c r="A949" s="2">
        <v>100</v>
      </c>
      <c r="B949" s="2">
        <v>30</v>
      </c>
      <c r="C949">
        <f t="shared" si="141"/>
        <v>0.40806999999999999</v>
      </c>
      <c r="D949">
        <v>9.58E-3</v>
      </c>
      <c r="E949">
        <v>153.5</v>
      </c>
      <c r="F949">
        <v>118.6</v>
      </c>
      <c r="G949">
        <v>116.8</v>
      </c>
      <c r="H949">
        <v>590.20000000000005</v>
      </c>
      <c r="I949">
        <f t="shared" si="142"/>
        <v>34.900000000000006</v>
      </c>
      <c r="J949">
        <f t="shared" si="143"/>
        <v>-473.40000000000003</v>
      </c>
      <c r="K949">
        <f t="shared" si="144"/>
        <v>935911.73610739992</v>
      </c>
      <c r="L949">
        <f t="shared" si="150"/>
        <v>9433.1577600000019</v>
      </c>
      <c r="M949">
        <v>271.20000000000005</v>
      </c>
      <c r="N949" t="e">
        <f t="shared" si="145"/>
        <v>#NUM!</v>
      </c>
      <c r="O949" t="e">
        <f t="shared" si="146"/>
        <v>#NUM!</v>
      </c>
      <c r="P949" t="e">
        <f t="shared" si="147"/>
        <v>#NUM!</v>
      </c>
      <c r="Q949">
        <f t="shared" si="148"/>
        <v>-926478.57834739995</v>
      </c>
      <c r="T949">
        <f t="shared" si="149"/>
        <v>3090.0031315240089</v>
      </c>
    </row>
    <row r="950" spans="1:20">
      <c r="A950" s="2">
        <v>100</v>
      </c>
      <c r="B950" s="2">
        <v>30</v>
      </c>
      <c r="C950">
        <f t="shared" si="141"/>
        <v>0.40806999999999999</v>
      </c>
      <c r="D950">
        <v>9.58E-3</v>
      </c>
      <c r="E950">
        <v>145.9</v>
      </c>
      <c r="F950">
        <v>121.4</v>
      </c>
      <c r="G950">
        <v>115</v>
      </c>
      <c r="H950">
        <v>584.20000000000005</v>
      </c>
      <c r="I950">
        <f t="shared" si="142"/>
        <v>24.5</v>
      </c>
      <c r="J950">
        <f t="shared" si="143"/>
        <v>-469.20000000000005</v>
      </c>
      <c r="K950">
        <f t="shared" si="144"/>
        <v>924683.4288926</v>
      </c>
      <c r="L950">
        <f t="shared" si="150"/>
        <v>9349.4668800000018</v>
      </c>
      <c r="M950">
        <v>265.20000000000005</v>
      </c>
      <c r="N950" t="e">
        <f t="shared" si="145"/>
        <v>#NUM!</v>
      </c>
      <c r="O950" t="e">
        <f t="shared" si="146"/>
        <v>#NUM!</v>
      </c>
      <c r="P950" t="e">
        <f t="shared" si="147"/>
        <v>#NUM!</v>
      </c>
      <c r="Q950">
        <f t="shared" si="148"/>
        <v>-915333.96201260004</v>
      </c>
      <c r="T950">
        <f t="shared" si="149"/>
        <v>2202.2056367432151</v>
      </c>
    </row>
    <row r="951" spans="1:20">
      <c r="A951" s="2">
        <v>100</v>
      </c>
      <c r="B951" s="2">
        <v>30</v>
      </c>
      <c r="C951">
        <f t="shared" si="141"/>
        <v>0.40806999999999999</v>
      </c>
      <c r="D951">
        <v>9.58E-3</v>
      </c>
      <c r="E951">
        <v>148.6</v>
      </c>
      <c r="F951">
        <v>121.7</v>
      </c>
      <c r="G951">
        <v>119.1</v>
      </c>
      <c r="H951">
        <v>580.9</v>
      </c>
      <c r="I951">
        <f t="shared" si="142"/>
        <v>26.899999999999991</v>
      </c>
      <c r="J951">
        <f t="shared" si="143"/>
        <v>-461.79999999999995</v>
      </c>
      <c r="K951">
        <f t="shared" si="144"/>
        <v>926463.27108530002</v>
      </c>
      <c r="L951">
        <f t="shared" si="150"/>
        <v>9202.0115199999982</v>
      </c>
      <c r="M951">
        <v>261.89999999999998</v>
      </c>
      <c r="N951" t="e">
        <f t="shared" si="145"/>
        <v>#NUM!</v>
      </c>
      <c r="O951" t="e">
        <f t="shared" si="146"/>
        <v>#NUM!</v>
      </c>
      <c r="P951" t="e">
        <f t="shared" si="147"/>
        <v>#NUM!</v>
      </c>
      <c r="Q951">
        <f t="shared" si="148"/>
        <v>-917261.25956530008</v>
      </c>
      <c r="T951">
        <f t="shared" si="149"/>
        <v>2410.7665970772437</v>
      </c>
    </row>
    <row r="952" spans="1:20">
      <c r="A952" s="2">
        <v>100</v>
      </c>
      <c r="B952" s="2">
        <v>30</v>
      </c>
      <c r="C952">
        <f t="shared" si="141"/>
        <v>0.40806999999999999</v>
      </c>
      <c r="D952">
        <v>9.58E-3</v>
      </c>
      <c r="E952">
        <v>150.30000000000001</v>
      </c>
      <c r="F952">
        <v>121.1</v>
      </c>
      <c r="G952">
        <v>115.2</v>
      </c>
      <c r="H952">
        <v>567.29999999999995</v>
      </c>
      <c r="I952">
        <f t="shared" si="142"/>
        <v>29.200000000000017</v>
      </c>
      <c r="J952">
        <f t="shared" si="143"/>
        <v>-452.09999999999997</v>
      </c>
      <c r="K952">
        <f t="shared" si="144"/>
        <v>928929.96445989993</v>
      </c>
      <c r="L952">
        <f t="shared" si="150"/>
        <v>9008.7254399999983</v>
      </c>
      <c r="M952">
        <v>248.29999999999995</v>
      </c>
      <c r="N952" t="e">
        <f t="shared" si="145"/>
        <v>#NUM!</v>
      </c>
      <c r="O952" t="e">
        <f t="shared" si="146"/>
        <v>#NUM!</v>
      </c>
      <c r="P952" t="e">
        <f t="shared" si="147"/>
        <v>#NUM!</v>
      </c>
      <c r="Q952">
        <f t="shared" si="148"/>
        <v>-919921.23901989998</v>
      </c>
      <c r="T952">
        <f t="shared" si="149"/>
        <v>2602.8083507306901</v>
      </c>
    </row>
    <row r="953" spans="1:20">
      <c r="A953" s="2">
        <v>100</v>
      </c>
      <c r="B953" s="2">
        <v>30</v>
      </c>
      <c r="C953">
        <f t="shared" si="141"/>
        <v>0.40806999999999999</v>
      </c>
      <c r="D953">
        <v>9.58E-3</v>
      </c>
      <c r="E953">
        <v>153.5</v>
      </c>
      <c r="F953">
        <v>118.9</v>
      </c>
      <c r="G953">
        <v>116.1</v>
      </c>
      <c r="H953">
        <v>565.6</v>
      </c>
      <c r="I953">
        <f t="shared" si="142"/>
        <v>34.599999999999994</v>
      </c>
      <c r="J953">
        <f t="shared" si="143"/>
        <v>-449.5</v>
      </c>
      <c r="K953">
        <f t="shared" si="144"/>
        <v>935399.85718010005</v>
      </c>
      <c r="L953">
        <f t="shared" si="150"/>
        <v>8956.9168000000009</v>
      </c>
      <c r="M953">
        <v>246.60000000000002</v>
      </c>
      <c r="N953" t="e">
        <f t="shared" si="145"/>
        <v>#NUM!</v>
      </c>
      <c r="O953" t="e">
        <f t="shared" si="146"/>
        <v>#NUM!</v>
      </c>
      <c r="P953" t="e">
        <f t="shared" si="147"/>
        <v>#NUM!</v>
      </c>
      <c r="Q953">
        <f t="shared" si="148"/>
        <v>-926442.94038010004</v>
      </c>
      <c r="T953">
        <f t="shared" si="149"/>
        <v>3063.7455114822542</v>
      </c>
    </row>
    <row r="954" spans="1:20">
      <c r="A954" s="2">
        <v>100</v>
      </c>
      <c r="B954" s="2">
        <v>30</v>
      </c>
      <c r="C954">
        <f t="shared" si="141"/>
        <v>0.40806999999999999</v>
      </c>
      <c r="D954">
        <v>9.58E-3</v>
      </c>
      <c r="E954">
        <v>153.69999999999999</v>
      </c>
      <c r="F954">
        <v>121.6</v>
      </c>
      <c r="G954">
        <v>120.4</v>
      </c>
      <c r="H954">
        <v>571.6</v>
      </c>
      <c r="I954">
        <f t="shared" si="142"/>
        <v>32.099999999999994</v>
      </c>
      <c r="J954">
        <f t="shared" si="143"/>
        <v>-451.20000000000005</v>
      </c>
      <c r="K954">
        <f t="shared" si="144"/>
        <v>930962.70395439991</v>
      </c>
      <c r="L954">
        <f t="shared" si="150"/>
        <v>8990.7916800000003</v>
      </c>
      <c r="M954">
        <v>252.60000000000002</v>
      </c>
      <c r="N954" t="e">
        <f t="shared" si="145"/>
        <v>#NUM!</v>
      </c>
      <c r="O954" t="e">
        <f t="shared" si="146"/>
        <v>#NUM!</v>
      </c>
      <c r="P954" t="e">
        <f t="shared" si="147"/>
        <v>#NUM!</v>
      </c>
      <c r="Q954">
        <f t="shared" si="148"/>
        <v>-921971.91227439989</v>
      </c>
      <c r="T954">
        <f t="shared" si="149"/>
        <v>2855.0653444676404</v>
      </c>
    </row>
    <row r="955" spans="1:20">
      <c r="A955" s="2">
        <v>100</v>
      </c>
      <c r="B955" s="2">
        <v>30</v>
      </c>
      <c r="C955">
        <f t="shared" si="141"/>
        <v>0.40806999999999999</v>
      </c>
      <c r="D955">
        <v>9.58E-3</v>
      </c>
      <c r="E955">
        <v>143.19999999999999</v>
      </c>
      <c r="F955">
        <v>116.5</v>
      </c>
      <c r="G955">
        <v>114.2</v>
      </c>
      <c r="H955">
        <v>569.6</v>
      </c>
      <c r="I955">
        <f t="shared" si="142"/>
        <v>26.699999999999989</v>
      </c>
      <c r="J955">
        <f t="shared" si="143"/>
        <v>-455.40000000000003</v>
      </c>
      <c r="K955">
        <f t="shared" si="144"/>
        <v>930752.39691849984</v>
      </c>
      <c r="L955">
        <f t="shared" si="150"/>
        <v>9074.4825600000004</v>
      </c>
      <c r="M955">
        <v>250.60000000000002</v>
      </c>
      <c r="N955" t="e">
        <f t="shared" si="145"/>
        <v>#NUM!</v>
      </c>
      <c r="O955" t="e">
        <f t="shared" si="146"/>
        <v>#NUM!</v>
      </c>
      <c r="P955" t="e">
        <f t="shared" si="147"/>
        <v>#NUM!</v>
      </c>
      <c r="Q955">
        <f t="shared" si="148"/>
        <v>-921677.91435849981</v>
      </c>
      <c r="T955">
        <f t="shared" si="149"/>
        <v>2388.8281837160739</v>
      </c>
    </row>
    <row r="956" spans="1:20">
      <c r="A956" s="2">
        <v>100</v>
      </c>
      <c r="B956" s="2">
        <v>30</v>
      </c>
      <c r="C956">
        <f t="shared" si="141"/>
        <v>0.40806999999999999</v>
      </c>
      <c r="D956">
        <v>9.58E-3</v>
      </c>
      <c r="E956">
        <v>156.1</v>
      </c>
      <c r="F956">
        <v>122.3</v>
      </c>
      <c r="G956">
        <v>116.3</v>
      </c>
      <c r="H956">
        <v>581.4</v>
      </c>
      <c r="I956">
        <f t="shared" si="142"/>
        <v>33.799999999999997</v>
      </c>
      <c r="J956">
        <f t="shared" si="143"/>
        <v>-465.09999999999997</v>
      </c>
      <c r="K956">
        <f t="shared" si="144"/>
        <v>931805.40523069992</v>
      </c>
      <c r="L956">
        <f t="shared" si="150"/>
        <v>9267.7686399999984</v>
      </c>
      <c r="M956">
        <v>262.39999999999998</v>
      </c>
      <c r="N956" t="e">
        <f t="shared" si="145"/>
        <v>#NUM!</v>
      </c>
      <c r="O956" t="e">
        <f t="shared" si="146"/>
        <v>#NUM!</v>
      </c>
      <c r="P956" t="e">
        <f t="shared" si="147"/>
        <v>#NUM!</v>
      </c>
      <c r="Q956">
        <f t="shared" si="148"/>
        <v>-922537.6365906999</v>
      </c>
      <c r="T956">
        <f t="shared" si="149"/>
        <v>2995.7918580375781</v>
      </c>
    </row>
    <row r="957" spans="1:20">
      <c r="A957" s="2">
        <v>100</v>
      </c>
      <c r="B957" s="2">
        <v>30</v>
      </c>
      <c r="C957">
        <f t="shared" si="141"/>
        <v>0.40806999999999999</v>
      </c>
      <c r="D957">
        <v>9.58E-3</v>
      </c>
      <c r="E957">
        <v>142.4</v>
      </c>
      <c r="F957">
        <v>117.9</v>
      </c>
      <c r="G957">
        <v>116.7</v>
      </c>
      <c r="H957">
        <v>564.79999999999995</v>
      </c>
      <c r="I957">
        <f t="shared" si="142"/>
        <v>24.5</v>
      </c>
      <c r="J957">
        <f t="shared" si="143"/>
        <v>-448.09999999999997</v>
      </c>
      <c r="K957">
        <f t="shared" si="144"/>
        <v>927684.60011110001</v>
      </c>
      <c r="L957">
        <f t="shared" si="150"/>
        <v>8929.019839999999</v>
      </c>
      <c r="M957">
        <v>245.79999999999995</v>
      </c>
      <c r="N957" t="e">
        <f t="shared" si="145"/>
        <v>#NUM!</v>
      </c>
      <c r="O957" t="e">
        <f t="shared" si="146"/>
        <v>#NUM!</v>
      </c>
      <c r="P957" t="e">
        <f t="shared" si="147"/>
        <v>#NUM!</v>
      </c>
      <c r="Q957">
        <f t="shared" si="148"/>
        <v>-918755.58027110004</v>
      </c>
      <c r="T957">
        <f t="shared" si="149"/>
        <v>2203.9056367432149</v>
      </c>
    </row>
    <row r="958" spans="1:20">
      <c r="A958" s="2">
        <v>100</v>
      </c>
      <c r="B958" s="2">
        <v>30</v>
      </c>
      <c r="C958">
        <f t="shared" si="141"/>
        <v>0.40806999999999999</v>
      </c>
      <c r="D958">
        <v>9.58E-3</v>
      </c>
      <c r="E958">
        <v>150.5</v>
      </c>
      <c r="F958">
        <v>123.8</v>
      </c>
      <c r="G958">
        <v>116.5</v>
      </c>
      <c r="H958">
        <v>493.1</v>
      </c>
      <c r="I958">
        <f t="shared" si="142"/>
        <v>26.700000000000003</v>
      </c>
      <c r="J958">
        <f t="shared" si="143"/>
        <v>-376.6</v>
      </c>
      <c r="K958">
        <f t="shared" si="144"/>
        <v>924492.81123420002</v>
      </c>
      <c r="L958">
        <f t="shared" si="150"/>
        <v>7504.2822399999995</v>
      </c>
      <c r="M958">
        <v>174.10000000000002</v>
      </c>
      <c r="N958" t="e">
        <f t="shared" si="145"/>
        <v>#NUM!</v>
      </c>
      <c r="O958" t="e">
        <f t="shared" si="146"/>
        <v>#NUM!</v>
      </c>
      <c r="P958" t="e">
        <f t="shared" si="147"/>
        <v>#NUM!</v>
      </c>
      <c r="Q958">
        <f t="shared" si="148"/>
        <v>-916988.52899420005</v>
      </c>
      <c r="T958">
        <f t="shared" si="149"/>
        <v>2391.128183716075</v>
      </c>
    </row>
    <row r="959" spans="1:20">
      <c r="A959" s="2">
        <v>100</v>
      </c>
      <c r="B959" s="2">
        <v>30</v>
      </c>
      <c r="C959">
        <f t="shared" si="141"/>
        <v>0.40806999999999999</v>
      </c>
      <c r="D959">
        <v>9.58E-3</v>
      </c>
      <c r="E959">
        <v>153.1</v>
      </c>
      <c r="F959">
        <v>120.8</v>
      </c>
      <c r="G959">
        <v>114.9</v>
      </c>
      <c r="H959">
        <v>541.4</v>
      </c>
      <c r="I959">
        <f t="shared" si="142"/>
        <v>32.299999999999997</v>
      </c>
      <c r="J959">
        <f t="shared" si="143"/>
        <v>-426.5</v>
      </c>
      <c r="K959">
        <f t="shared" si="144"/>
        <v>931818.44306720002</v>
      </c>
      <c r="L959">
        <f t="shared" si="150"/>
        <v>8498.6095999999998</v>
      </c>
      <c r="M959">
        <v>222.39999999999998</v>
      </c>
      <c r="N959" t="e">
        <f t="shared" si="145"/>
        <v>#NUM!</v>
      </c>
      <c r="O959" t="e">
        <f t="shared" si="146"/>
        <v>#NUM!</v>
      </c>
      <c r="P959" t="e">
        <f t="shared" si="147"/>
        <v>#NUM!</v>
      </c>
      <c r="Q959">
        <f t="shared" si="148"/>
        <v>-923319.83346720005</v>
      </c>
      <c r="T959">
        <f t="shared" si="149"/>
        <v>2866.6037578288101</v>
      </c>
    </row>
    <row r="960" spans="1:20">
      <c r="A960" s="2">
        <v>100</v>
      </c>
      <c r="B960" s="2">
        <v>30</v>
      </c>
      <c r="C960">
        <f t="shared" si="141"/>
        <v>0.40806999999999999</v>
      </c>
      <c r="D960">
        <v>9.58E-3</v>
      </c>
      <c r="E960">
        <v>155.69999999999999</v>
      </c>
      <c r="F960">
        <v>118.9</v>
      </c>
      <c r="G960">
        <v>120.7</v>
      </c>
      <c r="H960">
        <v>557</v>
      </c>
      <c r="I960">
        <f t="shared" si="142"/>
        <v>36.799999999999983</v>
      </c>
      <c r="J960">
        <f t="shared" si="143"/>
        <v>-436.3</v>
      </c>
      <c r="K960">
        <f t="shared" si="144"/>
        <v>937267.18550010002</v>
      </c>
      <c r="L960">
        <f t="shared" si="150"/>
        <v>8693.88832</v>
      </c>
      <c r="M960">
        <v>238</v>
      </c>
      <c r="N960">
        <f t="shared" si="145"/>
        <v>73.886761220877304</v>
      </c>
      <c r="O960">
        <f t="shared" si="146"/>
        <v>12685.184328194204</v>
      </c>
      <c r="P960">
        <f t="shared" si="147"/>
        <v>695459.66711591033</v>
      </c>
      <c r="Q960">
        <f t="shared" si="148"/>
        <v>-928573.29718009999</v>
      </c>
      <c r="T960">
        <f t="shared" si="149"/>
        <v>3255.7680584551131</v>
      </c>
    </row>
    <row r="961" spans="1:20">
      <c r="A961" s="2">
        <v>100</v>
      </c>
      <c r="B961" s="2">
        <v>30</v>
      </c>
      <c r="C961">
        <f t="shared" si="141"/>
        <v>0.40806999999999999</v>
      </c>
      <c r="D961">
        <v>9.58E-3</v>
      </c>
      <c r="E961">
        <v>151.1</v>
      </c>
      <c r="F961">
        <v>121.1</v>
      </c>
      <c r="G961">
        <v>116.1</v>
      </c>
      <c r="H961">
        <v>554</v>
      </c>
      <c r="I961">
        <f t="shared" si="142"/>
        <v>30</v>
      </c>
      <c r="J961">
        <f t="shared" si="143"/>
        <v>-437.9</v>
      </c>
      <c r="K961">
        <f t="shared" si="144"/>
        <v>929608.99293989991</v>
      </c>
      <c r="L961">
        <f t="shared" si="150"/>
        <v>8725.7705600000008</v>
      </c>
      <c r="M961">
        <v>235</v>
      </c>
      <c r="N961" t="e">
        <f t="shared" si="145"/>
        <v>#NUM!</v>
      </c>
      <c r="O961" t="e">
        <f t="shared" si="146"/>
        <v>#NUM!</v>
      </c>
      <c r="P961" t="e">
        <f t="shared" si="147"/>
        <v>#NUM!</v>
      </c>
      <c r="Q961">
        <f t="shared" si="148"/>
        <v>-920883.22237989993</v>
      </c>
      <c r="T961">
        <f t="shared" si="149"/>
        <v>2671.8620041753652</v>
      </c>
    </row>
    <row r="962" spans="1:20">
      <c r="A962" s="2">
        <v>100</v>
      </c>
      <c r="B962" s="2">
        <v>30</v>
      </c>
      <c r="C962">
        <f t="shared" si="141"/>
        <v>0.40806999999999999</v>
      </c>
      <c r="D962">
        <v>9.58E-3</v>
      </c>
      <c r="E962">
        <v>147.6</v>
      </c>
      <c r="F962">
        <v>121.4</v>
      </c>
      <c r="G962">
        <v>118</v>
      </c>
      <c r="H962">
        <v>537.4</v>
      </c>
      <c r="I962">
        <f t="shared" si="142"/>
        <v>26.199999999999989</v>
      </c>
      <c r="J962">
        <f t="shared" si="143"/>
        <v>-419.4</v>
      </c>
      <c r="K962">
        <f t="shared" si="144"/>
        <v>926126.36441260006</v>
      </c>
      <c r="L962">
        <f t="shared" si="150"/>
        <v>8357.1321599999992</v>
      </c>
      <c r="M962">
        <v>218.39999999999998</v>
      </c>
      <c r="N962" t="e">
        <f t="shared" si="145"/>
        <v>#NUM!</v>
      </c>
      <c r="O962" t="e">
        <f t="shared" si="146"/>
        <v>#NUM!</v>
      </c>
      <c r="P962" t="e">
        <f t="shared" si="147"/>
        <v>#NUM!</v>
      </c>
      <c r="Q962">
        <f t="shared" si="148"/>
        <v>-917769.23225260002</v>
      </c>
      <c r="T962">
        <f t="shared" si="149"/>
        <v>2350.0321503131513</v>
      </c>
    </row>
    <row r="963" spans="1:20">
      <c r="A963" s="2">
        <v>100</v>
      </c>
      <c r="B963" s="2">
        <v>30</v>
      </c>
      <c r="C963">
        <f t="shared" si="141"/>
        <v>0.40806999999999999</v>
      </c>
      <c r="D963">
        <v>9.58E-3</v>
      </c>
      <c r="E963">
        <v>153</v>
      </c>
      <c r="F963">
        <v>121.3</v>
      </c>
      <c r="G963">
        <v>117.1</v>
      </c>
      <c r="H963">
        <v>536.29999999999995</v>
      </c>
      <c r="I963">
        <f t="shared" si="142"/>
        <v>31.700000000000003</v>
      </c>
      <c r="J963">
        <f t="shared" si="143"/>
        <v>-419.19999999999993</v>
      </c>
      <c r="K963">
        <f t="shared" si="144"/>
        <v>930880.43296170002</v>
      </c>
      <c r="L963">
        <f t="shared" si="150"/>
        <v>8353.1468799999984</v>
      </c>
      <c r="M963">
        <v>217.29999999999995</v>
      </c>
      <c r="N963" t="e">
        <f t="shared" si="145"/>
        <v>#NUM!</v>
      </c>
      <c r="O963" t="e">
        <f t="shared" si="146"/>
        <v>#NUM!</v>
      </c>
      <c r="P963" t="e">
        <f t="shared" si="147"/>
        <v>#NUM!</v>
      </c>
      <c r="Q963">
        <f t="shared" si="148"/>
        <v>-922527.2860817</v>
      </c>
      <c r="T963">
        <f t="shared" si="149"/>
        <v>2817.6885177453028</v>
      </c>
    </row>
    <row r="964" spans="1:20">
      <c r="A964" s="2">
        <v>100</v>
      </c>
      <c r="B964" s="2">
        <v>30</v>
      </c>
      <c r="C964">
        <f t="shared" ref="C964:C1027" si="151" xml:space="preserve"> (5.7214*A964 - 164.07)/1000</f>
        <v>0.40806999999999999</v>
      </c>
      <c r="D964">
        <v>9.58E-3</v>
      </c>
      <c r="E964">
        <v>156.1</v>
      </c>
      <c r="F964">
        <v>124</v>
      </c>
      <c r="G964">
        <v>118.6</v>
      </c>
      <c r="H964">
        <v>545.1</v>
      </c>
      <c r="I964">
        <f t="shared" ref="I964:I1027" si="152" xml:space="preserve"> E964-F964</f>
        <v>32.099999999999994</v>
      </c>
      <c r="J964">
        <f t="shared" ref="J964:J1027" si="153" xml:space="preserve"> (G964 - H964)</f>
        <v>-426.5</v>
      </c>
      <c r="K964">
        <f t="shared" ref="K964:K1027" si="154" xml:space="preserve"> (4181.3*(100-F964) + 2260000 + (2080*(E964-100)))*C964</f>
        <v>928904.75797599985</v>
      </c>
      <c r="L964">
        <f t="shared" si="150"/>
        <v>8498.6095999999998</v>
      </c>
      <c r="M964">
        <v>226.10000000000002</v>
      </c>
      <c r="N964" t="e">
        <f t="shared" ref="N964:N1027" si="155" xml:space="preserve"> ((H964 - E964) - (G964 - F964))/(LN( (H964 - E964)/(G964-F964)))</f>
        <v>#NUM!</v>
      </c>
      <c r="O964" t="e">
        <f t="shared" ref="O964:O1027" si="156" xml:space="preserve"> K964/N964</f>
        <v>#NUM!</v>
      </c>
      <c r="P964" t="e">
        <f t="shared" ref="P964:P1027" si="157" xml:space="preserve"> O964/0.01824</f>
        <v>#NUM!</v>
      </c>
      <c r="Q964">
        <f t="shared" ref="Q964:Q1027" si="158" xml:space="preserve"> L964 - K964</f>
        <v>-920406.14837599988</v>
      </c>
      <c r="T964">
        <f t="shared" ref="T964:T1027" si="159" xml:space="preserve"> ((I964*C964*2)/(D964) ) + G964</f>
        <v>2853.2653444676403</v>
      </c>
    </row>
    <row r="965" spans="1:20">
      <c r="A965" s="2">
        <v>100</v>
      </c>
      <c r="B965" s="2">
        <v>30</v>
      </c>
      <c r="C965">
        <f t="shared" si="151"/>
        <v>0.40806999999999999</v>
      </c>
      <c r="D965">
        <v>9.58E-3</v>
      </c>
      <c r="E965">
        <v>146.30000000000001</v>
      </c>
      <c r="F965">
        <v>119.2</v>
      </c>
      <c r="G965">
        <v>117.1</v>
      </c>
      <c r="H965">
        <v>552.4</v>
      </c>
      <c r="I965">
        <f t="shared" si="152"/>
        <v>27.100000000000009</v>
      </c>
      <c r="J965">
        <f t="shared" si="153"/>
        <v>-435.29999999999995</v>
      </c>
      <c r="K965">
        <f t="shared" si="154"/>
        <v>928776.72193280002</v>
      </c>
      <c r="L965">
        <f t="shared" si="150"/>
        <v>8673.9619199999997</v>
      </c>
      <c r="M965">
        <v>233.39999999999998</v>
      </c>
      <c r="N965" t="e">
        <f t="shared" si="155"/>
        <v>#NUM!</v>
      </c>
      <c r="O965" t="e">
        <f t="shared" si="156"/>
        <v>#NUM!</v>
      </c>
      <c r="P965" t="e">
        <f t="shared" si="157"/>
        <v>#NUM!</v>
      </c>
      <c r="Q965">
        <f t="shared" si="158"/>
        <v>-920102.76001279999</v>
      </c>
      <c r="T965">
        <f t="shared" si="159"/>
        <v>2425.8050104384142</v>
      </c>
    </row>
    <row r="966" spans="1:20">
      <c r="A966" s="2">
        <v>100</v>
      </c>
      <c r="B966" s="2">
        <v>30</v>
      </c>
      <c r="C966">
        <f t="shared" si="151"/>
        <v>0.40806999999999999</v>
      </c>
      <c r="D966">
        <v>9.58E-3</v>
      </c>
      <c r="E966">
        <v>147.6</v>
      </c>
      <c r="F966">
        <v>121</v>
      </c>
      <c r="G966">
        <v>121.9</v>
      </c>
      <c r="H966">
        <v>549.29999999999995</v>
      </c>
      <c r="I966">
        <f t="shared" si="152"/>
        <v>26.599999999999994</v>
      </c>
      <c r="J966">
        <f t="shared" si="153"/>
        <v>-427.4</v>
      </c>
      <c r="K966">
        <f t="shared" si="154"/>
        <v>926808.869649</v>
      </c>
      <c r="L966">
        <f t="shared" si="150"/>
        <v>8516.5433599999997</v>
      </c>
      <c r="M966">
        <v>230.29999999999995</v>
      </c>
      <c r="N966">
        <f t="shared" si="155"/>
        <v>65.693437221292058</v>
      </c>
      <c r="O966">
        <f t="shared" si="156"/>
        <v>14108.08916158538</v>
      </c>
      <c r="P966">
        <f t="shared" si="157"/>
        <v>773469.80052551429</v>
      </c>
      <c r="Q966">
        <f t="shared" si="158"/>
        <v>-918292.32628899999</v>
      </c>
      <c r="T966">
        <f t="shared" si="159"/>
        <v>2388.0089770354903</v>
      </c>
    </row>
    <row r="967" spans="1:20">
      <c r="A967" s="2">
        <v>100</v>
      </c>
      <c r="B967" s="2">
        <v>30</v>
      </c>
      <c r="C967">
        <f t="shared" si="151"/>
        <v>0.40806999999999999</v>
      </c>
      <c r="D967">
        <v>9.58E-3</v>
      </c>
      <c r="E967">
        <v>151.6</v>
      </c>
      <c r="F967">
        <v>117.4</v>
      </c>
      <c r="G967">
        <v>125.1</v>
      </c>
      <c r="H967">
        <v>554.70000000000005</v>
      </c>
      <c r="I967">
        <f t="shared" si="152"/>
        <v>34.199999999999989</v>
      </c>
      <c r="J967">
        <f t="shared" si="153"/>
        <v>-429.6</v>
      </c>
      <c r="K967">
        <f t="shared" si="154"/>
        <v>936346.55917659996</v>
      </c>
      <c r="L967">
        <f t="shared" si="150"/>
        <v>8560.3814399999992</v>
      </c>
      <c r="M967">
        <v>235.70000000000005</v>
      </c>
      <c r="N967">
        <f t="shared" si="155"/>
        <v>99.899838883787979</v>
      </c>
      <c r="O967">
        <f t="shared" si="156"/>
        <v>9372.853546499091</v>
      </c>
      <c r="P967">
        <f t="shared" si="157"/>
        <v>513862.58478613436</v>
      </c>
      <c r="Q967">
        <f t="shared" si="158"/>
        <v>-927786.17773659993</v>
      </c>
      <c r="T967">
        <f t="shared" si="159"/>
        <v>3038.6686847599153</v>
      </c>
    </row>
    <row r="968" spans="1:20">
      <c r="A968" s="2">
        <v>100</v>
      </c>
      <c r="B968" s="2">
        <v>30</v>
      </c>
      <c r="C968">
        <f t="shared" si="151"/>
        <v>0.40806999999999999</v>
      </c>
      <c r="D968">
        <v>9.58E-3</v>
      </c>
      <c r="E968">
        <v>150.80000000000001</v>
      </c>
      <c r="F968">
        <v>122.7</v>
      </c>
      <c r="G968">
        <v>120.5</v>
      </c>
      <c r="H968">
        <v>540.6</v>
      </c>
      <c r="I968">
        <f t="shared" si="152"/>
        <v>28.100000000000009</v>
      </c>
      <c r="J968">
        <f t="shared" si="153"/>
        <v>-420.1</v>
      </c>
      <c r="K968">
        <f t="shared" si="154"/>
        <v>926624.33631430008</v>
      </c>
      <c r="L968">
        <f t="shared" si="150"/>
        <v>8371.0806400000001</v>
      </c>
      <c r="M968">
        <v>221.60000000000002</v>
      </c>
      <c r="N968" t="e">
        <f t="shared" si="155"/>
        <v>#NUM!</v>
      </c>
      <c r="O968" t="e">
        <f t="shared" si="156"/>
        <v>#NUM!</v>
      </c>
      <c r="P968" t="e">
        <f t="shared" si="157"/>
        <v>#NUM!</v>
      </c>
      <c r="Q968">
        <f t="shared" si="158"/>
        <v>-918253.25567430002</v>
      </c>
      <c r="T968">
        <f t="shared" si="159"/>
        <v>2514.3970772442594</v>
      </c>
    </row>
    <row r="969" spans="1:20">
      <c r="A969" s="2">
        <v>100</v>
      </c>
      <c r="B969" s="2">
        <v>30</v>
      </c>
      <c r="C969">
        <f t="shared" si="151"/>
        <v>0.40806999999999999</v>
      </c>
      <c r="D969">
        <v>9.58E-3</v>
      </c>
      <c r="E969">
        <v>152.5</v>
      </c>
      <c r="F969">
        <v>120.1</v>
      </c>
      <c r="G969">
        <v>119.5</v>
      </c>
      <c r="H969">
        <v>535.9</v>
      </c>
      <c r="I969">
        <f t="shared" si="152"/>
        <v>32.400000000000006</v>
      </c>
      <c r="J969">
        <f t="shared" si="153"/>
        <v>-416.4</v>
      </c>
      <c r="K969">
        <f t="shared" si="154"/>
        <v>932503.55587090005</v>
      </c>
      <c r="L969">
        <f t="shared" si="150"/>
        <v>8297.3529600000002</v>
      </c>
      <c r="M969">
        <v>216.89999999999998</v>
      </c>
      <c r="N969" t="e">
        <f t="shared" si="155"/>
        <v>#NUM!</v>
      </c>
      <c r="O969" t="e">
        <f t="shared" si="156"/>
        <v>#NUM!</v>
      </c>
      <c r="P969" t="e">
        <f t="shared" si="157"/>
        <v>#NUM!</v>
      </c>
      <c r="Q969">
        <f t="shared" si="158"/>
        <v>-924206.2029109</v>
      </c>
      <c r="T969">
        <f t="shared" si="159"/>
        <v>2879.7229645093948</v>
      </c>
    </row>
    <row r="970" spans="1:20">
      <c r="A970" s="2">
        <v>100</v>
      </c>
      <c r="B970" s="2">
        <v>30</v>
      </c>
      <c r="C970">
        <f t="shared" si="151"/>
        <v>0.40806999999999999</v>
      </c>
      <c r="D970">
        <v>9.58E-3</v>
      </c>
      <c r="E970">
        <v>152.4</v>
      </c>
      <c r="F970">
        <v>121.9</v>
      </c>
      <c r="G970">
        <v>119.9</v>
      </c>
      <c r="H970">
        <v>546.1</v>
      </c>
      <c r="I970">
        <f t="shared" si="152"/>
        <v>30.5</v>
      </c>
      <c r="J970">
        <f t="shared" si="153"/>
        <v>-426.20000000000005</v>
      </c>
      <c r="K970">
        <f t="shared" si="154"/>
        <v>929347.40374709992</v>
      </c>
      <c r="L970">
        <f t="shared" si="150"/>
        <v>8492.6316800000004</v>
      </c>
      <c r="M970">
        <v>227.10000000000002</v>
      </c>
      <c r="N970" t="e">
        <f t="shared" si="155"/>
        <v>#NUM!</v>
      </c>
      <c r="O970" t="e">
        <f t="shared" si="156"/>
        <v>#NUM!</v>
      </c>
      <c r="P970" t="e">
        <f t="shared" si="157"/>
        <v>#NUM!</v>
      </c>
      <c r="Q970">
        <f t="shared" si="158"/>
        <v>-920854.77206709993</v>
      </c>
      <c r="T970">
        <f t="shared" si="159"/>
        <v>2718.2580375782882</v>
      </c>
    </row>
    <row r="971" spans="1:20">
      <c r="A971" s="2">
        <v>100</v>
      </c>
      <c r="B971" s="2">
        <v>30</v>
      </c>
      <c r="C971">
        <f t="shared" si="151"/>
        <v>0.40806999999999999</v>
      </c>
      <c r="D971">
        <v>9.58E-3</v>
      </c>
      <c r="E971">
        <v>161.9</v>
      </c>
      <c r="F971">
        <v>121.3</v>
      </c>
      <c r="G971">
        <v>119.9</v>
      </c>
      <c r="H971">
        <v>528.6</v>
      </c>
      <c r="I971">
        <f t="shared" si="152"/>
        <v>40.600000000000009</v>
      </c>
      <c r="J971">
        <f t="shared" si="153"/>
        <v>-408.70000000000005</v>
      </c>
      <c r="K971">
        <f t="shared" si="154"/>
        <v>938434.6248017</v>
      </c>
      <c r="L971">
        <f t="shared" si="150"/>
        <v>8143.9196800000009</v>
      </c>
      <c r="M971">
        <v>209.60000000000002</v>
      </c>
      <c r="N971" t="e">
        <f t="shared" si="155"/>
        <v>#NUM!</v>
      </c>
      <c r="O971" t="e">
        <f t="shared" si="156"/>
        <v>#NUM!</v>
      </c>
      <c r="P971" t="e">
        <f t="shared" si="157"/>
        <v>#NUM!</v>
      </c>
      <c r="Q971">
        <f t="shared" si="158"/>
        <v>-930290.70512169995</v>
      </c>
      <c r="T971">
        <f t="shared" si="159"/>
        <v>3578.6979123173282</v>
      </c>
    </row>
    <row r="972" spans="1:20">
      <c r="A972" s="2">
        <v>100</v>
      </c>
      <c r="B972" s="2">
        <v>30</v>
      </c>
      <c r="C972">
        <f t="shared" si="151"/>
        <v>0.40806999999999999</v>
      </c>
      <c r="D972">
        <v>9.58E-3</v>
      </c>
      <c r="E972">
        <v>157.5</v>
      </c>
      <c r="F972">
        <v>121.4</v>
      </c>
      <c r="G972">
        <v>120.8</v>
      </c>
      <c r="H972">
        <v>545</v>
      </c>
      <c r="I972">
        <f t="shared" si="152"/>
        <v>36.099999999999994</v>
      </c>
      <c r="J972">
        <f t="shared" si="153"/>
        <v>-424.2</v>
      </c>
      <c r="K972">
        <f t="shared" si="154"/>
        <v>934529.34185259999</v>
      </c>
      <c r="L972">
        <f t="shared" si="150"/>
        <v>8452.7788799999998</v>
      </c>
      <c r="M972">
        <v>226</v>
      </c>
      <c r="N972" t="e">
        <f t="shared" si="155"/>
        <v>#NUM!</v>
      </c>
      <c r="O972" t="e">
        <f t="shared" si="156"/>
        <v>#NUM!</v>
      </c>
      <c r="P972" t="e">
        <f t="shared" si="157"/>
        <v>#NUM!</v>
      </c>
      <c r="Q972">
        <f t="shared" si="158"/>
        <v>-926076.56297259999</v>
      </c>
      <c r="T972">
        <f t="shared" si="159"/>
        <v>3196.2336116910224</v>
      </c>
    </row>
    <row r="973" spans="1:20">
      <c r="A973" s="2">
        <v>100</v>
      </c>
      <c r="B973" s="2">
        <v>30</v>
      </c>
      <c r="C973">
        <f t="shared" si="151"/>
        <v>0.40806999999999999</v>
      </c>
      <c r="D973">
        <v>9.58E-3</v>
      </c>
      <c r="E973">
        <v>147.69999999999999</v>
      </c>
      <c r="F973">
        <v>123.5</v>
      </c>
      <c r="G973">
        <v>120.7</v>
      </c>
      <c r="H973">
        <v>552.20000000000005</v>
      </c>
      <c r="I973">
        <f t="shared" si="152"/>
        <v>24.199999999999989</v>
      </c>
      <c r="J973">
        <f t="shared" si="153"/>
        <v>-431.50000000000006</v>
      </c>
      <c r="K973">
        <f t="shared" si="154"/>
        <v>922628.09048150002</v>
      </c>
      <c r="L973">
        <f t="shared" si="150"/>
        <v>8598.2416000000012</v>
      </c>
      <c r="M973">
        <v>233.20000000000005</v>
      </c>
      <c r="N973" t="e">
        <f t="shared" si="155"/>
        <v>#NUM!</v>
      </c>
      <c r="O973" t="e">
        <f t="shared" si="156"/>
        <v>#NUM!</v>
      </c>
      <c r="P973" t="e">
        <f t="shared" si="157"/>
        <v>#NUM!</v>
      </c>
      <c r="Q973">
        <f t="shared" si="158"/>
        <v>-914029.84888150007</v>
      </c>
      <c r="T973">
        <f t="shared" si="159"/>
        <v>2182.34801670146</v>
      </c>
    </row>
    <row r="974" spans="1:20">
      <c r="A974" s="2">
        <v>100</v>
      </c>
      <c r="B974" s="2">
        <v>30</v>
      </c>
      <c r="C974">
        <f t="shared" si="151"/>
        <v>0.40806999999999999</v>
      </c>
      <c r="D974">
        <v>9.58E-3</v>
      </c>
      <c r="E974">
        <v>154.1</v>
      </c>
      <c r="F974">
        <v>122</v>
      </c>
      <c r="G974">
        <v>121.8</v>
      </c>
      <c r="H974">
        <v>552.20000000000005</v>
      </c>
      <c r="I974">
        <f t="shared" si="152"/>
        <v>32.099999999999994</v>
      </c>
      <c r="J974">
        <f t="shared" si="153"/>
        <v>-430.40000000000003</v>
      </c>
      <c r="K974">
        <f t="shared" si="154"/>
        <v>930619.7129579999</v>
      </c>
      <c r="L974">
        <f t="shared" si="150"/>
        <v>8576.3225600000005</v>
      </c>
      <c r="M974">
        <v>233.20000000000005</v>
      </c>
      <c r="N974" t="e">
        <f t="shared" si="155"/>
        <v>#NUM!</v>
      </c>
      <c r="O974" t="e">
        <f t="shared" si="156"/>
        <v>#NUM!</v>
      </c>
      <c r="P974" t="e">
        <f t="shared" si="157"/>
        <v>#NUM!</v>
      </c>
      <c r="Q974">
        <f t="shared" si="158"/>
        <v>-922043.3903979999</v>
      </c>
      <c r="T974">
        <f t="shared" si="159"/>
        <v>2856.4653444676405</v>
      </c>
    </row>
    <row r="975" spans="1:20">
      <c r="A975" s="2">
        <v>100</v>
      </c>
      <c r="B975" s="2">
        <v>30</v>
      </c>
      <c r="C975">
        <f t="shared" si="151"/>
        <v>0.40806999999999999</v>
      </c>
      <c r="D975">
        <v>9.58E-3</v>
      </c>
      <c r="E975">
        <v>152.69999999999999</v>
      </c>
      <c r="F975">
        <v>125.8</v>
      </c>
      <c r="G975">
        <v>120.7</v>
      </c>
      <c r="H975">
        <v>561.70000000000005</v>
      </c>
      <c r="I975">
        <f t="shared" si="152"/>
        <v>26.899999999999991</v>
      </c>
      <c r="J975">
        <f t="shared" si="153"/>
        <v>-441.00000000000006</v>
      </c>
      <c r="K975">
        <f t="shared" si="154"/>
        <v>922947.61337219994</v>
      </c>
      <c r="L975">
        <f t="shared" si="150"/>
        <v>8787.5424000000003</v>
      </c>
      <c r="M975">
        <v>242.70000000000005</v>
      </c>
      <c r="N975" t="e">
        <f t="shared" si="155"/>
        <v>#NUM!</v>
      </c>
      <c r="O975" t="e">
        <f t="shared" si="156"/>
        <v>#NUM!</v>
      </c>
      <c r="P975" t="e">
        <f t="shared" si="157"/>
        <v>#NUM!</v>
      </c>
      <c r="Q975">
        <f t="shared" si="158"/>
        <v>-914160.0709721999</v>
      </c>
      <c r="T975">
        <f t="shared" si="159"/>
        <v>2412.3665970772436</v>
      </c>
    </row>
    <row r="976" spans="1:20">
      <c r="A976" s="2">
        <v>100</v>
      </c>
      <c r="B976" s="2">
        <v>30</v>
      </c>
      <c r="C976">
        <f t="shared" si="151"/>
        <v>0.40806999999999999</v>
      </c>
      <c r="D976">
        <v>9.58E-3</v>
      </c>
      <c r="E976">
        <v>151.9</v>
      </c>
      <c r="F976">
        <v>125.4</v>
      </c>
      <c r="G976">
        <v>121.9</v>
      </c>
      <c r="H976">
        <v>548.9</v>
      </c>
      <c r="I976">
        <f t="shared" si="152"/>
        <v>26.5</v>
      </c>
      <c r="J976">
        <f t="shared" si="153"/>
        <v>-427</v>
      </c>
      <c r="K976">
        <f t="shared" si="154"/>
        <v>922951.09012860002</v>
      </c>
      <c r="L976">
        <f t="shared" si="150"/>
        <v>8508.5727999999999</v>
      </c>
      <c r="M976">
        <v>229.89999999999998</v>
      </c>
      <c r="N976" t="e">
        <f t="shared" si="155"/>
        <v>#NUM!</v>
      </c>
      <c r="O976" t="e">
        <f t="shared" si="156"/>
        <v>#NUM!</v>
      </c>
      <c r="P976" t="e">
        <f t="shared" si="157"/>
        <v>#NUM!</v>
      </c>
      <c r="Q976">
        <f t="shared" si="158"/>
        <v>-914442.51732860005</v>
      </c>
      <c r="T976">
        <f t="shared" si="159"/>
        <v>2379.4897703549063</v>
      </c>
    </row>
    <row r="977" spans="1:20">
      <c r="A977" s="2">
        <v>100</v>
      </c>
      <c r="B977" s="2">
        <v>30</v>
      </c>
      <c r="C977">
        <f t="shared" si="151"/>
        <v>0.40806999999999999</v>
      </c>
      <c r="D977">
        <v>9.58E-3</v>
      </c>
      <c r="E977">
        <v>147.6</v>
      </c>
      <c r="F977">
        <v>128.19999999999999</v>
      </c>
      <c r="G977">
        <v>115.4</v>
      </c>
      <c r="H977">
        <v>565.70000000000005</v>
      </c>
      <c r="I977">
        <f t="shared" si="152"/>
        <v>19.400000000000006</v>
      </c>
      <c r="J977">
        <f t="shared" si="153"/>
        <v>-450.30000000000007</v>
      </c>
      <c r="K977">
        <f t="shared" si="154"/>
        <v>914523.77539379988</v>
      </c>
      <c r="L977">
        <f t="shared" si="150"/>
        <v>8972.8579200000004</v>
      </c>
      <c r="M977">
        <v>246.70000000000005</v>
      </c>
      <c r="N977" t="e">
        <f t="shared" si="155"/>
        <v>#NUM!</v>
      </c>
      <c r="O977" t="e">
        <f t="shared" si="156"/>
        <v>#NUM!</v>
      </c>
      <c r="P977" t="e">
        <f t="shared" si="157"/>
        <v>#NUM!</v>
      </c>
      <c r="Q977">
        <f t="shared" si="158"/>
        <v>-905550.9174737999</v>
      </c>
      <c r="T977">
        <f t="shared" si="159"/>
        <v>1768.1260960334034</v>
      </c>
    </row>
    <row r="978" spans="1:20">
      <c r="A978" s="2">
        <v>100</v>
      </c>
      <c r="B978" s="2">
        <v>30</v>
      </c>
      <c r="C978">
        <f t="shared" si="151"/>
        <v>0.40806999999999999</v>
      </c>
      <c r="D978">
        <v>9.58E-3</v>
      </c>
      <c r="E978">
        <v>148.5</v>
      </c>
      <c r="F978">
        <v>122.8</v>
      </c>
      <c r="G978">
        <v>118.4</v>
      </c>
      <c r="H978">
        <v>553.70000000000005</v>
      </c>
      <c r="I978">
        <f t="shared" si="152"/>
        <v>25.700000000000003</v>
      </c>
      <c r="J978">
        <f t="shared" si="153"/>
        <v>-435.30000000000007</v>
      </c>
      <c r="K978">
        <f t="shared" si="154"/>
        <v>924501.50312519993</v>
      </c>
      <c r="L978">
        <f t="shared" si="150"/>
        <v>8673.9619200000016</v>
      </c>
      <c r="M978">
        <v>234.70000000000005</v>
      </c>
      <c r="N978" t="e">
        <f t="shared" si="155"/>
        <v>#NUM!</v>
      </c>
      <c r="O978" t="e">
        <f t="shared" si="156"/>
        <v>#NUM!</v>
      </c>
      <c r="P978" t="e">
        <f t="shared" si="157"/>
        <v>#NUM!</v>
      </c>
      <c r="Q978">
        <f t="shared" si="158"/>
        <v>-915827.5412051999</v>
      </c>
      <c r="T978">
        <f t="shared" si="159"/>
        <v>2307.83611691023</v>
      </c>
    </row>
    <row r="979" spans="1:20">
      <c r="A979" s="2">
        <v>100</v>
      </c>
      <c r="B979" s="2">
        <v>30</v>
      </c>
      <c r="C979">
        <f t="shared" si="151"/>
        <v>0.40806999999999999</v>
      </c>
      <c r="D979">
        <v>9.58E-3</v>
      </c>
      <c r="E979">
        <v>150.80000000000001</v>
      </c>
      <c r="F979">
        <v>119.4</v>
      </c>
      <c r="G979">
        <v>116.8</v>
      </c>
      <c r="H979">
        <v>537.4</v>
      </c>
      <c r="I979">
        <f t="shared" si="152"/>
        <v>31.400000000000006</v>
      </c>
      <c r="J979">
        <f t="shared" si="153"/>
        <v>-420.59999999999997</v>
      </c>
      <c r="K979">
        <f t="shared" si="154"/>
        <v>932255.00451459992</v>
      </c>
      <c r="L979">
        <f t="shared" si="150"/>
        <v>8381.0438399999985</v>
      </c>
      <c r="M979">
        <v>218.39999999999998</v>
      </c>
      <c r="N979" t="e">
        <f t="shared" si="155"/>
        <v>#NUM!</v>
      </c>
      <c r="O979" t="e">
        <f t="shared" si="156"/>
        <v>#NUM!</v>
      </c>
      <c r="P979" t="e">
        <f t="shared" si="157"/>
        <v>#NUM!</v>
      </c>
      <c r="Q979">
        <f t="shared" si="158"/>
        <v>-923873.96067459998</v>
      </c>
      <c r="T979">
        <f t="shared" si="159"/>
        <v>2791.8308977035495</v>
      </c>
    </row>
    <row r="980" spans="1:20">
      <c r="A980" s="2">
        <v>100</v>
      </c>
      <c r="B980" s="2">
        <v>30</v>
      </c>
      <c r="C980">
        <f t="shared" si="151"/>
        <v>0.40806999999999999</v>
      </c>
      <c r="D980">
        <v>9.58E-3</v>
      </c>
      <c r="E980">
        <v>154.80000000000001</v>
      </c>
      <c r="F980">
        <v>123.4</v>
      </c>
      <c r="G980">
        <v>115.1</v>
      </c>
      <c r="H980">
        <v>548.20000000000005</v>
      </c>
      <c r="I980">
        <f t="shared" si="152"/>
        <v>31.400000000000006</v>
      </c>
      <c r="J980">
        <f t="shared" si="153"/>
        <v>-433.1</v>
      </c>
      <c r="K980">
        <f t="shared" si="154"/>
        <v>928825.09455060004</v>
      </c>
      <c r="L980">
        <f t="shared" si="150"/>
        <v>8630.1238400000002</v>
      </c>
      <c r="M980">
        <v>229.20000000000005</v>
      </c>
      <c r="N980" t="e">
        <f t="shared" si="155"/>
        <v>#NUM!</v>
      </c>
      <c r="O980" t="e">
        <f t="shared" si="156"/>
        <v>#NUM!</v>
      </c>
      <c r="P980" t="e">
        <f t="shared" si="157"/>
        <v>#NUM!</v>
      </c>
      <c r="Q980">
        <f t="shared" si="158"/>
        <v>-920194.97071060003</v>
      </c>
      <c r="T980">
        <f t="shared" si="159"/>
        <v>2790.1308977035492</v>
      </c>
    </row>
    <row r="981" spans="1:20">
      <c r="A981" s="2">
        <v>100</v>
      </c>
      <c r="B981" s="2">
        <v>30</v>
      </c>
      <c r="C981">
        <f t="shared" si="151"/>
        <v>0.40806999999999999</v>
      </c>
      <c r="D981">
        <v>9.58E-3</v>
      </c>
      <c r="E981">
        <v>154.1</v>
      </c>
      <c r="F981">
        <v>120.9</v>
      </c>
      <c r="G981">
        <v>113.7</v>
      </c>
      <c r="H981">
        <v>536.9</v>
      </c>
      <c r="I981">
        <f t="shared" si="152"/>
        <v>33.199999999999989</v>
      </c>
      <c r="J981">
        <f t="shared" si="153"/>
        <v>-423.2</v>
      </c>
      <c r="K981">
        <f t="shared" si="154"/>
        <v>932496.6023581</v>
      </c>
      <c r="L981">
        <f t="shared" si="150"/>
        <v>8432.8524799999996</v>
      </c>
      <c r="M981">
        <v>217.89999999999998</v>
      </c>
      <c r="N981" t="e">
        <f t="shared" si="155"/>
        <v>#NUM!</v>
      </c>
      <c r="O981" t="e">
        <f t="shared" si="156"/>
        <v>#NUM!</v>
      </c>
      <c r="P981" t="e">
        <f t="shared" si="157"/>
        <v>#NUM!</v>
      </c>
      <c r="Q981">
        <f t="shared" si="158"/>
        <v>-924063.7498781</v>
      </c>
      <c r="T981">
        <f t="shared" si="159"/>
        <v>2942.0766179540697</v>
      </c>
    </row>
    <row r="982" spans="1:20">
      <c r="A982" s="2">
        <v>100</v>
      </c>
      <c r="B982" s="2">
        <v>30</v>
      </c>
      <c r="C982">
        <f t="shared" si="151"/>
        <v>0.40806999999999999</v>
      </c>
      <c r="D982">
        <v>9.58E-3</v>
      </c>
      <c r="E982">
        <v>142.4</v>
      </c>
      <c r="F982">
        <v>119.8</v>
      </c>
      <c r="G982">
        <v>112.7</v>
      </c>
      <c r="H982">
        <v>544.4</v>
      </c>
      <c r="I982">
        <f t="shared" si="152"/>
        <v>22.600000000000009</v>
      </c>
      <c r="J982">
        <f t="shared" si="153"/>
        <v>-431.7</v>
      </c>
      <c r="K982">
        <f t="shared" si="154"/>
        <v>924442.7002381999</v>
      </c>
      <c r="L982">
        <f t="shared" si="150"/>
        <v>8602.2268800000002</v>
      </c>
      <c r="M982">
        <v>225.39999999999998</v>
      </c>
      <c r="N982" t="e">
        <f t="shared" si="155"/>
        <v>#NUM!</v>
      </c>
      <c r="O982" t="e">
        <f t="shared" si="156"/>
        <v>#NUM!</v>
      </c>
      <c r="P982" t="e">
        <f t="shared" si="157"/>
        <v>#NUM!</v>
      </c>
      <c r="Q982">
        <f t="shared" si="158"/>
        <v>-915840.47335819993</v>
      </c>
      <c r="T982">
        <f t="shared" si="159"/>
        <v>2038.0407098121093</v>
      </c>
    </row>
    <row r="983" spans="1:20">
      <c r="A983" s="2">
        <v>100</v>
      </c>
      <c r="B983" s="2">
        <v>30</v>
      </c>
      <c r="C983">
        <f t="shared" si="151"/>
        <v>0.40806999999999999</v>
      </c>
      <c r="D983">
        <v>9.58E-3</v>
      </c>
      <c r="E983">
        <v>155.69999999999999</v>
      </c>
      <c r="F983">
        <v>118.6</v>
      </c>
      <c r="G983">
        <v>121.6</v>
      </c>
      <c r="H983">
        <v>541</v>
      </c>
      <c r="I983">
        <f t="shared" si="152"/>
        <v>37.099999999999994</v>
      </c>
      <c r="J983">
        <f t="shared" si="153"/>
        <v>-419.4</v>
      </c>
      <c r="K983">
        <f t="shared" si="154"/>
        <v>937779.06442739989</v>
      </c>
      <c r="L983">
        <f t="shared" si="150"/>
        <v>8357.1321599999992</v>
      </c>
      <c r="M983">
        <v>222</v>
      </c>
      <c r="N983">
        <f t="shared" si="155"/>
        <v>78.736914681993937</v>
      </c>
      <c r="O983">
        <f t="shared" si="156"/>
        <v>11910.284625895523</v>
      </c>
      <c r="P983">
        <f t="shared" si="157"/>
        <v>652976.13080567564</v>
      </c>
      <c r="Q983">
        <f t="shared" si="158"/>
        <v>-929421.93226739985</v>
      </c>
      <c r="T983">
        <f t="shared" si="159"/>
        <v>3282.2256784968677</v>
      </c>
    </row>
    <row r="984" spans="1:20">
      <c r="A984" s="2">
        <v>100</v>
      </c>
      <c r="B984" s="2">
        <v>30</v>
      </c>
      <c r="C984">
        <f t="shared" si="151"/>
        <v>0.40806999999999999</v>
      </c>
      <c r="D984">
        <v>9.58E-3</v>
      </c>
      <c r="E984">
        <v>147.6</v>
      </c>
      <c r="F984">
        <v>116.5</v>
      </c>
      <c r="G984">
        <v>114.5</v>
      </c>
      <c r="H984">
        <v>550.29999999999995</v>
      </c>
      <c r="I984">
        <f t="shared" si="152"/>
        <v>31.099999999999994</v>
      </c>
      <c r="J984">
        <f t="shared" si="153"/>
        <v>-435.79999999999995</v>
      </c>
      <c r="K984">
        <f t="shared" si="154"/>
        <v>934487.0535584999</v>
      </c>
      <c r="L984">
        <f t="shared" si="150"/>
        <v>8683.9251199999981</v>
      </c>
      <c r="M984">
        <v>231.29999999999995</v>
      </c>
      <c r="N984" t="e">
        <f t="shared" si="155"/>
        <v>#NUM!</v>
      </c>
      <c r="O984" t="e">
        <f t="shared" si="156"/>
        <v>#NUM!</v>
      </c>
      <c r="P984" t="e">
        <f t="shared" si="157"/>
        <v>#NUM!</v>
      </c>
      <c r="Q984">
        <f t="shared" si="158"/>
        <v>-925803.12843849987</v>
      </c>
      <c r="T984">
        <f t="shared" si="159"/>
        <v>2763.9732776617948</v>
      </c>
    </row>
    <row r="985" spans="1:20">
      <c r="A985" s="2">
        <v>100</v>
      </c>
      <c r="B985" s="2">
        <v>30</v>
      </c>
      <c r="C985">
        <f t="shared" si="151"/>
        <v>0.40806999999999999</v>
      </c>
      <c r="D985">
        <v>9.58E-3</v>
      </c>
      <c r="E985">
        <v>142.1</v>
      </c>
      <c r="F985">
        <v>119.8</v>
      </c>
      <c r="G985">
        <v>110.8</v>
      </c>
      <c r="H985">
        <v>553.70000000000005</v>
      </c>
      <c r="I985">
        <f t="shared" si="152"/>
        <v>22.299999999999997</v>
      </c>
      <c r="J985">
        <f t="shared" si="153"/>
        <v>-442.90000000000003</v>
      </c>
      <c r="K985">
        <f t="shared" si="154"/>
        <v>924188.06455819984</v>
      </c>
      <c r="L985">
        <f t="shared" si="150"/>
        <v>8825.4025600000004</v>
      </c>
      <c r="M985">
        <v>234.70000000000005</v>
      </c>
      <c r="N985" t="e">
        <f t="shared" si="155"/>
        <v>#NUM!</v>
      </c>
      <c r="O985" t="e">
        <f t="shared" si="156"/>
        <v>#NUM!</v>
      </c>
      <c r="P985" t="e">
        <f t="shared" si="157"/>
        <v>#NUM!</v>
      </c>
      <c r="Q985">
        <f t="shared" si="158"/>
        <v>-915362.66199819988</v>
      </c>
      <c r="T985">
        <f t="shared" si="159"/>
        <v>2010.5830897703545</v>
      </c>
    </row>
    <row r="986" spans="1:20">
      <c r="A986" s="2">
        <v>100</v>
      </c>
      <c r="B986" s="2">
        <v>30</v>
      </c>
      <c r="C986">
        <f t="shared" si="151"/>
        <v>0.40806999999999999</v>
      </c>
      <c r="D986">
        <v>9.58E-3</v>
      </c>
      <c r="E986">
        <v>152</v>
      </c>
      <c r="F986">
        <v>122.5</v>
      </c>
      <c r="G986">
        <v>113.8</v>
      </c>
      <c r="H986">
        <v>546.29999999999995</v>
      </c>
      <c r="I986">
        <f t="shared" si="152"/>
        <v>29.5</v>
      </c>
      <c r="J986">
        <f t="shared" si="153"/>
        <v>-432.49999999999994</v>
      </c>
      <c r="K986">
        <f t="shared" si="154"/>
        <v>927984.13165250001</v>
      </c>
      <c r="L986">
        <f t="shared" si="150"/>
        <v>8618.1679999999997</v>
      </c>
      <c r="M986">
        <v>227.29999999999995</v>
      </c>
      <c r="N986" t="e">
        <f t="shared" si="155"/>
        <v>#NUM!</v>
      </c>
      <c r="O986" t="e">
        <f t="shared" si="156"/>
        <v>#NUM!</v>
      </c>
      <c r="P986" t="e">
        <f t="shared" si="157"/>
        <v>#NUM!</v>
      </c>
      <c r="Q986">
        <f t="shared" si="158"/>
        <v>-919365.96365250007</v>
      </c>
      <c r="T986">
        <f t="shared" si="159"/>
        <v>2626.9659707724427</v>
      </c>
    </row>
    <row r="987" spans="1:20">
      <c r="A987" s="2">
        <v>100</v>
      </c>
      <c r="B987" s="2">
        <v>30</v>
      </c>
      <c r="C987">
        <f t="shared" si="151"/>
        <v>0.40806999999999999</v>
      </c>
      <c r="D987">
        <v>9.58E-3</v>
      </c>
      <c r="E987">
        <v>144.6</v>
      </c>
      <c r="F987">
        <v>118.4</v>
      </c>
      <c r="G987">
        <v>117.9</v>
      </c>
      <c r="H987">
        <v>549.5</v>
      </c>
      <c r="I987">
        <f t="shared" si="152"/>
        <v>26.199999999999989</v>
      </c>
      <c r="J987">
        <f t="shared" si="153"/>
        <v>-431.6</v>
      </c>
      <c r="K987">
        <f t="shared" si="154"/>
        <v>928698.79688559996</v>
      </c>
      <c r="L987">
        <f t="shared" si="150"/>
        <v>8600.2342399999998</v>
      </c>
      <c r="M987">
        <v>230.5</v>
      </c>
      <c r="N987" t="e">
        <f t="shared" si="155"/>
        <v>#NUM!</v>
      </c>
      <c r="O987" t="e">
        <f t="shared" si="156"/>
        <v>#NUM!</v>
      </c>
      <c r="P987" t="e">
        <f t="shared" si="157"/>
        <v>#NUM!</v>
      </c>
      <c r="Q987">
        <f t="shared" si="158"/>
        <v>-920098.56264559994</v>
      </c>
      <c r="T987">
        <f t="shared" si="159"/>
        <v>2349.9321503131514</v>
      </c>
    </row>
    <row r="988" spans="1:20">
      <c r="A988" s="2">
        <v>100</v>
      </c>
      <c r="B988" s="2">
        <v>30</v>
      </c>
      <c r="C988">
        <f t="shared" si="151"/>
        <v>0.40806999999999999</v>
      </c>
      <c r="D988">
        <v>9.58E-3</v>
      </c>
      <c r="E988">
        <v>150.1</v>
      </c>
      <c r="F988">
        <v>123.1</v>
      </c>
      <c r="G988">
        <v>114.7</v>
      </c>
      <c r="H988">
        <v>543.5</v>
      </c>
      <c r="I988">
        <f t="shared" si="152"/>
        <v>27</v>
      </c>
      <c r="J988">
        <f t="shared" si="153"/>
        <v>-428.8</v>
      </c>
      <c r="K988">
        <f t="shared" si="154"/>
        <v>925347.68115790002</v>
      </c>
      <c r="L988">
        <f t="shared" si="150"/>
        <v>8544.4403199999997</v>
      </c>
      <c r="M988">
        <v>224.5</v>
      </c>
      <c r="N988" t="e">
        <f t="shared" si="155"/>
        <v>#NUM!</v>
      </c>
      <c r="O988" t="e">
        <f t="shared" si="156"/>
        <v>#NUM!</v>
      </c>
      <c r="P988" t="e">
        <f t="shared" si="157"/>
        <v>#NUM!</v>
      </c>
      <c r="Q988">
        <f t="shared" si="158"/>
        <v>-916803.24083789997</v>
      </c>
      <c r="T988">
        <f t="shared" si="159"/>
        <v>2414.8858037578284</v>
      </c>
    </row>
    <row r="989" spans="1:20">
      <c r="A989" s="2">
        <v>100</v>
      </c>
      <c r="B989" s="2">
        <v>30</v>
      </c>
      <c r="C989">
        <f t="shared" si="151"/>
        <v>0.40806999999999999</v>
      </c>
      <c r="D989">
        <v>9.58E-3</v>
      </c>
      <c r="E989">
        <v>154.4</v>
      </c>
      <c r="F989">
        <v>118.1</v>
      </c>
      <c r="G989">
        <v>116.2</v>
      </c>
      <c r="H989">
        <v>524.70000000000005</v>
      </c>
      <c r="I989">
        <f t="shared" si="152"/>
        <v>36.300000000000011</v>
      </c>
      <c r="J989">
        <f t="shared" si="153"/>
        <v>-408.50000000000006</v>
      </c>
      <c r="K989">
        <f t="shared" si="154"/>
        <v>937528.77469290001</v>
      </c>
      <c r="L989">
        <f t="shared" si="150"/>
        <v>8139.934400000001</v>
      </c>
      <c r="M989">
        <v>205.70000000000005</v>
      </c>
      <c r="N989" t="e">
        <f t="shared" si="155"/>
        <v>#NUM!</v>
      </c>
      <c r="O989" t="e">
        <f t="shared" si="156"/>
        <v>#NUM!</v>
      </c>
      <c r="P989" t="e">
        <f t="shared" si="157"/>
        <v>#NUM!</v>
      </c>
      <c r="Q989">
        <f t="shared" si="158"/>
        <v>-929388.84029289999</v>
      </c>
      <c r="T989">
        <f t="shared" si="159"/>
        <v>3208.6720250521926</v>
      </c>
    </row>
    <row r="990" spans="1:20">
      <c r="A990" s="2">
        <v>100</v>
      </c>
      <c r="B990" s="2">
        <v>30</v>
      </c>
      <c r="C990">
        <f t="shared" si="151"/>
        <v>0.40806999999999999</v>
      </c>
      <c r="D990">
        <v>9.58E-3</v>
      </c>
      <c r="E990">
        <v>150</v>
      </c>
      <c r="F990">
        <v>123</v>
      </c>
      <c r="G990">
        <v>117.1</v>
      </c>
      <c r="H990">
        <v>542.1</v>
      </c>
      <c r="I990">
        <f t="shared" si="152"/>
        <v>27</v>
      </c>
      <c r="J990">
        <f t="shared" si="153"/>
        <v>-425</v>
      </c>
      <c r="K990">
        <f t="shared" si="154"/>
        <v>925433.42890699999</v>
      </c>
      <c r="L990">
        <f t="shared" si="150"/>
        <v>8468.7199999999993</v>
      </c>
      <c r="M990">
        <v>223.10000000000002</v>
      </c>
      <c r="N990" t="e">
        <f t="shared" si="155"/>
        <v>#NUM!</v>
      </c>
      <c r="O990" t="e">
        <f t="shared" si="156"/>
        <v>#NUM!</v>
      </c>
      <c r="P990" t="e">
        <f t="shared" si="157"/>
        <v>#NUM!</v>
      </c>
      <c r="Q990">
        <f t="shared" si="158"/>
        <v>-916964.70890700002</v>
      </c>
      <c r="T990">
        <f t="shared" si="159"/>
        <v>2417.2858037578285</v>
      </c>
    </row>
    <row r="991" spans="1:20">
      <c r="A991" s="2">
        <v>100</v>
      </c>
      <c r="B991" s="2">
        <v>30</v>
      </c>
      <c r="C991">
        <f t="shared" si="151"/>
        <v>0.40806999999999999</v>
      </c>
      <c r="D991">
        <v>9.58E-3</v>
      </c>
      <c r="E991">
        <v>161</v>
      </c>
      <c r="F991">
        <v>120.9</v>
      </c>
      <c r="G991">
        <v>120.3</v>
      </c>
      <c r="H991">
        <v>547.20000000000005</v>
      </c>
      <c r="I991">
        <f t="shared" si="152"/>
        <v>40.099999999999994</v>
      </c>
      <c r="J991">
        <f t="shared" si="153"/>
        <v>-426.90000000000003</v>
      </c>
      <c r="K991">
        <f t="shared" si="154"/>
        <v>938353.22299809998</v>
      </c>
      <c r="L991">
        <f t="shared" si="150"/>
        <v>8506.5801600000013</v>
      </c>
      <c r="M991">
        <v>228.20000000000005</v>
      </c>
      <c r="N991" t="e">
        <f t="shared" si="155"/>
        <v>#NUM!</v>
      </c>
      <c r="O991" t="e">
        <f t="shared" si="156"/>
        <v>#NUM!</v>
      </c>
      <c r="P991" t="e">
        <f t="shared" si="157"/>
        <v>#NUM!</v>
      </c>
      <c r="Q991">
        <f t="shared" si="158"/>
        <v>-929846.64283809997</v>
      </c>
      <c r="T991">
        <f t="shared" si="159"/>
        <v>3536.5018789144046</v>
      </c>
    </row>
    <row r="992" spans="1:20">
      <c r="A992" s="2">
        <v>100</v>
      </c>
      <c r="B992" s="2">
        <v>30</v>
      </c>
      <c r="C992">
        <f t="shared" si="151"/>
        <v>0.40806999999999999</v>
      </c>
      <c r="D992">
        <v>9.58E-3</v>
      </c>
      <c r="E992">
        <v>152.69999999999999</v>
      </c>
      <c r="F992">
        <v>124.7</v>
      </c>
      <c r="G992">
        <v>118.5</v>
      </c>
      <c r="H992">
        <v>554.6</v>
      </c>
      <c r="I992">
        <f t="shared" si="152"/>
        <v>27.999999999999986</v>
      </c>
      <c r="J992">
        <f t="shared" si="153"/>
        <v>-436.1</v>
      </c>
      <c r="K992">
        <f t="shared" si="154"/>
        <v>924824.50277230004</v>
      </c>
      <c r="L992">
        <f t="shared" si="150"/>
        <v>8689.9030399999992</v>
      </c>
      <c r="M992">
        <v>235.60000000000002</v>
      </c>
      <c r="N992" t="e">
        <f t="shared" si="155"/>
        <v>#NUM!</v>
      </c>
      <c r="O992" t="e">
        <f t="shared" si="156"/>
        <v>#NUM!</v>
      </c>
      <c r="P992" t="e">
        <f t="shared" si="157"/>
        <v>#NUM!</v>
      </c>
      <c r="Q992">
        <f t="shared" si="158"/>
        <v>-916134.59973230003</v>
      </c>
      <c r="T992">
        <f t="shared" si="159"/>
        <v>2503.8778705636732</v>
      </c>
    </row>
    <row r="993" spans="1:20">
      <c r="A993" s="2">
        <v>100</v>
      </c>
      <c r="B993" s="2">
        <v>30</v>
      </c>
      <c r="C993">
        <f t="shared" si="151"/>
        <v>0.40806999999999999</v>
      </c>
      <c r="D993">
        <v>9.58E-3</v>
      </c>
      <c r="E993">
        <v>154.4</v>
      </c>
      <c r="F993">
        <v>125</v>
      </c>
      <c r="G993">
        <v>118.8</v>
      </c>
      <c r="H993">
        <v>558.6</v>
      </c>
      <c r="I993">
        <f t="shared" si="152"/>
        <v>29.400000000000006</v>
      </c>
      <c r="J993">
        <f t="shared" si="153"/>
        <v>-439.8</v>
      </c>
      <c r="K993">
        <f t="shared" si="154"/>
        <v>925755.55936499999</v>
      </c>
      <c r="L993">
        <f t="shared" si="150"/>
        <v>8763.6307199999992</v>
      </c>
      <c r="M993">
        <v>239.60000000000002</v>
      </c>
      <c r="N993" t="e">
        <f t="shared" si="155"/>
        <v>#NUM!</v>
      </c>
      <c r="O993" t="e">
        <f t="shared" si="156"/>
        <v>#NUM!</v>
      </c>
      <c r="P993" t="e">
        <f t="shared" si="157"/>
        <v>#NUM!</v>
      </c>
      <c r="Q993">
        <f t="shared" si="158"/>
        <v>-916991.92864499998</v>
      </c>
      <c r="T993">
        <f t="shared" si="159"/>
        <v>2623.4467640918588</v>
      </c>
    </row>
    <row r="994" spans="1:20">
      <c r="A994" s="2">
        <v>100</v>
      </c>
      <c r="B994" s="2">
        <v>30</v>
      </c>
      <c r="C994">
        <f t="shared" si="151"/>
        <v>0.40806999999999999</v>
      </c>
      <c r="D994">
        <v>9.58E-3</v>
      </c>
      <c r="E994">
        <v>150</v>
      </c>
      <c r="F994">
        <v>121.3</v>
      </c>
      <c r="G994">
        <v>120</v>
      </c>
      <c r="H994">
        <v>559.1</v>
      </c>
      <c r="I994">
        <f t="shared" si="152"/>
        <v>28.700000000000003</v>
      </c>
      <c r="J994">
        <f t="shared" si="153"/>
        <v>-439.1</v>
      </c>
      <c r="K994">
        <f t="shared" si="154"/>
        <v>928334.07616169995</v>
      </c>
      <c r="L994">
        <f t="shared" si="150"/>
        <v>8749.6822400000001</v>
      </c>
      <c r="M994">
        <v>240.10000000000002</v>
      </c>
      <c r="N994" t="e">
        <f t="shared" si="155"/>
        <v>#NUM!</v>
      </c>
      <c r="O994" t="e">
        <f t="shared" si="156"/>
        <v>#NUM!</v>
      </c>
      <c r="P994" t="e">
        <f t="shared" si="157"/>
        <v>#NUM!</v>
      </c>
      <c r="Q994">
        <f t="shared" si="158"/>
        <v>-919584.39392169996</v>
      </c>
      <c r="T994">
        <f t="shared" si="159"/>
        <v>2565.0123173277666</v>
      </c>
    </row>
    <row r="995" spans="1:20">
      <c r="A995" s="2">
        <v>100</v>
      </c>
      <c r="B995" s="2">
        <v>30</v>
      </c>
      <c r="C995">
        <f t="shared" si="151"/>
        <v>0.40806999999999999</v>
      </c>
      <c r="D995">
        <v>9.58E-3</v>
      </c>
      <c r="E995">
        <v>149.9</v>
      </c>
      <c r="F995">
        <v>126.6</v>
      </c>
      <c r="G995">
        <v>118.7</v>
      </c>
      <c r="H995">
        <v>555</v>
      </c>
      <c r="I995">
        <f t="shared" si="152"/>
        <v>23.300000000000011</v>
      </c>
      <c r="J995">
        <f t="shared" si="153"/>
        <v>-436.3</v>
      </c>
      <c r="K995">
        <f t="shared" si="154"/>
        <v>919206.00321939995</v>
      </c>
      <c r="L995">
        <f t="shared" si="150"/>
        <v>8693.88832</v>
      </c>
      <c r="M995">
        <v>236</v>
      </c>
      <c r="N995" t="e">
        <f t="shared" si="155"/>
        <v>#NUM!</v>
      </c>
      <c r="O995" t="e">
        <f t="shared" si="156"/>
        <v>#NUM!</v>
      </c>
      <c r="P995" t="e">
        <f t="shared" si="157"/>
        <v>#NUM!</v>
      </c>
      <c r="Q995">
        <f t="shared" si="158"/>
        <v>-910512.11489939992</v>
      </c>
      <c r="T995">
        <f t="shared" si="159"/>
        <v>2103.6751565762011</v>
      </c>
    </row>
    <row r="996" spans="1:20">
      <c r="A996" s="2">
        <v>100</v>
      </c>
      <c r="B996" s="2">
        <v>30</v>
      </c>
      <c r="C996">
        <f t="shared" si="151"/>
        <v>0.40806999999999999</v>
      </c>
      <c r="D996">
        <v>9.58E-3</v>
      </c>
      <c r="E996">
        <v>155.6</v>
      </c>
      <c r="F996">
        <v>123.4</v>
      </c>
      <c r="G996">
        <v>122.1</v>
      </c>
      <c r="H996">
        <v>538.1</v>
      </c>
      <c r="I996">
        <f t="shared" si="152"/>
        <v>32.199999999999989</v>
      </c>
      <c r="J996">
        <f t="shared" si="153"/>
        <v>-416</v>
      </c>
      <c r="K996">
        <f t="shared" si="154"/>
        <v>929504.12303060002</v>
      </c>
      <c r="L996">
        <f t="shared" si="150"/>
        <v>8289.3824000000004</v>
      </c>
      <c r="M996">
        <v>219.10000000000002</v>
      </c>
      <c r="N996" t="e">
        <f t="shared" si="155"/>
        <v>#NUM!</v>
      </c>
      <c r="O996" t="e">
        <f t="shared" si="156"/>
        <v>#NUM!</v>
      </c>
      <c r="P996" t="e">
        <f t="shared" si="157"/>
        <v>#NUM!</v>
      </c>
      <c r="Q996">
        <f t="shared" si="158"/>
        <v>-921214.74063060002</v>
      </c>
      <c r="T996">
        <f t="shared" si="159"/>
        <v>2865.2845511482242</v>
      </c>
    </row>
    <row r="997" spans="1:20">
      <c r="A997" s="2">
        <v>100</v>
      </c>
      <c r="B997" s="2">
        <v>30</v>
      </c>
      <c r="C997">
        <f t="shared" si="151"/>
        <v>0.40806999999999999</v>
      </c>
      <c r="D997">
        <v>9.58E-3</v>
      </c>
      <c r="E997">
        <v>153.69999999999999</v>
      </c>
      <c r="F997">
        <v>125.5</v>
      </c>
      <c r="G997">
        <v>117</v>
      </c>
      <c r="H997">
        <v>552.1</v>
      </c>
      <c r="I997">
        <f t="shared" si="152"/>
        <v>28.199999999999989</v>
      </c>
      <c r="J997">
        <f t="shared" si="153"/>
        <v>-435.1</v>
      </c>
      <c r="K997">
        <f t="shared" si="154"/>
        <v>924308.27789949998</v>
      </c>
      <c r="L997">
        <f t="shared" ref="L997:L1060" si="160" xml:space="preserve"> (H997 - G997)*2080*D997</f>
        <v>8669.9766400000008</v>
      </c>
      <c r="M997">
        <v>233.10000000000002</v>
      </c>
      <c r="N997" t="e">
        <f t="shared" si="155"/>
        <v>#NUM!</v>
      </c>
      <c r="O997" t="e">
        <f t="shared" si="156"/>
        <v>#NUM!</v>
      </c>
      <c r="P997" t="e">
        <f t="shared" si="157"/>
        <v>#NUM!</v>
      </c>
      <c r="Q997">
        <f t="shared" si="158"/>
        <v>-915638.30125949997</v>
      </c>
      <c r="T997">
        <f t="shared" si="159"/>
        <v>2519.4162839248424</v>
      </c>
    </row>
    <row r="998" spans="1:20">
      <c r="A998" s="2">
        <v>100</v>
      </c>
      <c r="B998" s="2">
        <v>30</v>
      </c>
      <c r="C998">
        <f t="shared" si="151"/>
        <v>0.40806999999999999</v>
      </c>
      <c r="D998">
        <v>9.58E-3</v>
      </c>
      <c r="E998">
        <v>154.4</v>
      </c>
      <c r="F998">
        <v>120.1</v>
      </c>
      <c r="G998">
        <v>117.2</v>
      </c>
      <c r="H998">
        <v>541.29999999999995</v>
      </c>
      <c r="I998">
        <f t="shared" si="152"/>
        <v>34.300000000000011</v>
      </c>
      <c r="J998">
        <f t="shared" si="153"/>
        <v>-424.09999999999997</v>
      </c>
      <c r="K998">
        <f t="shared" si="154"/>
        <v>934116.24851090007</v>
      </c>
      <c r="L998">
        <f t="shared" si="160"/>
        <v>8450.7862399999995</v>
      </c>
      <c r="M998">
        <v>222.29999999999995</v>
      </c>
      <c r="N998" t="e">
        <f t="shared" si="155"/>
        <v>#NUM!</v>
      </c>
      <c r="O998" t="e">
        <f t="shared" si="156"/>
        <v>#NUM!</v>
      </c>
      <c r="P998" t="e">
        <f t="shared" si="157"/>
        <v>#NUM!</v>
      </c>
      <c r="Q998">
        <f t="shared" si="158"/>
        <v>-925665.46227090003</v>
      </c>
      <c r="T998">
        <f t="shared" si="159"/>
        <v>3039.2878914405019</v>
      </c>
    </row>
    <row r="999" spans="1:20">
      <c r="A999" s="2">
        <v>100</v>
      </c>
      <c r="B999" s="2">
        <v>30</v>
      </c>
      <c r="C999">
        <f t="shared" si="151"/>
        <v>0.40806999999999999</v>
      </c>
      <c r="D999">
        <v>9.58E-3</v>
      </c>
      <c r="E999">
        <v>162.69999999999999</v>
      </c>
      <c r="F999">
        <v>127.2</v>
      </c>
      <c r="G999">
        <v>125.4</v>
      </c>
      <c r="H999">
        <v>554.70000000000005</v>
      </c>
      <c r="I999">
        <f t="shared" si="152"/>
        <v>35.499999999999986</v>
      </c>
      <c r="J999">
        <f t="shared" si="153"/>
        <v>-429.30000000000007</v>
      </c>
      <c r="K999">
        <f t="shared" si="154"/>
        <v>929046.70104479999</v>
      </c>
      <c r="L999">
        <f t="shared" si="160"/>
        <v>8554.4035200000017</v>
      </c>
      <c r="M999">
        <v>235.70000000000005</v>
      </c>
      <c r="N999" t="e">
        <f t="shared" si="155"/>
        <v>#NUM!</v>
      </c>
      <c r="O999" t="e">
        <f t="shared" si="156"/>
        <v>#NUM!</v>
      </c>
      <c r="P999" t="e">
        <f t="shared" si="157"/>
        <v>#NUM!</v>
      </c>
      <c r="Q999">
        <f t="shared" si="158"/>
        <v>-920492.29752479994</v>
      </c>
      <c r="T999">
        <f t="shared" si="159"/>
        <v>3149.7183716075142</v>
      </c>
    </row>
    <row r="1000" spans="1:20">
      <c r="A1000" s="2">
        <v>100</v>
      </c>
      <c r="B1000" s="2">
        <v>30</v>
      </c>
      <c r="C1000">
        <f t="shared" si="151"/>
        <v>0.40806999999999999</v>
      </c>
      <c r="D1000">
        <v>9.58E-3</v>
      </c>
      <c r="E1000">
        <v>160.5</v>
      </c>
      <c r="F1000">
        <v>125.1</v>
      </c>
      <c r="G1000">
        <v>122.5</v>
      </c>
      <c r="H1000">
        <v>536.1</v>
      </c>
      <c r="I1000">
        <f t="shared" si="152"/>
        <v>35.400000000000006</v>
      </c>
      <c r="J1000">
        <f t="shared" si="153"/>
        <v>-413.6</v>
      </c>
      <c r="K1000">
        <f t="shared" si="154"/>
        <v>930762.52521590004</v>
      </c>
      <c r="L1000">
        <f t="shared" si="160"/>
        <v>8241.5590400000001</v>
      </c>
      <c r="M1000">
        <v>217.10000000000002</v>
      </c>
      <c r="N1000" t="e">
        <f t="shared" si="155"/>
        <v>#NUM!</v>
      </c>
      <c r="O1000" t="e">
        <f t="shared" si="156"/>
        <v>#NUM!</v>
      </c>
      <c r="P1000" t="e">
        <f t="shared" si="157"/>
        <v>#NUM!</v>
      </c>
      <c r="Q1000">
        <f t="shared" si="158"/>
        <v>-922520.96617590007</v>
      </c>
      <c r="T1000">
        <f t="shared" si="159"/>
        <v>3138.2991649269316</v>
      </c>
    </row>
    <row r="1001" spans="1:20">
      <c r="A1001" s="2">
        <v>100</v>
      </c>
      <c r="B1001" s="2">
        <v>30</v>
      </c>
      <c r="C1001">
        <f t="shared" si="151"/>
        <v>0.40806999999999999</v>
      </c>
      <c r="D1001">
        <v>9.58E-3</v>
      </c>
      <c r="E1001">
        <v>160.4</v>
      </c>
      <c r="F1001">
        <v>124.1</v>
      </c>
      <c r="G1001">
        <v>118.3</v>
      </c>
      <c r="H1001">
        <v>544.20000000000005</v>
      </c>
      <c r="I1001">
        <f t="shared" si="152"/>
        <v>36.300000000000011</v>
      </c>
      <c r="J1001">
        <f t="shared" si="153"/>
        <v>-425.90000000000003</v>
      </c>
      <c r="K1001">
        <f t="shared" si="154"/>
        <v>932383.90974689997</v>
      </c>
      <c r="L1001">
        <f t="shared" si="160"/>
        <v>8486.6537600000011</v>
      </c>
      <c r="M1001">
        <v>225.20000000000005</v>
      </c>
      <c r="N1001" t="e">
        <f t="shared" si="155"/>
        <v>#NUM!</v>
      </c>
      <c r="O1001" t="e">
        <f t="shared" si="156"/>
        <v>#NUM!</v>
      </c>
      <c r="P1001" t="e">
        <f t="shared" si="157"/>
        <v>#NUM!</v>
      </c>
      <c r="Q1001">
        <f t="shared" si="158"/>
        <v>-923897.25598689995</v>
      </c>
      <c r="T1001">
        <f t="shared" si="159"/>
        <v>3210.7720250521929</v>
      </c>
    </row>
    <row r="1002" spans="1:20">
      <c r="A1002" s="2">
        <v>100</v>
      </c>
      <c r="B1002" s="2">
        <v>30</v>
      </c>
      <c r="C1002">
        <f t="shared" si="151"/>
        <v>0.40806999999999999</v>
      </c>
      <c r="D1002">
        <v>9.58E-3</v>
      </c>
      <c r="E1002">
        <v>153.4</v>
      </c>
      <c r="F1002">
        <v>124.8</v>
      </c>
      <c r="G1002">
        <v>121.3</v>
      </c>
      <c r="H1002">
        <v>550.70000000000005</v>
      </c>
      <c r="I1002">
        <f t="shared" si="152"/>
        <v>28.600000000000009</v>
      </c>
      <c r="J1002">
        <f t="shared" si="153"/>
        <v>-429.40000000000003</v>
      </c>
      <c r="K1002">
        <f t="shared" si="154"/>
        <v>925248.02638319985</v>
      </c>
      <c r="L1002">
        <f t="shared" si="160"/>
        <v>8556.3961600000002</v>
      </c>
      <c r="M1002">
        <v>231.70000000000005</v>
      </c>
      <c r="N1002" t="e">
        <f t="shared" si="155"/>
        <v>#NUM!</v>
      </c>
      <c r="O1002" t="e">
        <f t="shared" si="156"/>
        <v>#NUM!</v>
      </c>
      <c r="P1002" t="e">
        <f t="shared" si="157"/>
        <v>#NUM!</v>
      </c>
      <c r="Q1002">
        <f t="shared" si="158"/>
        <v>-916691.63022319984</v>
      </c>
      <c r="T1002">
        <f t="shared" si="159"/>
        <v>2557.7931106471824</v>
      </c>
    </row>
    <row r="1003" spans="1:20">
      <c r="A1003" s="2">
        <v>100</v>
      </c>
      <c r="B1003" s="2">
        <v>30</v>
      </c>
      <c r="C1003">
        <f t="shared" si="151"/>
        <v>0.40806999999999999</v>
      </c>
      <c r="D1003">
        <v>9.58E-3</v>
      </c>
      <c r="E1003">
        <v>159.1</v>
      </c>
      <c r="F1003">
        <v>120</v>
      </c>
      <c r="G1003">
        <v>125.3</v>
      </c>
      <c r="H1003">
        <v>545.70000000000005</v>
      </c>
      <c r="I1003">
        <f t="shared" si="152"/>
        <v>39.099999999999994</v>
      </c>
      <c r="J1003">
        <f t="shared" si="153"/>
        <v>-420.40000000000003</v>
      </c>
      <c r="K1003">
        <f t="shared" si="154"/>
        <v>938276.16713999992</v>
      </c>
      <c r="L1003">
        <f t="shared" si="160"/>
        <v>8377.0585600000013</v>
      </c>
      <c r="M1003">
        <v>226.70000000000005</v>
      </c>
      <c r="N1003">
        <f t="shared" si="155"/>
        <v>88.887671576334085</v>
      </c>
      <c r="O1003">
        <f t="shared" si="156"/>
        <v>10555.751438873458</v>
      </c>
      <c r="P1003">
        <f t="shared" si="157"/>
        <v>578714.44292069401</v>
      </c>
      <c r="Q1003">
        <f t="shared" si="158"/>
        <v>-929899.10857999988</v>
      </c>
      <c r="T1003">
        <f t="shared" si="159"/>
        <v>3456.3098121085591</v>
      </c>
    </row>
    <row r="1004" spans="1:20">
      <c r="A1004" s="2">
        <v>100</v>
      </c>
      <c r="B1004" s="2">
        <v>30</v>
      </c>
      <c r="C1004">
        <f t="shared" si="151"/>
        <v>0.40806999999999999</v>
      </c>
      <c r="D1004">
        <v>9.58E-3</v>
      </c>
      <c r="E1004">
        <v>152.80000000000001</v>
      </c>
      <c r="F1004">
        <v>126.8</v>
      </c>
      <c r="G1004">
        <v>119.1</v>
      </c>
      <c r="H1004">
        <v>539.79999999999995</v>
      </c>
      <c r="I1004">
        <f t="shared" si="152"/>
        <v>26.000000000000014</v>
      </c>
      <c r="J1004">
        <f t="shared" si="153"/>
        <v>-420.69999999999993</v>
      </c>
      <c r="K1004">
        <f t="shared" si="154"/>
        <v>921326.22884120001</v>
      </c>
      <c r="L1004">
        <f t="shared" si="160"/>
        <v>8383.0364799999988</v>
      </c>
      <c r="M1004">
        <v>220.79999999999995</v>
      </c>
      <c r="N1004" t="e">
        <f t="shared" si="155"/>
        <v>#NUM!</v>
      </c>
      <c r="O1004" t="e">
        <f t="shared" si="156"/>
        <v>#NUM!</v>
      </c>
      <c r="P1004" t="e">
        <f t="shared" si="157"/>
        <v>#NUM!</v>
      </c>
      <c r="Q1004">
        <f t="shared" si="158"/>
        <v>-912943.1923612</v>
      </c>
      <c r="T1004">
        <f t="shared" si="159"/>
        <v>2334.0937369519847</v>
      </c>
    </row>
    <row r="1005" spans="1:20">
      <c r="A1005" s="2">
        <v>100</v>
      </c>
      <c r="B1005" s="2">
        <v>30</v>
      </c>
      <c r="C1005">
        <f t="shared" si="151"/>
        <v>0.40806999999999999</v>
      </c>
      <c r="D1005">
        <v>9.58E-3</v>
      </c>
      <c r="E1005">
        <v>150.9</v>
      </c>
      <c r="F1005">
        <v>125</v>
      </c>
      <c r="G1005">
        <v>122.8</v>
      </c>
      <c r="H1005">
        <v>556.6</v>
      </c>
      <c r="I1005">
        <f t="shared" si="152"/>
        <v>25.900000000000006</v>
      </c>
      <c r="J1005">
        <f t="shared" si="153"/>
        <v>-433.8</v>
      </c>
      <c r="K1005">
        <f t="shared" si="154"/>
        <v>922784.80976500001</v>
      </c>
      <c r="L1005">
        <f t="shared" si="160"/>
        <v>8644.0723199999993</v>
      </c>
      <c r="M1005">
        <v>237.60000000000002</v>
      </c>
      <c r="N1005" t="e">
        <f t="shared" si="155"/>
        <v>#NUM!</v>
      </c>
      <c r="O1005" t="e">
        <f t="shared" si="156"/>
        <v>#NUM!</v>
      </c>
      <c r="P1005" t="e">
        <f t="shared" si="157"/>
        <v>#NUM!</v>
      </c>
      <c r="Q1005">
        <f t="shared" si="158"/>
        <v>-914140.73744499998</v>
      </c>
      <c r="T1005">
        <f t="shared" si="159"/>
        <v>2329.2745302713993</v>
      </c>
    </row>
    <row r="1006" spans="1:20">
      <c r="A1006" s="2">
        <v>100</v>
      </c>
      <c r="B1006" s="2">
        <v>30</v>
      </c>
      <c r="C1006">
        <f t="shared" si="151"/>
        <v>0.40806999999999999</v>
      </c>
      <c r="D1006">
        <v>9.58E-3</v>
      </c>
      <c r="E1006">
        <v>153.6</v>
      </c>
      <c r="F1006">
        <v>122.2</v>
      </c>
      <c r="G1006">
        <v>116.7</v>
      </c>
      <c r="H1006">
        <v>538.79999999999995</v>
      </c>
      <c r="I1006">
        <f t="shared" si="152"/>
        <v>31.399999999999991</v>
      </c>
      <c r="J1006">
        <f t="shared" si="153"/>
        <v>-422.09999999999997</v>
      </c>
      <c r="K1006">
        <f t="shared" si="154"/>
        <v>929854.06753980007</v>
      </c>
      <c r="L1006">
        <f t="shared" si="160"/>
        <v>8410.9334399999989</v>
      </c>
      <c r="M1006">
        <v>219.79999999999995</v>
      </c>
      <c r="N1006" t="e">
        <f t="shared" si="155"/>
        <v>#NUM!</v>
      </c>
      <c r="O1006" t="e">
        <f t="shared" si="156"/>
        <v>#NUM!</v>
      </c>
      <c r="P1006" t="e">
        <f t="shared" si="157"/>
        <v>#NUM!</v>
      </c>
      <c r="Q1006">
        <f t="shared" si="158"/>
        <v>-921443.13409980002</v>
      </c>
      <c r="T1006">
        <f t="shared" si="159"/>
        <v>2791.7308977035482</v>
      </c>
    </row>
    <row r="1007" spans="1:20">
      <c r="A1007" s="2">
        <v>100</v>
      </c>
      <c r="B1007" s="2">
        <v>30</v>
      </c>
      <c r="C1007">
        <f t="shared" si="151"/>
        <v>0.40806999999999999</v>
      </c>
      <c r="D1007">
        <v>9.58E-3</v>
      </c>
      <c r="E1007">
        <v>154</v>
      </c>
      <c r="F1007">
        <v>128</v>
      </c>
      <c r="G1007">
        <v>122</v>
      </c>
      <c r="H1007">
        <v>535.29999999999995</v>
      </c>
      <c r="I1007">
        <f t="shared" si="152"/>
        <v>26</v>
      </c>
      <c r="J1007">
        <f t="shared" si="153"/>
        <v>-413.29999999999995</v>
      </c>
      <c r="K1007">
        <f t="shared" si="154"/>
        <v>920297.25585199997</v>
      </c>
      <c r="L1007">
        <f t="shared" si="160"/>
        <v>8235.5811199999989</v>
      </c>
      <c r="M1007">
        <v>216.29999999999995</v>
      </c>
      <c r="N1007" t="e">
        <f t="shared" si="155"/>
        <v>#NUM!</v>
      </c>
      <c r="O1007" t="e">
        <f t="shared" si="156"/>
        <v>#NUM!</v>
      </c>
      <c r="P1007" t="e">
        <f t="shared" si="157"/>
        <v>#NUM!</v>
      </c>
      <c r="Q1007">
        <f t="shared" si="158"/>
        <v>-912061.67473199998</v>
      </c>
      <c r="T1007">
        <f t="shared" si="159"/>
        <v>2336.993736951983</v>
      </c>
    </row>
    <row r="1008" spans="1:20">
      <c r="A1008" s="2">
        <v>100</v>
      </c>
      <c r="B1008" s="2">
        <v>30</v>
      </c>
      <c r="C1008">
        <f t="shared" si="151"/>
        <v>0.40806999999999999</v>
      </c>
      <c r="D1008">
        <v>9.58E-3</v>
      </c>
      <c r="E1008">
        <v>147.69999999999999</v>
      </c>
      <c r="F1008">
        <v>124.9</v>
      </c>
      <c r="G1008">
        <v>124</v>
      </c>
      <c r="H1008">
        <v>550.29999999999995</v>
      </c>
      <c r="I1008">
        <f t="shared" si="152"/>
        <v>22.799999999999983</v>
      </c>
      <c r="J1008">
        <f t="shared" si="153"/>
        <v>-426.29999999999995</v>
      </c>
      <c r="K1008">
        <f t="shared" si="154"/>
        <v>920239.32215409994</v>
      </c>
      <c r="L1008">
        <f t="shared" si="160"/>
        <v>8494.624319999999</v>
      </c>
      <c r="M1008">
        <v>231.29999999999995</v>
      </c>
      <c r="N1008" t="e">
        <f t="shared" si="155"/>
        <v>#NUM!</v>
      </c>
      <c r="O1008" t="e">
        <f t="shared" si="156"/>
        <v>#NUM!</v>
      </c>
      <c r="P1008" t="e">
        <f t="shared" si="157"/>
        <v>#NUM!</v>
      </c>
      <c r="Q1008">
        <f t="shared" si="158"/>
        <v>-911744.69783409999</v>
      </c>
      <c r="T1008">
        <f t="shared" si="159"/>
        <v>2066.3791231732762</v>
      </c>
    </row>
    <row r="1009" spans="1:20">
      <c r="A1009" s="2">
        <v>100</v>
      </c>
      <c r="B1009" s="2">
        <v>30</v>
      </c>
      <c r="C1009">
        <f t="shared" si="151"/>
        <v>0.40806999999999999</v>
      </c>
      <c r="D1009">
        <v>9.58E-3</v>
      </c>
      <c r="E1009">
        <v>158.30000000000001</v>
      </c>
      <c r="F1009">
        <v>124.8</v>
      </c>
      <c r="G1009">
        <v>120.2</v>
      </c>
      <c r="H1009">
        <v>533.9</v>
      </c>
      <c r="I1009">
        <f t="shared" si="152"/>
        <v>33.500000000000014</v>
      </c>
      <c r="J1009">
        <f t="shared" si="153"/>
        <v>-413.7</v>
      </c>
      <c r="K1009">
        <f t="shared" si="154"/>
        <v>929407.07582319994</v>
      </c>
      <c r="L1009">
        <f t="shared" si="160"/>
        <v>8243.5516800000005</v>
      </c>
      <c r="M1009">
        <v>214.89999999999998</v>
      </c>
      <c r="N1009" t="e">
        <f t="shared" si="155"/>
        <v>#NUM!</v>
      </c>
      <c r="O1009" t="e">
        <f t="shared" si="156"/>
        <v>#NUM!</v>
      </c>
      <c r="P1009" t="e">
        <f t="shared" si="157"/>
        <v>#NUM!</v>
      </c>
      <c r="Q1009">
        <f t="shared" si="158"/>
        <v>-921163.5241431999</v>
      </c>
      <c r="T1009">
        <f t="shared" si="159"/>
        <v>2974.1342379958255</v>
      </c>
    </row>
    <row r="1010" spans="1:20">
      <c r="A1010" s="2">
        <v>100</v>
      </c>
      <c r="B1010" s="2">
        <v>30</v>
      </c>
      <c r="C1010">
        <f t="shared" si="151"/>
        <v>0.40806999999999999</v>
      </c>
      <c r="D1010">
        <v>9.58E-3</v>
      </c>
      <c r="E1010">
        <v>150</v>
      </c>
      <c r="F1010">
        <v>124.5</v>
      </c>
      <c r="G1010">
        <v>117.2</v>
      </c>
      <c r="H1010">
        <v>524.4</v>
      </c>
      <c r="I1010">
        <f t="shared" si="152"/>
        <v>25.5</v>
      </c>
      <c r="J1010">
        <f t="shared" si="153"/>
        <v>-407.2</v>
      </c>
      <c r="K1010">
        <f t="shared" si="154"/>
        <v>922874.03427049995</v>
      </c>
      <c r="L1010">
        <f t="shared" si="160"/>
        <v>8114.0300799999995</v>
      </c>
      <c r="M1010">
        <v>205.39999999999998</v>
      </c>
      <c r="N1010" t="e">
        <f t="shared" si="155"/>
        <v>#NUM!</v>
      </c>
      <c r="O1010" t="e">
        <f t="shared" si="156"/>
        <v>#NUM!</v>
      </c>
      <c r="P1010" t="e">
        <f t="shared" si="157"/>
        <v>#NUM!</v>
      </c>
      <c r="Q1010">
        <f t="shared" si="158"/>
        <v>-914760.00419049989</v>
      </c>
      <c r="T1010">
        <f t="shared" si="159"/>
        <v>2289.5977035490605</v>
      </c>
    </row>
    <row r="1011" spans="1:20">
      <c r="A1011" s="2">
        <v>100</v>
      </c>
      <c r="B1011" s="2">
        <v>30</v>
      </c>
      <c r="C1011">
        <f t="shared" si="151"/>
        <v>0.40806999999999999</v>
      </c>
      <c r="D1011">
        <v>9.58E-3</v>
      </c>
      <c r="E1011">
        <v>151.6</v>
      </c>
      <c r="F1011">
        <v>126.3</v>
      </c>
      <c r="G1011">
        <v>123.7</v>
      </c>
      <c r="H1011">
        <v>530.20000000000005</v>
      </c>
      <c r="I1011">
        <f t="shared" si="152"/>
        <v>25.299999999999997</v>
      </c>
      <c r="J1011">
        <f t="shared" si="153"/>
        <v>-406.50000000000006</v>
      </c>
      <c r="K1011">
        <f t="shared" si="154"/>
        <v>921160.81766669999</v>
      </c>
      <c r="L1011">
        <f t="shared" si="160"/>
        <v>8100.0816000000013</v>
      </c>
      <c r="M1011">
        <v>211.20000000000005</v>
      </c>
      <c r="N1011" t="e">
        <f t="shared" si="155"/>
        <v>#NUM!</v>
      </c>
      <c r="O1011" t="e">
        <f t="shared" si="156"/>
        <v>#NUM!</v>
      </c>
      <c r="P1011" t="e">
        <f t="shared" si="157"/>
        <v>#NUM!</v>
      </c>
      <c r="Q1011">
        <f t="shared" si="158"/>
        <v>-913060.73606669996</v>
      </c>
      <c r="T1011">
        <f t="shared" si="159"/>
        <v>2279.0592901878908</v>
      </c>
    </row>
    <row r="1012" spans="1:20">
      <c r="A1012" s="2">
        <v>100</v>
      </c>
      <c r="B1012" s="2">
        <v>30</v>
      </c>
      <c r="C1012">
        <f t="shared" si="151"/>
        <v>0.40806999999999999</v>
      </c>
      <c r="D1012">
        <v>9.58E-3</v>
      </c>
      <c r="E1012">
        <v>153.19999999999999</v>
      </c>
      <c r="F1012">
        <v>126.5</v>
      </c>
      <c r="G1012">
        <v>121.6</v>
      </c>
      <c r="H1012">
        <v>534</v>
      </c>
      <c r="I1012">
        <f t="shared" si="152"/>
        <v>26.699999999999989</v>
      </c>
      <c r="J1012">
        <f t="shared" si="153"/>
        <v>-412.4</v>
      </c>
      <c r="K1012">
        <f t="shared" si="154"/>
        <v>922177.62200849992</v>
      </c>
      <c r="L1012">
        <f t="shared" si="160"/>
        <v>8217.6473600000008</v>
      </c>
      <c r="M1012">
        <v>215</v>
      </c>
      <c r="N1012" t="e">
        <f t="shared" si="155"/>
        <v>#NUM!</v>
      </c>
      <c r="O1012" t="e">
        <f t="shared" si="156"/>
        <v>#NUM!</v>
      </c>
      <c r="P1012" t="e">
        <f t="shared" si="157"/>
        <v>#NUM!</v>
      </c>
      <c r="Q1012">
        <f t="shared" si="158"/>
        <v>-913959.97464849998</v>
      </c>
      <c r="T1012">
        <f t="shared" si="159"/>
        <v>2396.228183716074</v>
      </c>
    </row>
    <row r="1013" spans="1:20">
      <c r="A1013" s="2">
        <v>100</v>
      </c>
      <c r="B1013" s="2">
        <v>30</v>
      </c>
      <c r="C1013">
        <f t="shared" si="151"/>
        <v>0.40806999999999999</v>
      </c>
      <c r="D1013">
        <v>9.58E-3</v>
      </c>
      <c r="E1013">
        <v>159.5</v>
      </c>
      <c r="F1013">
        <v>123.3</v>
      </c>
      <c r="G1013">
        <v>119.7</v>
      </c>
      <c r="H1013">
        <v>548.9</v>
      </c>
      <c r="I1013">
        <f t="shared" si="152"/>
        <v>36.200000000000003</v>
      </c>
      <c r="J1013">
        <f t="shared" si="153"/>
        <v>-429.2</v>
      </c>
      <c r="K1013">
        <f t="shared" si="154"/>
        <v>932985.01317970001</v>
      </c>
      <c r="L1013">
        <f t="shared" si="160"/>
        <v>8552.4108799999995</v>
      </c>
      <c r="M1013">
        <v>229.89999999999998</v>
      </c>
      <c r="N1013" t="e">
        <f t="shared" si="155"/>
        <v>#NUM!</v>
      </c>
      <c r="O1013" t="e">
        <f t="shared" si="156"/>
        <v>#NUM!</v>
      </c>
      <c r="P1013" t="e">
        <f t="shared" si="157"/>
        <v>#NUM!</v>
      </c>
      <c r="Q1013">
        <f t="shared" si="158"/>
        <v>-924432.60229970003</v>
      </c>
      <c r="T1013">
        <f t="shared" si="159"/>
        <v>3203.6528183716077</v>
      </c>
    </row>
    <row r="1014" spans="1:20">
      <c r="A1014" s="2">
        <v>100</v>
      </c>
      <c r="B1014" s="2">
        <v>30</v>
      </c>
      <c r="C1014">
        <f t="shared" si="151"/>
        <v>0.40806999999999999</v>
      </c>
      <c r="D1014">
        <v>9.58E-3</v>
      </c>
      <c r="E1014">
        <v>157.1</v>
      </c>
      <c r="F1014">
        <v>121.8</v>
      </c>
      <c r="G1014">
        <v>119.6</v>
      </c>
      <c r="H1014">
        <v>544</v>
      </c>
      <c r="I1014">
        <f t="shared" si="152"/>
        <v>35.299999999999997</v>
      </c>
      <c r="J1014">
        <f t="shared" si="153"/>
        <v>-424.4</v>
      </c>
      <c r="K1014">
        <f t="shared" si="154"/>
        <v>933507.3223762</v>
      </c>
      <c r="L1014">
        <f t="shared" si="160"/>
        <v>8456.7641600000006</v>
      </c>
      <c r="M1014">
        <v>225</v>
      </c>
      <c r="N1014" t="e">
        <f t="shared" si="155"/>
        <v>#NUM!</v>
      </c>
      <c r="O1014" t="e">
        <f t="shared" si="156"/>
        <v>#NUM!</v>
      </c>
      <c r="P1014" t="e">
        <f t="shared" si="157"/>
        <v>#NUM!</v>
      </c>
      <c r="Q1014">
        <f t="shared" si="158"/>
        <v>-925050.55821619998</v>
      </c>
      <c r="T1014">
        <f t="shared" si="159"/>
        <v>3126.8799582463462</v>
      </c>
    </row>
    <row r="1015" spans="1:20">
      <c r="A1015" s="2">
        <v>100</v>
      </c>
      <c r="B1015" s="2">
        <v>30</v>
      </c>
      <c r="C1015">
        <f t="shared" si="151"/>
        <v>0.40806999999999999</v>
      </c>
      <c r="D1015">
        <v>9.58E-3</v>
      </c>
      <c r="E1015">
        <v>160.5</v>
      </c>
      <c r="F1015">
        <v>122</v>
      </c>
      <c r="G1015">
        <v>119.9</v>
      </c>
      <c r="H1015">
        <v>543.70000000000005</v>
      </c>
      <c r="I1015">
        <f t="shared" si="152"/>
        <v>38.5</v>
      </c>
      <c r="J1015">
        <f t="shared" si="153"/>
        <v>-423.80000000000007</v>
      </c>
      <c r="K1015">
        <f t="shared" si="154"/>
        <v>936051.94079799997</v>
      </c>
      <c r="L1015">
        <f t="shared" si="160"/>
        <v>8444.8083200000019</v>
      </c>
      <c r="M1015">
        <v>224.70000000000005</v>
      </c>
      <c r="N1015" t="e">
        <f t="shared" si="155"/>
        <v>#NUM!</v>
      </c>
      <c r="O1015" t="e">
        <f t="shared" si="156"/>
        <v>#NUM!</v>
      </c>
      <c r="P1015" t="e">
        <f t="shared" si="157"/>
        <v>#NUM!</v>
      </c>
      <c r="Q1015">
        <f t="shared" si="158"/>
        <v>-927607.13247800001</v>
      </c>
      <c r="T1015">
        <f t="shared" si="159"/>
        <v>3399.7945720250523</v>
      </c>
    </row>
    <row r="1016" spans="1:20">
      <c r="A1016" s="2">
        <v>100</v>
      </c>
      <c r="B1016" s="2">
        <v>30</v>
      </c>
      <c r="C1016">
        <f t="shared" si="151"/>
        <v>0.40806999999999999</v>
      </c>
      <c r="D1016">
        <v>9.58E-3</v>
      </c>
      <c r="E1016">
        <v>146.1</v>
      </c>
      <c r="F1016">
        <v>121</v>
      </c>
      <c r="G1016">
        <v>119.7</v>
      </c>
      <c r="H1016">
        <v>533.1</v>
      </c>
      <c r="I1016">
        <f t="shared" si="152"/>
        <v>25.099999999999994</v>
      </c>
      <c r="J1016">
        <f t="shared" si="153"/>
        <v>-413.40000000000003</v>
      </c>
      <c r="K1016">
        <f t="shared" si="154"/>
        <v>925535.69124900002</v>
      </c>
      <c r="L1016">
        <f t="shared" si="160"/>
        <v>8237.5737600000011</v>
      </c>
      <c r="M1016">
        <v>214.10000000000002</v>
      </c>
      <c r="N1016" t="e">
        <f t="shared" si="155"/>
        <v>#NUM!</v>
      </c>
      <c r="O1016" t="e">
        <f t="shared" si="156"/>
        <v>#NUM!</v>
      </c>
      <c r="P1016" t="e">
        <f t="shared" si="157"/>
        <v>#NUM!</v>
      </c>
      <c r="Q1016">
        <f t="shared" si="158"/>
        <v>-917298.11748899997</v>
      </c>
      <c r="T1016">
        <f t="shared" si="159"/>
        <v>2258.0208768267216</v>
      </c>
    </row>
    <row r="1017" spans="1:20">
      <c r="A1017" s="2">
        <v>100</v>
      </c>
      <c r="B1017" s="2">
        <v>30</v>
      </c>
      <c r="C1017">
        <f t="shared" si="151"/>
        <v>0.40806999999999999</v>
      </c>
      <c r="D1017">
        <v>9.58E-3</v>
      </c>
      <c r="E1017">
        <v>145.80000000000001</v>
      </c>
      <c r="F1017">
        <v>128.19999999999999</v>
      </c>
      <c r="G1017">
        <v>120.4</v>
      </c>
      <c r="H1017">
        <v>542.1</v>
      </c>
      <c r="I1017">
        <f t="shared" si="152"/>
        <v>17.600000000000023</v>
      </c>
      <c r="J1017">
        <f t="shared" si="153"/>
        <v>-421.70000000000005</v>
      </c>
      <c r="K1017">
        <f t="shared" si="154"/>
        <v>912995.96131379995</v>
      </c>
      <c r="L1017">
        <f t="shared" si="160"/>
        <v>8402.962880000001</v>
      </c>
      <c r="M1017">
        <v>223.10000000000002</v>
      </c>
      <c r="N1017" t="e">
        <f t="shared" si="155"/>
        <v>#NUM!</v>
      </c>
      <c r="O1017" t="e">
        <f t="shared" si="156"/>
        <v>#NUM!</v>
      </c>
      <c r="P1017" t="e">
        <f t="shared" si="157"/>
        <v>#NUM!</v>
      </c>
      <c r="Q1017">
        <f t="shared" si="158"/>
        <v>-904592.99843379995</v>
      </c>
      <c r="T1017">
        <f t="shared" si="159"/>
        <v>1619.7803757828831</v>
      </c>
    </row>
    <row r="1018" spans="1:20">
      <c r="A1018" s="2">
        <v>100</v>
      </c>
      <c r="B1018" s="2">
        <v>30</v>
      </c>
      <c r="C1018">
        <f t="shared" si="151"/>
        <v>0.40806999999999999</v>
      </c>
      <c r="D1018">
        <v>9.58E-3</v>
      </c>
      <c r="E1018">
        <v>147.30000000000001</v>
      </c>
      <c r="F1018">
        <v>127.1</v>
      </c>
      <c r="G1018">
        <v>119.8</v>
      </c>
      <c r="H1018">
        <v>525.4</v>
      </c>
      <c r="I1018">
        <f t="shared" si="152"/>
        <v>20.200000000000017</v>
      </c>
      <c r="J1018">
        <f t="shared" si="153"/>
        <v>-405.59999999999997</v>
      </c>
      <c r="K1018">
        <f t="shared" si="154"/>
        <v>916146.02911390003</v>
      </c>
      <c r="L1018">
        <f t="shared" si="160"/>
        <v>8082.1478399999987</v>
      </c>
      <c r="M1018">
        <v>206.39999999999998</v>
      </c>
      <c r="N1018" t="e">
        <f t="shared" si="155"/>
        <v>#NUM!</v>
      </c>
      <c r="O1018" t="e">
        <f t="shared" si="156"/>
        <v>#NUM!</v>
      </c>
      <c r="P1018" t="e">
        <f t="shared" si="157"/>
        <v>#NUM!</v>
      </c>
      <c r="Q1018">
        <f t="shared" si="158"/>
        <v>-908063.88127390004</v>
      </c>
      <c r="T1018">
        <f t="shared" si="159"/>
        <v>1840.6797494780806</v>
      </c>
    </row>
    <row r="1019" spans="1:20">
      <c r="A1019" s="2">
        <v>100</v>
      </c>
      <c r="B1019" s="2">
        <v>30</v>
      </c>
      <c r="C1019">
        <f t="shared" si="151"/>
        <v>0.40806999999999999</v>
      </c>
      <c r="D1019">
        <v>9.58E-3</v>
      </c>
      <c r="E1019">
        <v>156.9</v>
      </c>
      <c r="F1019">
        <v>126.7</v>
      </c>
      <c r="G1019">
        <v>118.5</v>
      </c>
      <c r="H1019">
        <v>539.1</v>
      </c>
      <c r="I1019">
        <f t="shared" si="152"/>
        <v>30.200000000000003</v>
      </c>
      <c r="J1019">
        <f t="shared" si="153"/>
        <v>-420.6</v>
      </c>
      <c r="K1019">
        <f t="shared" si="154"/>
        <v>924976.87611029996</v>
      </c>
      <c r="L1019">
        <f t="shared" si="160"/>
        <v>8381.0438400000003</v>
      </c>
      <c r="M1019">
        <v>220.10000000000002</v>
      </c>
      <c r="N1019" t="e">
        <f t="shared" si="155"/>
        <v>#NUM!</v>
      </c>
      <c r="O1019" t="e">
        <f t="shared" si="156"/>
        <v>#NUM!</v>
      </c>
      <c r="P1019" t="e">
        <f t="shared" si="157"/>
        <v>#NUM!</v>
      </c>
      <c r="Q1019">
        <f t="shared" si="158"/>
        <v>-916595.8322702999</v>
      </c>
      <c r="T1019">
        <f t="shared" si="159"/>
        <v>2691.3004175365345</v>
      </c>
    </row>
    <row r="1020" spans="1:20">
      <c r="A1020" s="2">
        <v>100</v>
      </c>
      <c r="B1020" s="2">
        <v>30</v>
      </c>
      <c r="C1020">
        <f t="shared" si="151"/>
        <v>0.40806999999999999</v>
      </c>
      <c r="D1020">
        <v>9.58E-3</v>
      </c>
      <c r="E1020">
        <v>153.19999999999999</v>
      </c>
      <c r="F1020">
        <v>128.30000000000001</v>
      </c>
      <c r="G1020">
        <v>122.7</v>
      </c>
      <c r="H1020">
        <v>521.29999999999995</v>
      </c>
      <c r="I1020">
        <f t="shared" si="152"/>
        <v>24.899999999999977</v>
      </c>
      <c r="J1020">
        <f t="shared" si="153"/>
        <v>-398.59999999999997</v>
      </c>
      <c r="K1020">
        <f t="shared" si="154"/>
        <v>919106.34844470001</v>
      </c>
      <c r="L1020">
        <f t="shared" si="160"/>
        <v>7942.6630399999985</v>
      </c>
      <c r="M1020">
        <v>202.29999999999995</v>
      </c>
      <c r="N1020" t="e">
        <f t="shared" si="155"/>
        <v>#NUM!</v>
      </c>
      <c r="O1020" t="e">
        <f t="shared" si="156"/>
        <v>#NUM!</v>
      </c>
      <c r="P1020" t="e">
        <f t="shared" si="157"/>
        <v>#NUM!</v>
      </c>
      <c r="Q1020">
        <f t="shared" si="158"/>
        <v>-911163.68540469999</v>
      </c>
      <c r="T1020">
        <f t="shared" si="159"/>
        <v>2243.9824634655511</v>
      </c>
    </row>
    <row r="1021" spans="1:20">
      <c r="A1021" s="2">
        <v>100</v>
      </c>
      <c r="B1021" s="2">
        <v>30</v>
      </c>
      <c r="C1021">
        <f t="shared" si="151"/>
        <v>0.40806999999999999</v>
      </c>
      <c r="D1021">
        <v>9.58E-3</v>
      </c>
      <c r="E1021">
        <v>155.5</v>
      </c>
      <c r="F1021">
        <v>125.1</v>
      </c>
      <c r="G1021">
        <v>121.9</v>
      </c>
      <c r="H1021">
        <v>546.20000000000005</v>
      </c>
      <c r="I1021">
        <f t="shared" si="152"/>
        <v>30.400000000000006</v>
      </c>
      <c r="J1021">
        <f t="shared" si="153"/>
        <v>-424.30000000000007</v>
      </c>
      <c r="K1021">
        <f t="shared" si="154"/>
        <v>926518.59721589996</v>
      </c>
      <c r="L1021">
        <f t="shared" si="160"/>
        <v>8454.7715200000002</v>
      </c>
      <c r="M1021">
        <v>227.20000000000005</v>
      </c>
      <c r="N1021" t="e">
        <f t="shared" si="155"/>
        <v>#NUM!</v>
      </c>
      <c r="O1021" t="e">
        <f t="shared" si="156"/>
        <v>#NUM!</v>
      </c>
      <c r="P1021" t="e">
        <f t="shared" si="157"/>
        <v>#NUM!</v>
      </c>
      <c r="Q1021">
        <f t="shared" si="158"/>
        <v>-918063.82569590001</v>
      </c>
      <c r="T1021">
        <f t="shared" si="159"/>
        <v>2711.7388308977042</v>
      </c>
    </row>
    <row r="1022" spans="1:20">
      <c r="A1022" s="2">
        <v>100</v>
      </c>
      <c r="B1022" s="2">
        <v>30</v>
      </c>
      <c r="C1022">
        <f t="shared" si="151"/>
        <v>0.40806999999999999</v>
      </c>
      <c r="D1022">
        <v>9.58E-3</v>
      </c>
      <c r="E1022">
        <v>157.9</v>
      </c>
      <c r="F1022">
        <v>122.4</v>
      </c>
      <c r="G1022">
        <v>118.4</v>
      </c>
      <c r="H1022">
        <v>540.9</v>
      </c>
      <c r="I1022">
        <f t="shared" si="152"/>
        <v>35.5</v>
      </c>
      <c r="J1022">
        <f t="shared" si="153"/>
        <v>-422.5</v>
      </c>
      <c r="K1022">
        <f t="shared" si="154"/>
        <v>933162.59300159989</v>
      </c>
      <c r="L1022">
        <f t="shared" si="160"/>
        <v>8418.9040000000005</v>
      </c>
      <c r="M1022">
        <v>221.89999999999998</v>
      </c>
      <c r="N1022" t="e">
        <f t="shared" si="155"/>
        <v>#NUM!</v>
      </c>
      <c r="O1022" t="e">
        <f t="shared" si="156"/>
        <v>#NUM!</v>
      </c>
      <c r="P1022" t="e">
        <f t="shared" si="157"/>
        <v>#NUM!</v>
      </c>
      <c r="Q1022">
        <f t="shared" si="158"/>
        <v>-924743.68900159991</v>
      </c>
      <c r="T1022">
        <f t="shared" si="159"/>
        <v>3142.7183716075156</v>
      </c>
    </row>
    <row r="1023" spans="1:20">
      <c r="A1023" s="2">
        <v>100</v>
      </c>
      <c r="B1023" s="2">
        <v>30</v>
      </c>
      <c r="C1023">
        <f t="shared" si="151"/>
        <v>0.40806999999999999</v>
      </c>
      <c r="D1023">
        <v>9.58E-3</v>
      </c>
      <c r="E1023">
        <v>159.6</v>
      </c>
      <c r="F1023">
        <v>123.9</v>
      </c>
      <c r="G1023">
        <v>118.4</v>
      </c>
      <c r="H1023">
        <v>517.70000000000005</v>
      </c>
      <c r="I1023">
        <f t="shared" si="152"/>
        <v>35.699999999999989</v>
      </c>
      <c r="J1023">
        <f t="shared" si="153"/>
        <v>-399.30000000000007</v>
      </c>
      <c r="K1023">
        <f t="shared" si="154"/>
        <v>932046.13388510002</v>
      </c>
      <c r="L1023">
        <f t="shared" si="160"/>
        <v>7956.6115200000013</v>
      </c>
      <c r="M1023">
        <v>198.70000000000005</v>
      </c>
      <c r="N1023" t="e">
        <f t="shared" si="155"/>
        <v>#NUM!</v>
      </c>
      <c r="O1023" t="e">
        <f t="shared" si="156"/>
        <v>#NUM!</v>
      </c>
      <c r="P1023" t="e">
        <f t="shared" si="157"/>
        <v>#NUM!</v>
      </c>
      <c r="Q1023">
        <f t="shared" si="158"/>
        <v>-924089.52236509998</v>
      </c>
      <c r="T1023">
        <f t="shared" si="159"/>
        <v>3159.7567849686839</v>
      </c>
    </row>
    <row r="1024" spans="1:20">
      <c r="A1024" s="2">
        <v>100</v>
      </c>
      <c r="B1024" s="2">
        <v>30</v>
      </c>
      <c r="C1024">
        <f t="shared" si="151"/>
        <v>0.40806999999999999</v>
      </c>
      <c r="D1024">
        <v>9.58E-3</v>
      </c>
      <c r="E1024">
        <v>151.6</v>
      </c>
      <c r="F1024">
        <v>124.9</v>
      </c>
      <c r="G1024">
        <v>117.7</v>
      </c>
      <c r="H1024">
        <v>448</v>
      </c>
      <c r="I1024">
        <f t="shared" si="152"/>
        <v>26.699999999999989</v>
      </c>
      <c r="J1024">
        <f t="shared" si="153"/>
        <v>-330.3</v>
      </c>
      <c r="K1024">
        <f t="shared" si="154"/>
        <v>923549.58599409997</v>
      </c>
      <c r="L1024">
        <f t="shared" si="160"/>
        <v>6581.6899199999998</v>
      </c>
      <c r="M1024">
        <v>129</v>
      </c>
      <c r="N1024" t="e">
        <f t="shared" si="155"/>
        <v>#NUM!</v>
      </c>
      <c r="O1024" t="e">
        <f t="shared" si="156"/>
        <v>#NUM!</v>
      </c>
      <c r="P1024" t="e">
        <f t="shared" si="157"/>
        <v>#NUM!</v>
      </c>
      <c r="Q1024">
        <f t="shared" si="158"/>
        <v>-916967.89607409993</v>
      </c>
      <c r="T1024">
        <f t="shared" si="159"/>
        <v>2392.3281837160739</v>
      </c>
    </row>
    <row r="1025" spans="1:20">
      <c r="A1025" s="2">
        <v>100</v>
      </c>
      <c r="B1025" s="2">
        <v>30</v>
      </c>
      <c r="C1025">
        <f t="shared" si="151"/>
        <v>0.40806999999999999</v>
      </c>
      <c r="D1025">
        <v>9.58E-3</v>
      </c>
      <c r="E1025">
        <v>150.6</v>
      </c>
      <c r="F1025">
        <v>124.2</v>
      </c>
      <c r="G1025">
        <v>112.1</v>
      </c>
      <c r="H1025">
        <v>490.2</v>
      </c>
      <c r="I1025">
        <f t="shared" si="152"/>
        <v>26.399999999999991</v>
      </c>
      <c r="J1025">
        <f t="shared" si="153"/>
        <v>-378.1</v>
      </c>
      <c r="K1025">
        <f t="shared" si="154"/>
        <v>923895.18455779995</v>
      </c>
      <c r="L1025">
        <f t="shared" si="160"/>
        <v>7534.17184</v>
      </c>
      <c r="M1025">
        <v>171.2</v>
      </c>
      <c r="N1025" t="e">
        <f t="shared" si="155"/>
        <v>#NUM!</v>
      </c>
      <c r="O1025" t="e">
        <f t="shared" si="156"/>
        <v>#NUM!</v>
      </c>
      <c r="P1025" t="e">
        <f t="shared" si="157"/>
        <v>#NUM!</v>
      </c>
      <c r="Q1025">
        <f t="shared" si="158"/>
        <v>-916361.01271779998</v>
      </c>
      <c r="T1025">
        <f t="shared" si="159"/>
        <v>2361.1705636743204</v>
      </c>
    </row>
    <row r="1026" spans="1:20">
      <c r="A1026" s="2">
        <v>100</v>
      </c>
      <c r="B1026" s="2">
        <v>30</v>
      </c>
      <c r="C1026">
        <f t="shared" si="151"/>
        <v>0.40806999999999999</v>
      </c>
      <c r="D1026">
        <v>9.58E-3</v>
      </c>
      <c r="E1026">
        <v>146.19999999999999</v>
      </c>
      <c r="F1026">
        <v>122.6</v>
      </c>
      <c r="G1026">
        <v>114.5</v>
      </c>
      <c r="H1026">
        <v>550.6</v>
      </c>
      <c r="I1026">
        <f t="shared" si="152"/>
        <v>23.599999999999994</v>
      </c>
      <c r="J1026">
        <f t="shared" si="153"/>
        <v>-436.1</v>
      </c>
      <c r="K1026">
        <f t="shared" si="154"/>
        <v>922890.54886340001</v>
      </c>
      <c r="L1026">
        <f t="shared" si="160"/>
        <v>8689.9030399999992</v>
      </c>
      <c r="M1026">
        <v>231.60000000000002</v>
      </c>
      <c r="N1026" t="e">
        <f t="shared" si="155"/>
        <v>#NUM!</v>
      </c>
      <c r="O1026" t="e">
        <f t="shared" si="156"/>
        <v>#NUM!</v>
      </c>
      <c r="P1026" t="e">
        <f t="shared" si="157"/>
        <v>#NUM!</v>
      </c>
      <c r="Q1026">
        <f t="shared" si="158"/>
        <v>-914200.6458234</v>
      </c>
      <c r="T1026">
        <f t="shared" si="159"/>
        <v>2125.0327766179535</v>
      </c>
    </row>
    <row r="1027" spans="1:20">
      <c r="A1027" s="2">
        <v>100</v>
      </c>
      <c r="B1027" s="2">
        <v>30</v>
      </c>
      <c r="C1027">
        <f t="shared" si="151"/>
        <v>0.40806999999999999</v>
      </c>
      <c r="D1027">
        <v>9.58E-3</v>
      </c>
      <c r="E1027">
        <v>148.19999999999999</v>
      </c>
      <c r="F1027">
        <v>122.8</v>
      </c>
      <c r="G1027">
        <v>116.7</v>
      </c>
      <c r="H1027">
        <v>550.29999999999995</v>
      </c>
      <c r="I1027">
        <f t="shared" si="152"/>
        <v>25.399999999999991</v>
      </c>
      <c r="J1027">
        <f t="shared" si="153"/>
        <v>-433.59999999999997</v>
      </c>
      <c r="K1027">
        <f t="shared" si="154"/>
        <v>924246.86744519987</v>
      </c>
      <c r="L1027">
        <f t="shared" si="160"/>
        <v>8640.0870399999985</v>
      </c>
      <c r="M1027">
        <v>231.29999999999995</v>
      </c>
      <c r="N1027" t="e">
        <f t="shared" si="155"/>
        <v>#NUM!</v>
      </c>
      <c r="O1027" t="e">
        <f t="shared" si="156"/>
        <v>#NUM!</v>
      </c>
      <c r="P1027" t="e">
        <f t="shared" si="157"/>
        <v>#NUM!</v>
      </c>
      <c r="Q1027">
        <f t="shared" si="158"/>
        <v>-915606.78040519985</v>
      </c>
      <c r="T1027">
        <f t="shared" si="159"/>
        <v>2280.5784968684748</v>
      </c>
    </row>
    <row r="1028" spans="1:20">
      <c r="A1028" s="2">
        <v>100</v>
      </c>
      <c r="B1028" s="2">
        <v>30</v>
      </c>
      <c r="C1028">
        <f t="shared" ref="C1028:C1091" si="161" xml:space="preserve"> (5.7214*A1028 - 164.07)/1000</f>
        <v>0.40806999999999999</v>
      </c>
      <c r="D1028">
        <v>9.58E-3</v>
      </c>
      <c r="E1028">
        <v>148.4</v>
      </c>
      <c r="F1028">
        <v>122.3</v>
      </c>
      <c r="G1028">
        <v>118.5</v>
      </c>
      <c r="H1028">
        <v>539.9</v>
      </c>
      <c r="I1028">
        <f t="shared" ref="I1028:I1091" si="162" xml:space="preserve"> E1028-F1028</f>
        <v>26.100000000000009</v>
      </c>
      <c r="J1028">
        <f t="shared" ref="J1028:J1091" si="163" xml:space="preserve"> (G1028 - H1028)</f>
        <v>-421.4</v>
      </c>
      <c r="K1028">
        <f t="shared" ref="K1028:K1091" si="164" xml:space="preserve"> (4181.3*(100-F1028) + 2260000 + (2080*(E1028-100)))*C1028</f>
        <v>925269.75611069985</v>
      </c>
      <c r="L1028">
        <f t="shared" si="160"/>
        <v>8396.9849599999998</v>
      </c>
      <c r="M1028">
        <v>220.89999999999998</v>
      </c>
      <c r="N1028" t="e">
        <f t="shared" ref="N1028:N1091" si="165" xml:space="preserve"> ((H1028 - E1028) - (G1028 - F1028))/(LN( (H1028 - E1028)/(G1028-F1028)))</f>
        <v>#NUM!</v>
      </c>
      <c r="O1028" t="e">
        <f t="shared" ref="O1028:O1091" si="166" xml:space="preserve"> K1028/N1028</f>
        <v>#NUM!</v>
      </c>
      <c r="P1028" t="e">
        <f t="shared" ref="P1028:P1091" si="167" xml:space="preserve"> O1028/0.01824</f>
        <v>#NUM!</v>
      </c>
      <c r="Q1028">
        <f t="shared" ref="Q1028:Q1091" si="168" xml:space="preserve"> L1028 - K1028</f>
        <v>-916872.77115069982</v>
      </c>
      <c r="T1028">
        <f t="shared" ref="T1028:T1091" si="169" xml:space="preserve"> ((I1028*C1028*2)/(D1028) ) + G1028</f>
        <v>2342.0129436325687</v>
      </c>
    </row>
    <row r="1029" spans="1:20">
      <c r="A1029" s="2">
        <v>100</v>
      </c>
      <c r="B1029" s="2">
        <v>30</v>
      </c>
      <c r="C1029">
        <f t="shared" si="161"/>
        <v>0.40806999999999999</v>
      </c>
      <c r="D1029">
        <v>9.58E-3</v>
      </c>
      <c r="E1029">
        <v>147</v>
      </c>
      <c r="F1029">
        <v>121.7</v>
      </c>
      <c r="G1029">
        <v>118.2</v>
      </c>
      <c r="H1029">
        <v>545.20000000000005</v>
      </c>
      <c r="I1029">
        <f t="shared" si="162"/>
        <v>25.299999999999997</v>
      </c>
      <c r="J1029">
        <f t="shared" si="163"/>
        <v>-427.00000000000006</v>
      </c>
      <c r="K1029">
        <f t="shared" si="164"/>
        <v>925105.21412529994</v>
      </c>
      <c r="L1029">
        <f t="shared" si="160"/>
        <v>8508.5728000000017</v>
      </c>
      <c r="M1029">
        <v>226.20000000000005</v>
      </c>
      <c r="N1029" t="e">
        <f t="shared" si="165"/>
        <v>#NUM!</v>
      </c>
      <c r="O1029" t="e">
        <f t="shared" si="166"/>
        <v>#NUM!</v>
      </c>
      <c r="P1029" t="e">
        <f t="shared" si="167"/>
        <v>#NUM!</v>
      </c>
      <c r="Q1029">
        <f t="shared" si="168"/>
        <v>-916596.64132529998</v>
      </c>
      <c r="T1029">
        <f t="shared" si="169"/>
        <v>2273.5592901878908</v>
      </c>
    </row>
    <row r="1030" spans="1:20">
      <c r="A1030" s="2">
        <v>100</v>
      </c>
      <c r="B1030" s="2">
        <v>30</v>
      </c>
      <c r="C1030">
        <f t="shared" si="161"/>
        <v>0.40806999999999999</v>
      </c>
      <c r="D1030">
        <v>9.58E-3</v>
      </c>
      <c r="E1030">
        <v>149.9</v>
      </c>
      <c r="F1030">
        <v>122.9</v>
      </c>
      <c r="G1030">
        <v>121.5</v>
      </c>
      <c r="H1030">
        <v>549.20000000000005</v>
      </c>
      <c r="I1030">
        <f t="shared" si="162"/>
        <v>27</v>
      </c>
      <c r="J1030">
        <f t="shared" si="163"/>
        <v>-427.70000000000005</v>
      </c>
      <c r="K1030">
        <f t="shared" si="164"/>
        <v>925519.17665609997</v>
      </c>
      <c r="L1030">
        <f t="shared" si="160"/>
        <v>8522.5212800000008</v>
      </c>
      <c r="M1030">
        <v>230.20000000000005</v>
      </c>
      <c r="N1030" t="e">
        <f t="shared" si="165"/>
        <v>#NUM!</v>
      </c>
      <c r="O1030" t="e">
        <f t="shared" si="166"/>
        <v>#NUM!</v>
      </c>
      <c r="P1030" t="e">
        <f t="shared" si="167"/>
        <v>#NUM!</v>
      </c>
      <c r="Q1030">
        <f t="shared" si="168"/>
        <v>-916996.65537609998</v>
      </c>
      <c r="T1030">
        <f t="shared" si="169"/>
        <v>2421.6858037578286</v>
      </c>
    </row>
    <row r="1031" spans="1:20">
      <c r="A1031" s="2">
        <v>100</v>
      </c>
      <c r="B1031" s="2">
        <v>30</v>
      </c>
      <c r="C1031">
        <f t="shared" si="161"/>
        <v>0.40806999999999999</v>
      </c>
      <c r="D1031">
        <v>9.58E-3</v>
      </c>
      <c r="E1031">
        <v>149</v>
      </c>
      <c r="F1031">
        <v>125.6</v>
      </c>
      <c r="G1031">
        <v>119.1</v>
      </c>
      <c r="H1031">
        <v>532.1</v>
      </c>
      <c r="I1031">
        <f t="shared" si="162"/>
        <v>23.400000000000006</v>
      </c>
      <c r="J1031">
        <f t="shared" si="163"/>
        <v>-413</v>
      </c>
      <c r="K1031">
        <f t="shared" si="164"/>
        <v>920148.35927040002</v>
      </c>
      <c r="L1031">
        <f t="shared" si="160"/>
        <v>8229.6031999999996</v>
      </c>
      <c r="M1031">
        <v>213.10000000000002</v>
      </c>
      <c r="N1031" t="e">
        <f t="shared" si="165"/>
        <v>#NUM!</v>
      </c>
      <c r="O1031" t="e">
        <f t="shared" si="166"/>
        <v>#NUM!</v>
      </c>
      <c r="P1031" t="e">
        <f t="shared" si="167"/>
        <v>#NUM!</v>
      </c>
      <c r="Q1031">
        <f t="shared" si="168"/>
        <v>-911918.75607040001</v>
      </c>
      <c r="T1031">
        <f t="shared" si="169"/>
        <v>2112.5943632567855</v>
      </c>
    </row>
    <row r="1032" spans="1:20">
      <c r="A1032" s="2">
        <v>100</v>
      </c>
      <c r="B1032" s="2">
        <v>30</v>
      </c>
      <c r="C1032">
        <f t="shared" si="161"/>
        <v>0.40806999999999999</v>
      </c>
      <c r="D1032">
        <v>9.58E-3</v>
      </c>
      <c r="E1032">
        <v>153.4</v>
      </c>
      <c r="F1032">
        <v>122.7</v>
      </c>
      <c r="G1032">
        <v>122</v>
      </c>
      <c r="H1032">
        <v>539.1</v>
      </c>
      <c r="I1032">
        <f t="shared" si="162"/>
        <v>30.700000000000003</v>
      </c>
      <c r="J1032">
        <f t="shared" si="163"/>
        <v>-417.1</v>
      </c>
      <c r="K1032">
        <f t="shared" si="164"/>
        <v>928831.17887430009</v>
      </c>
      <c r="L1032">
        <f t="shared" si="160"/>
        <v>8311.3014399999993</v>
      </c>
      <c r="M1032">
        <v>220.10000000000002</v>
      </c>
      <c r="N1032" t="e">
        <f t="shared" si="165"/>
        <v>#NUM!</v>
      </c>
      <c r="O1032" t="e">
        <f t="shared" si="166"/>
        <v>#NUM!</v>
      </c>
      <c r="P1032" t="e">
        <f t="shared" si="167"/>
        <v>#NUM!</v>
      </c>
      <c r="Q1032">
        <f t="shared" si="168"/>
        <v>-920519.87743430014</v>
      </c>
      <c r="T1032">
        <f t="shared" si="169"/>
        <v>2737.3964509394573</v>
      </c>
    </row>
    <row r="1033" spans="1:20">
      <c r="A1033" s="2">
        <v>100</v>
      </c>
      <c r="B1033" s="2">
        <v>30</v>
      </c>
      <c r="C1033">
        <f t="shared" si="161"/>
        <v>0.40806999999999999</v>
      </c>
      <c r="D1033">
        <v>9.58E-3</v>
      </c>
      <c r="E1033">
        <v>148.69999999999999</v>
      </c>
      <c r="F1033">
        <v>126.9</v>
      </c>
      <c r="G1033">
        <v>122.2</v>
      </c>
      <c r="H1033">
        <v>537.79999999999995</v>
      </c>
      <c r="I1033">
        <f t="shared" si="162"/>
        <v>21.799999999999983</v>
      </c>
      <c r="J1033">
        <f t="shared" si="163"/>
        <v>-415.59999999999997</v>
      </c>
      <c r="K1033">
        <f t="shared" si="164"/>
        <v>917675.58157209994</v>
      </c>
      <c r="L1033">
        <f t="shared" si="160"/>
        <v>8281.4118399999988</v>
      </c>
      <c r="M1033">
        <v>218.79999999999995</v>
      </c>
      <c r="N1033" t="e">
        <f t="shared" si="165"/>
        <v>#NUM!</v>
      </c>
      <c r="O1033" t="e">
        <f t="shared" si="166"/>
        <v>#NUM!</v>
      </c>
      <c r="P1033" t="e">
        <f t="shared" si="167"/>
        <v>#NUM!</v>
      </c>
      <c r="Q1033">
        <f t="shared" si="168"/>
        <v>-909394.16973209998</v>
      </c>
      <c r="T1033">
        <f t="shared" si="169"/>
        <v>1979.3870563674307</v>
      </c>
    </row>
    <row r="1034" spans="1:20">
      <c r="A1034" s="2">
        <v>100</v>
      </c>
      <c r="B1034" s="2">
        <v>30</v>
      </c>
      <c r="C1034">
        <f t="shared" si="161"/>
        <v>0.40806999999999999</v>
      </c>
      <c r="D1034">
        <v>9.58E-3</v>
      </c>
      <c r="E1034">
        <v>151.69999999999999</v>
      </c>
      <c r="F1034">
        <v>126.6</v>
      </c>
      <c r="G1034">
        <v>123.1</v>
      </c>
      <c r="H1034">
        <v>540.79999999999995</v>
      </c>
      <c r="I1034">
        <f t="shared" si="162"/>
        <v>25.099999999999994</v>
      </c>
      <c r="J1034">
        <f t="shared" si="163"/>
        <v>-417.69999999999993</v>
      </c>
      <c r="K1034">
        <f t="shared" si="164"/>
        <v>920733.81729939999</v>
      </c>
      <c r="L1034">
        <f t="shared" si="160"/>
        <v>8323.257279999998</v>
      </c>
      <c r="M1034">
        <v>221.79999999999995</v>
      </c>
      <c r="N1034" t="e">
        <f t="shared" si="165"/>
        <v>#NUM!</v>
      </c>
      <c r="O1034" t="e">
        <f t="shared" si="166"/>
        <v>#NUM!</v>
      </c>
      <c r="P1034" t="e">
        <f t="shared" si="167"/>
        <v>#NUM!</v>
      </c>
      <c r="Q1034">
        <f t="shared" si="168"/>
        <v>-912410.56001939997</v>
      </c>
      <c r="T1034">
        <f t="shared" si="169"/>
        <v>2261.4208768267217</v>
      </c>
    </row>
    <row r="1035" spans="1:20">
      <c r="A1035" s="2">
        <v>100</v>
      </c>
      <c r="B1035" s="2">
        <v>30</v>
      </c>
      <c r="C1035">
        <f t="shared" si="161"/>
        <v>0.40806999999999999</v>
      </c>
      <c r="D1035">
        <v>9.58E-3</v>
      </c>
      <c r="E1035">
        <v>162.19999999999999</v>
      </c>
      <c r="F1035">
        <v>125.9</v>
      </c>
      <c r="G1035">
        <v>119</v>
      </c>
      <c r="H1035">
        <v>544.70000000000005</v>
      </c>
      <c r="I1035">
        <f t="shared" si="162"/>
        <v>36.299999999999983</v>
      </c>
      <c r="J1035">
        <f t="shared" si="163"/>
        <v>-425.70000000000005</v>
      </c>
      <c r="K1035">
        <f t="shared" si="164"/>
        <v>930840.45026309998</v>
      </c>
      <c r="L1035">
        <f t="shared" si="160"/>
        <v>8482.6684800000003</v>
      </c>
      <c r="M1035">
        <v>225.70000000000005</v>
      </c>
      <c r="N1035" t="e">
        <f t="shared" si="165"/>
        <v>#NUM!</v>
      </c>
      <c r="O1035" t="e">
        <f t="shared" si="166"/>
        <v>#NUM!</v>
      </c>
      <c r="P1035" t="e">
        <f t="shared" si="167"/>
        <v>#NUM!</v>
      </c>
      <c r="Q1035">
        <f t="shared" si="168"/>
        <v>-922357.78178309998</v>
      </c>
      <c r="T1035">
        <f t="shared" si="169"/>
        <v>3211.4720250521905</v>
      </c>
    </row>
    <row r="1036" spans="1:20">
      <c r="A1036" s="2">
        <v>100</v>
      </c>
      <c r="B1036" s="2">
        <v>30</v>
      </c>
      <c r="C1036">
        <f t="shared" si="161"/>
        <v>0.40806999999999999</v>
      </c>
      <c r="D1036">
        <v>9.58E-3</v>
      </c>
      <c r="E1036">
        <v>159.5</v>
      </c>
      <c r="F1036">
        <v>123.7</v>
      </c>
      <c r="G1036">
        <v>117.5</v>
      </c>
      <c r="H1036">
        <v>549.5</v>
      </c>
      <c r="I1036">
        <f t="shared" si="162"/>
        <v>35.799999999999997</v>
      </c>
      <c r="J1036">
        <f t="shared" si="163"/>
        <v>-432</v>
      </c>
      <c r="K1036">
        <f t="shared" si="164"/>
        <v>932302.50794329995</v>
      </c>
      <c r="L1036">
        <f t="shared" si="160"/>
        <v>8608.2047999999995</v>
      </c>
      <c r="M1036">
        <v>230.5</v>
      </c>
      <c r="N1036" t="e">
        <f t="shared" si="165"/>
        <v>#NUM!</v>
      </c>
      <c r="O1036" t="e">
        <f t="shared" si="166"/>
        <v>#NUM!</v>
      </c>
      <c r="P1036" t="e">
        <f t="shared" si="167"/>
        <v>#NUM!</v>
      </c>
      <c r="Q1036">
        <f t="shared" si="168"/>
        <v>-923694.3031433</v>
      </c>
      <c r="T1036">
        <f t="shared" si="169"/>
        <v>3167.3759916492691</v>
      </c>
    </row>
    <row r="1037" spans="1:20">
      <c r="A1037" s="2">
        <v>100</v>
      </c>
      <c r="B1037" s="2">
        <v>30</v>
      </c>
      <c r="C1037">
        <f t="shared" si="161"/>
        <v>0.40806999999999999</v>
      </c>
      <c r="D1037">
        <v>9.58E-3</v>
      </c>
      <c r="E1037">
        <v>152.4</v>
      </c>
      <c r="F1037">
        <v>119.8</v>
      </c>
      <c r="G1037">
        <v>116.8</v>
      </c>
      <c r="H1037">
        <v>534.20000000000005</v>
      </c>
      <c r="I1037">
        <f t="shared" si="162"/>
        <v>32.600000000000009</v>
      </c>
      <c r="J1037">
        <f t="shared" si="163"/>
        <v>-417.40000000000003</v>
      </c>
      <c r="K1037">
        <f t="shared" si="164"/>
        <v>932930.55623819993</v>
      </c>
      <c r="L1037">
        <f t="shared" si="160"/>
        <v>8317.2793600000005</v>
      </c>
      <c r="M1037">
        <v>215.20000000000005</v>
      </c>
      <c r="N1037" t="e">
        <f t="shared" si="165"/>
        <v>#NUM!</v>
      </c>
      <c r="O1037" t="e">
        <f t="shared" si="166"/>
        <v>#NUM!</v>
      </c>
      <c r="P1037" t="e">
        <f t="shared" si="167"/>
        <v>#NUM!</v>
      </c>
      <c r="Q1037">
        <f t="shared" si="168"/>
        <v>-924613.27687819989</v>
      </c>
      <c r="T1037">
        <f t="shared" si="169"/>
        <v>2894.0613778705647</v>
      </c>
    </row>
    <row r="1038" spans="1:20">
      <c r="A1038" s="2">
        <v>100</v>
      </c>
      <c r="B1038" s="2">
        <v>30</v>
      </c>
      <c r="C1038">
        <f t="shared" si="161"/>
        <v>0.40806999999999999</v>
      </c>
      <c r="D1038">
        <v>9.58E-3</v>
      </c>
      <c r="E1038">
        <v>152.19999999999999</v>
      </c>
      <c r="F1038">
        <v>122.9</v>
      </c>
      <c r="G1038">
        <v>117.6</v>
      </c>
      <c r="H1038">
        <v>538.5</v>
      </c>
      <c r="I1038">
        <f t="shared" si="162"/>
        <v>29.299999999999983</v>
      </c>
      <c r="J1038">
        <f t="shared" si="163"/>
        <v>-420.9</v>
      </c>
      <c r="K1038">
        <f t="shared" si="164"/>
        <v>927471.38353609992</v>
      </c>
      <c r="L1038">
        <f t="shared" si="160"/>
        <v>8387.0217599999996</v>
      </c>
      <c r="M1038">
        <v>219.5</v>
      </c>
      <c r="N1038" t="e">
        <f t="shared" si="165"/>
        <v>#NUM!</v>
      </c>
      <c r="O1038" t="e">
        <f t="shared" si="166"/>
        <v>#NUM!</v>
      </c>
      <c r="P1038" t="e">
        <f t="shared" si="167"/>
        <v>#NUM!</v>
      </c>
      <c r="Q1038">
        <f t="shared" si="168"/>
        <v>-919084.36177609989</v>
      </c>
      <c r="T1038">
        <f t="shared" si="169"/>
        <v>2613.7275574112718</v>
      </c>
    </row>
    <row r="1039" spans="1:20">
      <c r="A1039" s="2">
        <v>100</v>
      </c>
      <c r="B1039" s="2">
        <v>30</v>
      </c>
      <c r="C1039">
        <f t="shared" si="161"/>
        <v>0.40806999999999999</v>
      </c>
      <c r="D1039">
        <v>9.58E-3</v>
      </c>
      <c r="E1039">
        <v>149.80000000000001</v>
      </c>
      <c r="F1039">
        <v>122.6</v>
      </c>
      <c r="G1039">
        <v>118.4</v>
      </c>
      <c r="H1039">
        <v>539.6</v>
      </c>
      <c r="I1039">
        <f t="shared" si="162"/>
        <v>27.200000000000017</v>
      </c>
      <c r="J1039">
        <f t="shared" si="163"/>
        <v>-421.20000000000005</v>
      </c>
      <c r="K1039">
        <f t="shared" si="164"/>
        <v>925946.17702339997</v>
      </c>
      <c r="L1039">
        <f t="shared" si="160"/>
        <v>8392.9996800000008</v>
      </c>
      <c r="M1039">
        <v>220.60000000000002</v>
      </c>
      <c r="N1039" t="e">
        <f t="shared" si="165"/>
        <v>#NUM!</v>
      </c>
      <c r="O1039" t="e">
        <f t="shared" si="166"/>
        <v>#NUM!</v>
      </c>
      <c r="P1039" t="e">
        <f t="shared" si="167"/>
        <v>#NUM!</v>
      </c>
      <c r="Q1039">
        <f t="shared" si="168"/>
        <v>-917553.17734339996</v>
      </c>
      <c r="T1039">
        <f t="shared" si="169"/>
        <v>2435.6242171189992</v>
      </c>
    </row>
    <row r="1040" spans="1:20">
      <c r="A1040" s="2">
        <v>100</v>
      </c>
      <c r="B1040" s="2">
        <v>30</v>
      </c>
      <c r="C1040">
        <f t="shared" si="161"/>
        <v>0.40806999999999999</v>
      </c>
      <c r="D1040">
        <v>9.58E-3</v>
      </c>
      <c r="E1040">
        <v>151.1</v>
      </c>
      <c r="F1040">
        <v>123.3</v>
      </c>
      <c r="G1040">
        <v>115.8</v>
      </c>
      <c r="H1040">
        <v>540.1</v>
      </c>
      <c r="I1040">
        <f t="shared" si="162"/>
        <v>27.799999999999997</v>
      </c>
      <c r="J1040">
        <f t="shared" si="163"/>
        <v>-424.3</v>
      </c>
      <c r="K1040">
        <f t="shared" si="164"/>
        <v>925855.21413969994</v>
      </c>
      <c r="L1040">
        <f t="shared" si="160"/>
        <v>8454.7715200000002</v>
      </c>
      <c r="M1040">
        <v>221.10000000000002</v>
      </c>
      <c r="N1040" t="e">
        <f t="shared" si="165"/>
        <v>#NUM!</v>
      </c>
      <c r="O1040" t="e">
        <f t="shared" si="166"/>
        <v>#NUM!</v>
      </c>
      <c r="P1040" t="e">
        <f t="shared" si="167"/>
        <v>#NUM!</v>
      </c>
      <c r="Q1040">
        <f t="shared" si="168"/>
        <v>-917400.44261969998</v>
      </c>
      <c r="T1040">
        <f t="shared" si="169"/>
        <v>2484.1394572025051</v>
      </c>
    </row>
    <row r="1041" spans="1:20">
      <c r="A1041" s="2">
        <v>100</v>
      </c>
      <c r="B1041" s="2">
        <v>30</v>
      </c>
      <c r="C1041">
        <f t="shared" si="161"/>
        <v>0.40806999999999999</v>
      </c>
      <c r="D1041">
        <v>9.58E-3</v>
      </c>
      <c r="E1041">
        <v>151.19999999999999</v>
      </c>
      <c r="F1041">
        <v>124.7</v>
      </c>
      <c r="G1041">
        <v>119.6</v>
      </c>
      <c r="H1041">
        <v>530.29999999999995</v>
      </c>
      <c r="I1041">
        <f t="shared" si="162"/>
        <v>26.499999999999986</v>
      </c>
      <c r="J1041">
        <f t="shared" si="163"/>
        <v>-410.69999999999993</v>
      </c>
      <c r="K1041">
        <f t="shared" si="164"/>
        <v>923551.32437230006</v>
      </c>
      <c r="L1041">
        <f t="shared" si="160"/>
        <v>8183.7724799999987</v>
      </c>
      <c r="M1041">
        <v>211.29999999999995</v>
      </c>
      <c r="N1041" t="e">
        <f t="shared" si="165"/>
        <v>#NUM!</v>
      </c>
      <c r="O1041" t="e">
        <f t="shared" si="166"/>
        <v>#NUM!</v>
      </c>
      <c r="P1041" t="e">
        <f t="shared" si="167"/>
        <v>#NUM!</v>
      </c>
      <c r="Q1041">
        <f t="shared" si="168"/>
        <v>-915367.55189230002</v>
      </c>
      <c r="T1041">
        <f t="shared" si="169"/>
        <v>2377.1897703549043</v>
      </c>
    </row>
    <row r="1042" spans="1:20">
      <c r="A1042" s="2">
        <v>100</v>
      </c>
      <c r="B1042" s="2">
        <v>30</v>
      </c>
      <c r="C1042">
        <f t="shared" si="161"/>
        <v>0.40806999999999999</v>
      </c>
      <c r="D1042">
        <v>9.58E-3</v>
      </c>
      <c r="E1042">
        <v>154.1</v>
      </c>
      <c r="F1042">
        <v>123.4</v>
      </c>
      <c r="G1042">
        <v>114.4</v>
      </c>
      <c r="H1042">
        <v>532.79999999999995</v>
      </c>
      <c r="I1042">
        <f t="shared" si="162"/>
        <v>30.699999999999989</v>
      </c>
      <c r="J1042">
        <f t="shared" si="163"/>
        <v>-418.4</v>
      </c>
      <c r="K1042">
        <f t="shared" si="164"/>
        <v>928230.94463060005</v>
      </c>
      <c r="L1042">
        <f t="shared" si="160"/>
        <v>8337.2057600000007</v>
      </c>
      <c r="M1042">
        <v>213.79999999999995</v>
      </c>
      <c r="N1042" t="e">
        <f t="shared" si="165"/>
        <v>#NUM!</v>
      </c>
      <c r="O1042" t="e">
        <f t="shared" si="166"/>
        <v>#NUM!</v>
      </c>
      <c r="P1042" t="e">
        <f t="shared" si="167"/>
        <v>#NUM!</v>
      </c>
      <c r="Q1042">
        <f t="shared" si="168"/>
        <v>-919893.73887060001</v>
      </c>
      <c r="T1042">
        <f t="shared" si="169"/>
        <v>2729.796450939456</v>
      </c>
    </row>
    <row r="1043" spans="1:20">
      <c r="A1043" s="2">
        <v>100</v>
      </c>
      <c r="B1043" s="2">
        <v>30</v>
      </c>
      <c r="C1043">
        <f t="shared" si="161"/>
        <v>0.40806999999999999</v>
      </c>
      <c r="D1043">
        <v>9.58E-3</v>
      </c>
      <c r="E1043">
        <v>158.69999999999999</v>
      </c>
      <c r="F1043">
        <v>126.6</v>
      </c>
      <c r="G1043">
        <v>119.3</v>
      </c>
      <c r="H1043">
        <v>531.9</v>
      </c>
      <c r="I1043">
        <f t="shared" si="162"/>
        <v>32.099999999999994</v>
      </c>
      <c r="J1043">
        <f t="shared" si="163"/>
        <v>-412.59999999999997</v>
      </c>
      <c r="K1043">
        <f t="shared" si="164"/>
        <v>926675.31649939995</v>
      </c>
      <c r="L1043">
        <f t="shared" si="160"/>
        <v>8221.632639999998</v>
      </c>
      <c r="M1043">
        <v>212.89999999999998</v>
      </c>
      <c r="N1043" t="e">
        <f t="shared" si="165"/>
        <v>#NUM!</v>
      </c>
      <c r="O1043" t="e">
        <f t="shared" si="166"/>
        <v>#NUM!</v>
      </c>
      <c r="P1043" t="e">
        <f t="shared" si="167"/>
        <v>#NUM!</v>
      </c>
      <c r="Q1043">
        <f t="shared" si="168"/>
        <v>-918453.68385939999</v>
      </c>
      <c r="T1043">
        <f t="shared" si="169"/>
        <v>2853.9653444676405</v>
      </c>
    </row>
    <row r="1044" spans="1:20">
      <c r="A1044" s="2">
        <v>100</v>
      </c>
      <c r="B1044" s="2">
        <v>30</v>
      </c>
      <c r="C1044">
        <f t="shared" si="161"/>
        <v>0.40806999999999999</v>
      </c>
      <c r="D1044">
        <v>9.58E-3</v>
      </c>
      <c r="E1044">
        <v>156</v>
      </c>
      <c r="F1044">
        <v>123.8</v>
      </c>
      <c r="G1044">
        <v>120.5</v>
      </c>
      <c r="H1044">
        <v>536.79999999999995</v>
      </c>
      <c r="I1044">
        <f t="shared" si="162"/>
        <v>32.200000000000003</v>
      </c>
      <c r="J1044">
        <f t="shared" si="163"/>
        <v>-416.29999999999995</v>
      </c>
      <c r="K1044">
        <f t="shared" si="164"/>
        <v>929161.13203420001</v>
      </c>
      <c r="L1044">
        <f t="shared" si="160"/>
        <v>8295.360319999998</v>
      </c>
      <c r="M1044">
        <v>217.79999999999995</v>
      </c>
      <c r="N1044" t="e">
        <f t="shared" si="165"/>
        <v>#NUM!</v>
      </c>
      <c r="O1044" t="e">
        <f t="shared" si="166"/>
        <v>#NUM!</v>
      </c>
      <c r="P1044" t="e">
        <f t="shared" si="167"/>
        <v>#NUM!</v>
      </c>
      <c r="Q1044">
        <f t="shared" si="168"/>
        <v>-920865.77171420003</v>
      </c>
      <c r="T1044">
        <f t="shared" si="169"/>
        <v>2863.6845511482256</v>
      </c>
    </row>
    <row r="1045" spans="1:20">
      <c r="A1045" s="2">
        <v>100</v>
      </c>
      <c r="B1045" s="2">
        <v>30</v>
      </c>
      <c r="C1045">
        <f t="shared" si="161"/>
        <v>0.40806999999999999</v>
      </c>
      <c r="D1045">
        <v>9.58E-3</v>
      </c>
      <c r="E1045">
        <v>160.30000000000001</v>
      </c>
      <c r="F1045">
        <v>123.9</v>
      </c>
      <c r="G1045">
        <v>113.6</v>
      </c>
      <c r="H1045">
        <v>529</v>
      </c>
      <c r="I1045">
        <f t="shared" si="162"/>
        <v>36.400000000000006</v>
      </c>
      <c r="J1045">
        <f t="shared" si="163"/>
        <v>-415.4</v>
      </c>
      <c r="K1045">
        <f t="shared" si="164"/>
        <v>932640.28380510001</v>
      </c>
      <c r="L1045">
        <f t="shared" si="160"/>
        <v>8277.4265599999999</v>
      </c>
      <c r="M1045">
        <v>210</v>
      </c>
      <c r="N1045" t="e">
        <f t="shared" si="165"/>
        <v>#NUM!</v>
      </c>
      <c r="O1045" t="e">
        <f t="shared" si="166"/>
        <v>#NUM!</v>
      </c>
      <c r="P1045" t="e">
        <f t="shared" si="167"/>
        <v>#NUM!</v>
      </c>
      <c r="Q1045">
        <f t="shared" si="168"/>
        <v>-924362.85724509996</v>
      </c>
      <c r="T1045">
        <f t="shared" si="169"/>
        <v>3214.5912317327766</v>
      </c>
    </row>
    <row r="1046" spans="1:20">
      <c r="A1046" s="2">
        <v>100</v>
      </c>
      <c r="B1046" s="2">
        <v>30</v>
      </c>
      <c r="C1046">
        <f t="shared" si="161"/>
        <v>0.40806999999999999</v>
      </c>
      <c r="D1046">
        <v>9.58E-3</v>
      </c>
      <c r="E1046">
        <v>155.69999999999999</v>
      </c>
      <c r="F1046">
        <v>122.5</v>
      </c>
      <c r="G1046">
        <v>119.3</v>
      </c>
      <c r="H1046">
        <v>535.6</v>
      </c>
      <c r="I1046">
        <f t="shared" si="162"/>
        <v>33.199999999999989</v>
      </c>
      <c r="J1046">
        <f t="shared" si="163"/>
        <v>-416.3</v>
      </c>
      <c r="K1046">
        <f t="shared" si="164"/>
        <v>931124.63837249996</v>
      </c>
      <c r="L1046">
        <f t="shared" si="160"/>
        <v>8295.3603199999998</v>
      </c>
      <c r="M1046">
        <v>216.60000000000002</v>
      </c>
      <c r="N1046" t="e">
        <f t="shared" si="165"/>
        <v>#NUM!</v>
      </c>
      <c r="O1046" t="e">
        <f t="shared" si="166"/>
        <v>#NUM!</v>
      </c>
      <c r="P1046" t="e">
        <f t="shared" si="167"/>
        <v>#NUM!</v>
      </c>
      <c r="Q1046">
        <f t="shared" si="168"/>
        <v>-922829.27805249998</v>
      </c>
      <c r="T1046">
        <f t="shared" si="169"/>
        <v>2947.67661795407</v>
      </c>
    </row>
    <row r="1047" spans="1:20">
      <c r="A1047" s="2">
        <v>100</v>
      </c>
      <c r="B1047" s="2">
        <v>30</v>
      </c>
      <c r="C1047">
        <f t="shared" si="161"/>
        <v>0.40806999999999999</v>
      </c>
      <c r="D1047">
        <v>9.58E-3</v>
      </c>
      <c r="E1047">
        <v>150.5</v>
      </c>
      <c r="F1047">
        <v>122</v>
      </c>
      <c r="G1047">
        <v>119.1</v>
      </c>
      <c r="H1047">
        <v>535.70000000000005</v>
      </c>
      <c r="I1047">
        <f t="shared" si="162"/>
        <v>28.5</v>
      </c>
      <c r="J1047">
        <f t="shared" si="163"/>
        <v>-416.6</v>
      </c>
      <c r="K1047">
        <f t="shared" si="164"/>
        <v>927564.08479799994</v>
      </c>
      <c r="L1047">
        <f t="shared" si="160"/>
        <v>8301.3382399999991</v>
      </c>
      <c r="M1047">
        <v>216.70000000000005</v>
      </c>
      <c r="N1047" t="e">
        <f t="shared" si="165"/>
        <v>#NUM!</v>
      </c>
      <c r="O1047" t="e">
        <f t="shared" si="166"/>
        <v>#NUM!</v>
      </c>
      <c r="P1047" t="e">
        <f t="shared" si="167"/>
        <v>#NUM!</v>
      </c>
      <c r="Q1047">
        <f t="shared" si="168"/>
        <v>-919262.74655799998</v>
      </c>
      <c r="T1047">
        <f t="shared" si="169"/>
        <v>2547.0739039665968</v>
      </c>
    </row>
    <row r="1048" spans="1:20">
      <c r="A1048" s="2">
        <v>100</v>
      </c>
      <c r="B1048" s="2">
        <v>30</v>
      </c>
      <c r="C1048">
        <f t="shared" si="161"/>
        <v>0.40806999999999999</v>
      </c>
      <c r="D1048">
        <v>9.58E-3</v>
      </c>
      <c r="E1048">
        <v>154.4</v>
      </c>
      <c r="F1048">
        <v>124.1</v>
      </c>
      <c r="G1048">
        <v>120.8</v>
      </c>
      <c r="H1048">
        <v>516.20000000000005</v>
      </c>
      <c r="I1048">
        <f t="shared" si="162"/>
        <v>30.300000000000011</v>
      </c>
      <c r="J1048">
        <f t="shared" si="163"/>
        <v>-395.40000000000003</v>
      </c>
      <c r="K1048">
        <f t="shared" si="164"/>
        <v>927291.19614689995</v>
      </c>
      <c r="L1048">
        <f t="shared" si="160"/>
        <v>7878.8985600000015</v>
      </c>
      <c r="M1048">
        <v>197.20000000000005</v>
      </c>
      <c r="N1048" t="e">
        <f t="shared" si="165"/>
        <v>#NUM!</v>
      </c>
      <c r="O1048" t="e">
        <f t="shared" si="166"/>
        <v>#NUM!</v>
      </c>
      <c r="P1048" t="e">
        <f t="shared" si="167"/>
        <v>#NUM!</v>
      </c>
      <c r="Q1048">
        <f t="shared" si="168"/>
        <v>-919412.29758689995</v>
      </c>
      <c r="T1048">
        <f t="shared" si="169"/>
        <v>2702.11962421712</v>
      </c>
    </row>
    <row r="1049" spans="1:20">
      <c r="A1049" s="2">
        <v>100</v>
      </c>
      <c r="B1049" s="2">
        <v>30</v>
      </c>
      <c r="C1049">
        <f t="shared" si="161"/>
        <v>0.40806999999999999</v>
      </c>
      <c r="D1049">
        <v>9.58E-3</v>
      </c>
      <c r="E1049">
        <v>161.1</v>
      </c>
      <c r="F1049">
        <v>123.4</v>
      </c>
      <c r="G1049">
        <v>120.5</v>
      </c>
      <c r="H1049">
        <v>515.6</v>
      </c>
      <c r="I1049">
        <f t="shared" si="162"/>
        <v>37.699999999999989</v>
      </c>
      <c r="J1049">
        <f t="shared" si="163"/>
        <v>-395.1</v>
      </c>
      <c r="K1049">
        <f t="shared" si="164"/>
        <v>934172.44383060001</v>
      </c>
      <c r="L1049">
        <f t="shared" si="160"/>
        <v>7872.9206400000003</v>
      </c>
      <c r="M1049">
        <v>196.60000000000002</v>
      </c>
      <c r="N1049" t="e">
        <f t="shared" si="165"/>
        <v>#NUM!</v>
      </c>
      <c r="O1049" t="e">
        <f t="shared" si="166"/>
        <v>#NUM!</v>
      </c>
      <c r="P1049" t="e">
        <f t="shared" si="167"/>
        <v>#NUM!</v>
      </c>
      <c r="Q1049">
        <f t="shared" si="168"/>
        <v>-926299.52319059998</v>
      </c>
      <c r="T1049">
        <f t="shared" si="169"/>
        <v>3332.2409185803749</v>
      </c>
    </row>
    <row r="1050" spans="1:20">
      <c r="A1050" s="2">
        <v>100</v>
      </c>
      <c r="B1050" s="2">
        <v>30</v>
      </c>
      <c r="C1050">
        <f t="shared" si="161"/>
        <v>0.40806999999999999</v>
      </c>
      <c r="D1050">
        <v>9.58E-3</v>
      </c>
      <c r="E1050">
        <v>151.4</v>
      </c>
      <c r="F1050">
        <v>125.3</v>
      </c>
      <c r="G1050">
        <v>116.1</v>
      </c>
      <c r="H1050">
        <v>547.5</v>
      </c>
      <c r="I1050">
        <f t="shared" si="162"/>
        <v>26.100000000000009</v>
      </c>
      <c r="J1050">
        <f t="shared" si="163"/>
        <v>-431.4</v>
      </c>
      <c r="K1050">
        <f t="shared" si="164"/>
        <v>922697.32363769994</v>
      </c>
      <c r="L1050">
        <f t="shared" si="160"/>
        <v>8596.2489600000008</v>
      </c>
      <c r="M1050">
        <v>228.5</v>
      </c>
      <c r="N1050" t="e">
        <f t="shared" si="165"/>
        <v>#NUM!</v>
      </c>
      <c r="O1050" t="e">
        <f t="shared" si="166"/>
        <v>#NUM!</v>
      </c>
      <c r="P1050" t="e">
        <f t="shared" si="167"/>
        <v>#NUM!</v>
      </c>
      <c r="Q1050">
        <f t="shared" si="168"/>
        <v>-914101.07467769994</v>
      </c>
      <c r="T1050">
        <f t="shared" si="169"/>
        <v>2339.6129436325687</v>
      </c>
    </row>
    <row r="1051" spans="1:20">
      <c r="A1051" s="2">
        <v>100</v>
      </c>
      <c r="B1051" s="2">
        <v>30</v>
      </c>
      <c r="C1051">
        <f t="shared" si="161"/>
        <v>0.40806999999999999</v>
      </c>
      <c r="D1051">
        <v>9.58E-3</v>
      </c>
      <c r="E1051">
        <v>147.69999999999999</v>
      </c>
      <c r="F1051">
        <v>121.1</v>
      </c>
      <c r="G1051">
        <v>121.2</v>
      </c>
      <c r="H1051">
        <v>540.79999999999995</v>
      </c>
      <c r="I1051">
        <f t="shared" si="162"/>
        <v>26.599999999999994</v>
      </c>
      <c r="J1051">
        <f t="shared" si="163"/>
        <v>-419.59999999999997</v>
      </c>
      <c r="K1051">
        <f t="shared" si="164"/>
        <v>926723.12189989991</v>
      </c>
      <c r="L1051">
        <f t="shared" si="160"/>
        <v>8361.1174399999982</v>
      </c>
      <c r="M1051">
        <v>221.79999999999995</v>
      </c>
      <c r="N1051">
        <f t="shared" si="165"/>
        <v>47.482984242125013</v>
      </c>
      <c r="O1051">
        <f t="shared" si="166"/>
        <v>19516.951950078739</v>
      </c>
      <c r="P1051">
        <f t="shared" si="167"/>
        <v>1070008.3305964221</v>
      </c>
      <c r="Q1051">
        <f t="shared" si="168"/>
        <v>-918362.00445989997</v>
      </c>
      <c r="T1051">
        <f t="shared" si="169"/>
        <v>2387.30897703549</v>
      </c>
    </row>
    <row r="1052" spans="1:20">
      <c r="A1052" s="2">
        <v>100</v>
      </c>
      <c r="B1052" s="2">
        <v>30</v>
      </c>
      <c r="C1052">
        <f t="shared" si="161"/>
        <v>0.40806999999999999</v>
      </c>
      <c r="D1052">
        <v>9.58E-3</v>
      </c>
      <c r="E1052">
        <v>150.6</v>
      </c>
      <c r="F1052">
        <v>125.4</v>
      </c>
      <c r="G1052">
        <v>115.9</v>
      </c>
      <c r="H1052">
        <v>533.4</v>
      </c>
      <c r="I1052">
        <f t="shared" si="162"/>
        <v>25.199999999999989</v>
      </c>
      <c r="J1052">
        <f t="shared" si="163"/>
        <v>-417.5</v>
      </c>
      <c r="K1052">
        <f t="shared" si="164"/>
        <v>921847.66884860001</v>
      </c>
      <c r="L1052">
        <f t="shared" si="160"/>
        <v>8319.2720000000008</v>
      </c>
      <c r="M1052">
        <v>214.39999999999998</v>
      </c>
      <c r="N1052" t="e">
        <f t="shared" si="165"/>
        <v>#NUM!</v>
      </c>
      <c r="O1052" t="e">
        <f t="shared" si="166"/>
        <v>#NUM!</v>
      </c>
      <c r="P1052" t="e">
        <f t="shared" si="167"/>
        <v>#NUM!</v>
      </c>
      <c r="Q1052">
        <f t="shared" si="168"/>
        <v>-913528.39684860001</v>
      </c>
      <c r="T1052">
        <f t="shared" si="169"/>
        <v>2262.7400835073058</v>
      </c>
    </row>
    <row r="1053" spans="1:20">
      <c r="A1053" s="2">
        <v>100</v>
      </c>
      <c r="B1053" s="2">
        <v>30</v>
      </c>
      <c r="C1053">
        <f t="shared" si="161"/>
        <v>0.40806999999999999</v>
      </c>
      <c r="D1053">
        <v>9.58E-3</v>
      </c>
      <c r="E1053">
        <v>159.30000000000001</v>
      </c>
      <c r="F1053">
        <v>127.8</v>
      </c>
      <c r="G1053">
        <v>119.8</v>
      </c>
      <c r="H1053">
        <v>529</v>
      </c>
      <c r="I1053">
        <f t="shared" si="162"/>
        <v>31.500000000000014</v>
      </c>
      <c r="J1053">
        <f t="shared" si="163"/>
        <v>-409.2</v>
      </c>
      <c r="K1053">
        <f t="shared" si="164"/>
        <v>925137.07215019991</v>
      </c>
      <c r="L1053">
        <f t="shared" si="160"/>
        <v>8153.8828800000001</v>
      </c>
      <c r="M1053">
        <v>210</v>
      </c>
      <c r="N1053" t="e">
        <f t="shared" si="165"/>
        <v>#NUM!</v>
      </c>
      <c r="O1053" t="e">
        <f t="shared" si="166"/>
        <v>#NUM!</v>
      </c>
      <c r="P1053" t="e">
        <f t="shared" si="167"/>
        <v>#NUM!</v>
      </c>
      <c r="Q1053">
        <f t="shared" si="168"/>
        <v>-916983.18927019986</v>
      </c>
      <c r="T1053">
        <f t="shared" si="169"/>
        <v>2803.3501043841352</v>
      </c>
    </row>
    <row r="1054" spans="1:20">
      <c r="A1054" s="2">
        <v>100</v>
      </c>
      <c r="B1054" s="2">
        <v>30</v>
      </c>
      <c r="C1054">
        <f t="shared" si="161"/>
        <v>0.40806999999999999</v>
      </c>
      <c r="D1054">
        <v>9.58E-3</v>
      </c>
      <c r="E1054">
        <v>155</v>
      </c>
      <c r="F1054">
        <v>124.1</v>
      </c>
      <c r="G1054">
        <v>121.4</v>
      </c>
      <c r="H1054">
        <v>533</v>
      </c>
      <c r="I1054">
        <f t="shared" si="162"/>
        <v>30.900000000000006</v>
      </c>
      <c r="J1054">
        <f t="shared" si="163"/>
        <v>-411.6</v>
      </c>
      <c r="K1054">
        <f t="shared" si="164"/>
        <v>927800.46750689996</v>
      </c>
      <c r="L1054">
        <f t="shared" si="160"/>
        <v>8201.7062399999995</v>
      </c>
      <c r="M1054">
        <v>214</v>
      </c>
      <c r="N1054" t="e">
        <f t="shared" si="165"/>
        <v>#NUM!</v>
      </c>
      <c r="O1054" t="e">
        <f t="shared" si="166"/>
        <v>#NUM!</v>
      </c>
      <c r="P1054" t="e">
        <f t="shared" si="167"/>
        <v>#NUM!</v>
      </c>
      <c r="Q1054">
        <f t="shared" si="168"/>
        <v>-919598.76126689999</v>
      </c>
      <c r="T1054">
        <f t="shared" si="169"/>
        <v>2753.8348643006266</v>
      </c>
    </row>
    <row r="1055" spans="1:20">
      <c r="A1055" s="2">
        <v>100</v>
      </c>
      <c r="B1055" s="2">
        <v>30</v>
      </c>
      <c r="C1055">
        <f t="shared" si="161"/>
        <v>0.40806999999999999</v>
      </c>
      <c r="D1055">
        <v>9.58E-3</v>
      </c>
      <c r="E1055">
        <v>156.6</v>
      </c>
      <c r="F1055">
        <v>125.3</v>
      </c>
      <c r="G1055">
        <v>120.6</v>
      </c>
      <c r="H1055">
        <v>547.4</v>
      </c>
      <c r="I1055">
        <f t="shared" si="162"/>
        <v>31.299999999999997</v>
      </c>
      <c r="J1055">
        <f t="shared" si="163"/>
        <v>-426.79999999999995</v>
      </c>
      <c r="K1055">
        <f t="shared" si="164"/>
        <v>927111.00875769986</v>
      </c>
      <c r="L1055">
        <f t="shared" si="160"/>
        <v>8504.5875199999991</v>
      </c>
      <c r="M1055">
        <v>228.39999999999998</v>
      </c>
      <c r="N1055" t="e">
        <f t="shared" si="165"/>
        <v>#NUM!</v>
      </c>
      <c r="O1055" t="e">
        <f t="shared" si="166"/>
        <v>#NUM!</v>
      </c>
      <c r="P1055" t="e">
        <f t="shared" si="167"/>
        <v>#NUM!</v>
      </c>
      <c r="Q1055">
        <f t="shared" si="168"/>
        <v>-918606.42123769992</v>
      </c>
      <c r="T1055">
        <f t="shared" si="169"/>
        <v>2787.1116910229639</v>
      </c>
    </row>
    <row r="1056" spans="1:20">
      <c r="A1056" s="2">
        <v>100</v>
      </c>
      <c r="B1056" s="2">
        <v>30</v>
      </c>
      <c r="C1056">
        <f t="shared" si="161"/>
        <v>0.40806999999999999</v>
      </c>
      <c r="D1056">
        <v>9.58E-3</v>
      </c>
      <c r="E1056">
        <v>151</v>
      </c>
      <c r="F1056">
        <v>127.7</v>
      </c>
      <c r="G1056">
        <v>119.5</v>
      </c>
      <c r="H1056">
        <v>538</v>
      </c>
      <c r="I1056">
        <f t="shared" si="162"/>
        <v>23.299999999999997</v>
      </c>
      <c r="J1056">
        <f t="shared" si="163"/>
        <v>-418.5</v>
      </c>
      <c r="K1056">
        <f t="shared" si="164"/>
        <v>918262.77797929989</v>
      </c>
      <c r="L1056">
        <f t="shared" si="160"/>
        <v>8339.1983999999993</v>
      </c>
      <c r="M1056">
        <v>219</v>
      </c>
      <c r="N1056" t="e">
        <f t="shared" si="165"/>
        <v>#NUM!</v>
      </c>
      <c r="O1056" t="e">
        <f t="shared" si="166"/>
        <v>#NUM!</v>
      </c>
      <c r="P1056" t="e">
        <f t="shared" si="167"/>
        <v>#NUM!</v>
      </c>
      <c r="Q1056">
        <f t="shared" si="168"/>
        <v>-909923.5795792999</v>
      </c>
      <c r="T1056">
        <f t="shared" si="169"/>
        <v>2104.4751565761999</v>
      </c>
    </row>
    <row r="1057" spans="1:20">
      <c r="A1057" s="2">
        <v>100</v>
      </c>
      <c r="B1057" s="2">
        <v>30</v>
      </c>
      <c r="C1057">
        <f t="shared" si="161"/>
        <v>0.40806999999999999</v>
      </c>
      <c r="D1057">
        <v>9.58E-3</v>
      </c>
      <c r="E1057">
        <v>154.80000000000001</v>
      </c>
      <c r="F1057">
        <v>124.6</v>
      </c>
      <c r="G1057">
        <v>121.1</v>
      </c>
      <c r="H1057">
        <v>530.9</v>
      </c>
      <c r="I1057">
        <f t="shared" si="162"/>
        <v>30.200000000000017</v>
      </c>
      <c r="J1057">
        <f t="shared" si="163"/>
        <v>-409.79999999999995</v>
      </c>
      <c r="K1057">
        <f t="shared" si="164"/>
        <v>926777.57884139998</v>
      </c>
      <c r="L1057">
        <f t="shared" si="160"/>
        <v>8165.8387199999988</v>
      </c>
      <c r="M1057">
        <v>211.89999999999998</v>
      </c>
      <c r="N1057" t="e">
        <f t="shared" si="165"/>
        <v>#NUM!</v>
      </c>
      <c r="O1057" t="e">
        <f t="shared" si="166"/>
        <v>#NUM!</v>
      </c>
      <c r="P1057" t="e">
        <f t="shared" si="167"/>
        <v>#NUM!</v>
      </c>
      <c r="Q1057">
        <f t="shared" si="168"/>
        <v>-918611.74012139998</v>
      </c>
      <c r="T1057">
        <f t="shared" si="169"/>
        <v>2693.9004175365358</v>
      </c>
    </row>
    <row r="1058" spans="1:20">
      <c r="A1058" s="2">
        <v>100</v>
      </c>
      <c r="B1058" s="2">
        <v>30</v>
      </c>
      <c r="C1058">
        <f t="shared" si="161"/>
        <v>0.40806999999999999</v>
      </c>
      <c r="D1058">
        <v>9.58E-3</v>
      </c>
      <c r="E1058">
        <v>154</v>
      </c>
      <c r="F1058">
        <v>127.5</v>
      </c>
      <c r="G1058">
        <v>121.3</v>
      </c>
      <c r="H1058">
        <v>528.4</v>
      </c>
      <c r="I1058">
        <f t="shared" si="162"/>
        <v>26.5</v>
      </c>
      <c r="J1058">
        <f t="shared" si="163"/>
        <v>-407.09999999999997</v>
      </c>
      <c r="K1058">
        <f t="shared" si="164"/>
        <v>921150.38739749999</v>
      </c>
      <c r="L1058">
        <f t="shared" si="160"/>
        <v>8112.0374399999992</v>
      </c>
      <c r="M1058">
        <v>209.39999999999998</v>
      </c>
      <c r="N1058" t="e">
        <f t="shared" si="165"/>
        <v>#NUM!</v>
      </c>
      <c r="O1058" t="e">
        <f t="shared" si="166"/>
        <v>#NUM!</v>
      </c>
      <c r="P1058" t="e">
        <f t="shared" si="167"/>
        <v>#NUM!</v>
      </c>
      <c r="Q1058">
        <f t="shared" si="168"/>
        <v>-913038.3499575</v>
      </c>
      <c r="T1058">
        <f t="shared" si="169"/>
        <v>2378.8897703549064</v>
      </c>
    </row>
    <row r="1059" spans="1:20">
      <c r="A1059" s="2">
        <v>100</v>
      </c>
      <c r="B1059" s="2">
        <v>30</v>
      </c>
      <c r="C1059">
        <f t="shared" si="161"/>
        <v>0.40806999999999999</v>
      </c>
      <c r="D1059">
        <v>9.58E-3</v>
      </c>
      <c r="E1059">
        <v>160.19999999999999</v>
      </c>
      <c r="F1059">
        <v>126.5</v>
      </c>
      <c r="G1059">
        <v>122.2</v>
      </c>
      <c r="H1059">
        <v>530.1</v>
      </c>
      <c r="I1059">
        <f t="shared" si="162"/>
        <v>33.699999999999989</v>
      </c>
      <c r="J1059">
        <f t="shared" si="163"/>
        <v>-407.90000000000003</v>
      </c>
      <c r="K1059">
        <f t="shared" si="164"/>
        <v>928119.12120849988</v>
      </c>
      <c r="L1059">
        <f t="shared" si="160"/>
        <v>8127.9785600000014</v>
      </c>
      <c r="M1059">
        <v>211.10000000000002</v>
      </c>
      <c r="N1059" t="e">
        <f t="shared" si="165"/>
        <v>#NUM!</v>
      </c>
      <c r="O1059" t="e">
        <f t="shared" si="166"/>
        <v>#NUM!</v>
      </c>
      <c r="P1059" t="e">
        <f t="shared" si="167"/>
        <v>#NUM!</v>
      </c>
      <c r="Q1059">
        <f t="shared" si="168"/>
        <v>-919991.14264849992</v>
      </c>
      <c r="T1059">
        <f t="shared" si="169"/>
        <v>2993.1726513569929</v>
      </c>
    </row>
    <row r="1060" spans="1:20">
      <c r="A1060" s="2">
        <v>100</v>
      </c>
      <c r="B1060" s="2">
        <v>30</v>
      </c>
      <c r="C1060">
        <f t="shared" si="161"/>
        <v>0.40806999999999999</v>
      </c>
      <c r="D1060">
        <v>9.58E-3</v>
      </c>
      <c r="E1060">
        <v>155.9</v>
      </c>
      <c r="F1060">
        <v>126.4</v>
      </c>
      <c r="G1060">
        <v>124.9</v>
      </c>
      <c r="H1060">
        <v>535.1</v>
      </c>
      <c r="I1060">
        <f t="shared" si="162"/>
        <v>29.5</v>
      </c>
      <c r="J1060">
        <f t="shared" si="163"/>
        <v>-410.20000000000005</v>
      </c>
      <c r="K1060">
        <f t="shared" si="164"/>
        <v>924639.9694376</v>
      </c>
      <c r="L1060">
        <f t="shared" si="160"/>
        <v>8173.8092800000013</v>
      </c>
      <c r="M1060">
        <v>216.10000000000002</v>
      </c>
      <c r="N1060" t="e">
        <f t="shared" si="165"/>
        <v>#NUM!</v>
      </c>
      <c r="O1060" t="e">
        <f t="shared" si="166"/>
        <v>#NUM!</v>
      </c>
      <c r="P1060" t="e">
        <f t="shared" si="167"/>
        <v>#NUM!</v>
      </c>
      <c r="Q1060">
        <f t="shared" si="168"/>
        <v>-916466.16015759995</v>
      </c>
      <c r="T1060">
        <f t="shared" si="169"/>
        <v>2638.0659707724426</v>
      </c>
    </row>
    <row r="1061" spans="1:20">
      <c r="A1061" s="2">
        <v>100</v>
      </c>
      <c r="B1061" s="2">
        <v>30</v>
      </c>
      <c r="C1061">
        <f t="shared" si="161"/>
        <v>0.40806999999999999</v>
      </c>
      <c r="D1061">
        <v>9.58E-3</v>
      </c>
      <c r="E1061">
        <v>157.19999999999999</v>
      </c>
      <c r="F1061">
        <v>127.6</v>
      </c>
      <c r="G1061">
        <v>120.8</v>
      </c>
      <c r="H1061">
        <v>532.70000000000005</v>
      </c>
      <c r="I1061">
        <f t="shared" si="162"/>
        <v>29.599999999999994</v>
      </c>
      <c r="J1061">
        <f t="shared" si="163"/>
        <v>-411.90000000000003</v>
      </c>
      <c r="K1061">
        <f t="shared" si="164"/>
        <v>923695.87500840006</v>
      </c>
      <c r="L1061">
        <f t="shared" ref="L1061:L1124" si="170" xml:space="preserve"> (H1061 - G1061)*2080*D1061</f>
        <v>8207.6841600000007</v>
      </c>
      <c r="M1061">
        <v>213.70000000000005</v>
      </c>
      <c r="N1061" t="e">
        <f t="shared" si="165"/>
        <v>#NUM!</v>
      </c>
      <c r="O1061" t="e">
        <f t="shared" si="166"/>
        <v>#NUM!</v>
      </c>
      <c r="P1061" t="e">
        <f t="shared" si="167"/>
        <v>#NUM!</v>
      </c>
      <c r="Q1061">
        <f t="shared" si="168"/>
        <v>-915488.19084840012</v>
      </c>
      <c r="T1061">
        <f t="shared" si="169"/>
        <v>2642.4851774530266</v>
      </c>
    </row>
    <row r="1062" spans="1:20">
      <c r="A1062" s="2">
        <v>100</v>
      </c>
      <c r="B1062" s="2">
        <v>30</v>
      </c>
      <c r="C1062">
        <f t="shared" si="161"/>
        <v>0.40806999999999999</v>
      </c>
      <c r="D1062">
        <v>9.58E-3</v>
      </c>
      <c r="E1062">
        <v>156.80000000000001</v>
      </c>
      <c r="F1062">
        <v>129.1</v>
      </c>
      <c r="G1062">
        <v>120.6</v>
      </c>
      <c r="H1062">
        <v>550.70000000000005</v>
      </c>
      <c r="I1062">
        <f t="shared" si="162"/>
        <v>27.700000000000017</v>
      </c>
      <c r="J1062">
        <f t="shared" si="163"/>
        <v>-430.1</v>
      </c>
      <c r="K1062">
        <f t="shared" si="164"/>
        <v>920796.96613189997</v>
      </c>
      <c r="L1062">
        <f t="shared" si="170"/>
        <v>8570.3446399999993</v>
      </c>
      <c r="M1062">
        <v>231.70000000000005</v>
      </c>
      <c r="N1062" t="e">
        <f t="shared" si="165"/>
        <v>#NUM!</v>
      </c>
      <c r="O1062" t="e">
        <f t="shared" si="166"/>
        <v>#NUM!</v>
      </c>
      <c r="P1062" t="e">
        <f t="shared" si="167"/>
        <v>#NUM!</v>
      </c>
      <c r="Q1062">
        <f t="shared" si="168"/>
        <v>-912226.62149189995</v>
      </c>
      <c r="T1062">
        <f t="shared" si="169"/>
        <v>2480.4202505219218</v>
      </c>
    </row>
    <row r="1063" spans="1:20">
      <c r="A1063" s="2">
        <v>100</v>
      </c>
      <c r="B1063" s="2">
        <v>30</v>
      </c>
      <c r="C1063">
        <f t="shared" si="161"/>
        <v>0.40806999999999999</v>
      </c>
      <c r="D1063">
        <v>9.58E-3</v>
      </c>
      <c r="E1063">
        <v>162.19999999999999</v>
      </c>
      <c r="F1063">
        <v>127.7</v>
      </c>
      <c r="G1063">
        <v>122.1</v>
      </c>
      <c r="H1063">
        <v>537.70000000000005</v>
      </c>
      <c r="I1063">
        <f t="shared" si="162"/>
        <v>34.499999999999986</v>
      </c>
      <c r="J1063">
        <f t="shared" si="163"/>
        <v>-415.6</v>
      </c>
      <c r="K1063">
        <f t="shared" si="164"/>
        <v>927769.17669929983</v>
      </c>
      <c r="L1063">
        <f t="shared" si="170"/>
        <v>8281.4118400000007</v>
      </c>
      <c r="M1063">
        <v>218.70000000000005</v>
      </c>
      <c r="N1063" t="e">
        <f t="shared" si="165"/>
        <v>#NUM!</v>
      </c>
      <c r="O1063" t="e">
        <f t="shared" si="166"/>
        <v>#NUM!</v>
      </c>
      <c r="P1063" t="e">
        <f t="shared" si="167"/>
        <v>#NUM!</v>
      </c>
      <c r="Q1063">
        <f t="shared" si="168"/>
        <v>-919487.76485929987</v>
      </c>
      <c r="T1063">
        <f t="shared" si="169"/>
        <v>3061.2263048016689</v>
      </c>
    </row>
    <row r="1064" spans="1:20">
      <c r="A1064" s="2">
        <v>100</v>
      </c>
      <c r="B1064" s="2">
        <v>30</v>
      </c>
      <c r="C1064">
        <f t="shared" si="161"/>
        <v>0.40806999999999999</v>
      </c>
      <c r="D1064">
        <v>9.58E-3</v>
      </c>
      <c r="E1064">
        <v>158.9</v>
      </c>
      <c r="F1064">
        <v>130.5</v>
      </c>
      <c r="G1064">
        <v>126.3</v>
      </c>
      <c r="H1064">
        <v>539.9</v>
      </c>
      <c r="I1064">
        <f t="shared" si="162"/>
        <v>28.400000000000006</v>
      </c>
      <c r="J1064">
        <f t="shared" si="163"/>
        <v>-413.59999999999997</v>
      </c>
      <c r="K1064">
        <f t="shared" si="164"/>
        <v>920190.64756449999</v>
      </c>
      <c r="L1064">
        <f t="shared" si="170"/>
        <v>8241.5590399999983</v>
      </c>
      <c r="M1064">
        <v>220.89999999999998</v>
      </c>
      <c r="N1064" t="e">
        <f t="shared" si="165"/>
        <v>#NUM!</v>
      </c>
      <c r="O1064" t="e">
        <f t="shared" si="166"/>
        <v>#NUM!</v>
      </c>
      <c r="P1064" t="e">
        <f t="shared" si="167"/>
        <v>#NUM!</v>
      </c>
      <c r="Q1064">
        <f t="shared" si="168"/>
        <v>-911949.08852450002</v>
      </c>
      <c r="T1064">
        <f t="shared" si="169"/>
        <v>2545.7546972860132</v>
      </c>
    </row>
    <row r="1065" spans="1:20">
      <c r="A1065" s="2">
        <v>100</v>
      </c>
      <c r="B1065" s="2">
        <v>30</v>
      </c>
      <c r="C1065">
        <f t="shared" si="161"/>
        <v>0.40806999999999999</v>
      </c>
      <c r="D1065">
        <v>9.58E-3</v>
      </c>
      <c r="E1065">
        <v>160.1</v>
      </c>
      <c r="F1065">
        <v>130.9</v>
      </c>
      <c r="G1065">
        <v>120.6</v>
      </c>
      <c r="H1065">
        <v>549.70000000000005</v>
      </c>
      <c r="I1065">
        <f t="shared" si="162"/>
        <v>29.199999999999989</v>
      </c>
      <c r="J1065">
        <f t="shared" si="163"/>
        <v>-429.1</v>
      </c>
      <c r="K1065">
        <f t="shared" si="164"/>
        <v>920526.68504809996</v>
      </c>
      <c r="L1065">
        <f t="shared" si="170"/>
        <v>8550.4182400000009</v>
      </c>
      <c r="M1065">
        <v>230.70000000000005</v>
      </c>
      <c r="N1065" t="e">
        <f t="shared" si="165"/>
        <v>#NUM!</v>
      </c>
      <c r="O1065" t="e">
        <f t="shared" si="166"/>
        <v>#NUM!</v>
      </c>
      <c r="P1065" t="e">
        <f t="shared" si="167"/>
        <v>#NUM!</v>
      </c>
      <c r="Q1065">
        <f t="shared" si="168"/>
        <v>-911976.26680809993</v>
      </c>
      <c r="T1065">
        <f t="shared" si="169"/>
        <v>2608.2083507306879</v>
      </c>
    </row>
    <row r="1066" spans="1:20">
      <c r="A1066" s="2">
        <v>100</v>
      </c>
      <c r="B1066" s="2">
        <v>30</v>
      </c>
      <c r="C1066">
        <f t="shared" si="161"/>
        <v>0.40806999999999999</v>
      </c>
      <c r="D1066">
        <v>9.58E-3</v>
      </c>
      <c r="E1066">
        <v>159.1</v>
      </c>
      <c r="F1066">
        <v>130</v>
      </c>
      <c r="G1066">
        <v>123.9</v>
      </c>
      <c r="H1066">
        <v>547.70000000000005</v>
      </c>
      <c r="I1066">
        <f t="shared" si="162"/>
        <v>29.099999999999994</v>
      </c>
      <c r="J1066">
        <f t="shared" si="163"/>
        <v>-423.80000000000007</v>
      </c>
      <c r="K1066">
        <f t="shared" si="164"/>
        <v>921213.53622999997</v>
      </c>
      <c r="L1066">
        <f t="shared" si="170"/>
        <v>8444.8083200000019</v>
      </c>
      <c r="M1066">
        <v>228.70000000000005</v>
      </c>
      <c r="N1066" t="e">
        <f t="shared" si="165"/>
        <v>#NUM!</v>
      </c>
      <c r="O1066" t="e">
        <f t="shared" si="166"/>
        <v>#NUM!</v>
      </c>
      <c r="P1066" t="e">
        <f t="shared" si="167"/>
        <v>#NUM!</v>
      </c>
      <c r="Q1066">
        <f t="shared" si="168"/>
        <v>-912768.72791000002</v>
      </c>
      <c r="T1066">
        <f t="shared" si="169"/>
        <v>2602.9891440501042</v>
      </c>
    </row>
    <row r="1067" spans="1:20">
      <c r="A1067" s="2">
        <v>100</v>
      </c>
      <c r="B1067" s="2">
        <v>30</v>
      </c>
      <c r="C1067">
        <f t="shared" si="161"/>
        <v>0.40806999999999999</v>
      </c>
      <c r="D1067">
        <v>9.58E-3</v>
      </c>
      <c r="E1067">
        <v>159.6</v>
      </c>
      <c r="F1067">
        <v>127.3</v>
      </c>
      <c r="G1067">
        <v>122.2</v>
      </c>
      <c r="H1067">
        <v>543.1</v>
      </c>
      <c r="I1067">
        <f t="shared" si="162"/>
        <v>32.299999999999997</v>
      </c>
      <c r="J1067">
        <f t="shared" si="163"/>
        <v>-420.90000000000003</v>
      </c>
      <c r="K1067">
        <f t="shared" si="164"/>
        <v>926244.83937569987</v>
      </c>
      <c r="L1067">
        <f t="shared" si="170"/>
        <v>8387.0217600000014</v>
      </c>
      <c r="M1067">
        <v>224.10000000000002</v>
      </c>
      <c r="N1067" t="e">
        <f t="shared" si="165"/>
        <v>#NUM!</v>
      </c>
      <c r="O1067" t="e">
        <f t="shared" si="166"/>
        <v>#NUM!</v>
      </c>
      <c r="P1067" t="e">
        <f t="shared" si="167"/>
        <v>#NUM!</v>
      </c>
      <c r="Q1067">
        <f t="shared" si="168"/>
        <v>-917857.81761569984</v>
      </c>
      <c r="T1067">
        <f t="shared" si="169"/>
        <v>2873.9037578288098</v>
      </c>
    </row>
    <row r="1068" spans="1:20">
      <c r="A1068" s="2">
        <v>100</v>
      </c>
      <c r="B1068" s="2">
        <v>30</v>
      </c>
      <c r="C1068">
        <f t="shared" si="161"/>
        <v>0.40806999999999999</v>
      </c>
      <c r="D1068">
        <v>9.58E-3</v>
      </c>
      <c r="E1068">
        <v>165.3</v>
      </c>
      <c r="F1068">
        <v>130.5</v>
      </c>
      <c r="G1068">
        <v>123.3</v>
      </c>
      <c r="H1068">
        <v>553.6</v>
      </c>
      <c r="I1068">
        <f t="shared" si="162"/>
        <v>34.800000000000011</v>
      </c>
      <c r="J1068">
        <f t="shared" si="163"/>
        <v>-430.3</v>
      </c>
      <c r="K1068">
        <f t="shared" si="164"/>
        <v>925622.87540450005</v>
      </c>
      <c r="L1068">
        <f t="shared" si="170"/>
        <v>8574.3299200000001</v>
      </c>
      <c r="M1068">
        <v>234.60000000000002</v>
      </c>
      <c r="N1068" t="e">
        <f t="shared" si="165"/>
        <v>#NUM!</v>
      </c>
      <c r="O1068" t="e">
        <f t="shared" si="166"/>
        <v>#NUM!</v>
      </c>
      <c r="P1068" t="e">
        <f t="shared" si="167"/>
        <v>#NUM!</v>
      </c>
      <c r="Q1068">
        <f t="shared" si="168"/>
        <v>-917048.54548450001</v>
      </c>
      <c r="T1068">
        <f t="shared" si="169"/>
        <v>3087.983924843425</v>
      </c>
    </row>
    <row r="1069" spans="1:20">
      <c r="A1069" s="2">
        <v>100</v>
      </c>
      <c r="B1069" s="2">
        <v>30</v>
      </c>
      <c r="C1069">
        <f t="shared" si="161"/>
        <v>0.40806999999999999</v>
      </c>
      <c r="D1069">
        <v>9.58E-3</v>
      </c>
      <c r="E1069">
        <v>154.19999999999999</v>
      </c>
      <c r="F1069">
        <v>129.1</v>
      </c>
      <c r="G1069">
        <v>125.1</v>
      </c>
      <c r="H1069">
        <v>549.5</v>
      </c>
      <c r="I1069">
        <f t="shared" si="162"/>
        <v>25.099999999999994</v>
      </c>
      <c r="J1069">
        <f t="shared" si="163"/>
        <v>-424.4</v>
      </c>
      <c r="K1069">
        <f t="shared" si="164"/>
        <v>918590.12357189995</v>
      </c>
      <c r="L1069">
        <f t="shared" si="170"/>
        <v>8456.7641600000006</v>
      </c>
      <c r="M1069">
        <v>230.5</v>
      </c>
      <c r="N1069" t="e">
        <f t="shared" si="165"/>
        <v>#NUM!</v>
      </c>
      <c r="O1069" t="e">
        <f t="shared" si="166"/>
        <v>#NUM!</v>
      </c>
      <c r="P1069" t="e">
        <f t="shared" si="167"/>
        <v>#NUM!</v>
      </c>
      <c r="Q1069">
        <f t="shared" si="168"/>
        <v>-910133.35941189993</v>
      </c>
      <c r="T1069">
        <f t="shared" si="169"/>
        <v>2263.4208768267217</v>
      </c>
    </row>
    <row r="1070" spans="1:20">
      <c r="A1070" s="2">
        <v>100</v>
      </c>
      <c r="B1070" s="2">
        <v>30</v>
      </c>
      <c r="C1070">
        <f t="shared" si="161"/>
        <v>0.40806999999999999</v>
      </c>
      <c r="D1070">
        <v>9.58E-3</v>
      </c>
      <c r="E1070">
        <v>159.19999999999999</v>
      </c>
      <c r="F1070">
        <v>130</v>
      </c>
      <c r="G1070">
        <v>121.1</v>
      </c>
      <c r="H1070">
        <v>525.1</v>
      </c>
      <c r="I1070">
        <f t="shared" si="162"/>
        <v>29.199999999999989</v>
      </c>
      <c r="J1070">
        <f t="shared" si="163"/>
        <v>-404</v>
      </c>
      <c r="K1070">
        <f t="shared" si="164"/>
        <v>921298.41478999995</v>
      </c>
      <c r="L1070">
        <f t="shared" si="170"/>
        <v>8050.2655999999997</v>
      </c>
      <c r="M1070">
        <v>206.10000000000002</v>
      </c>
      <c r="N1070" t="e">
        <f t="shared" si="165"/>
        <v>#NUM!</v>
      </c>
      <c r="O1070" t="e">
        <f t="shared" si="166"/>
        <v>#NUM!</v>
      </c>
      <c r="P1070" t="e">
        <f t="shared" si="167"/>
        <v>#NUM!</v>
      </c>
      <c r="Q1070">
        <f t="shared" si="168"/>
        <v>-913248.14918999991</v>
      </c>
      <c r="T1070">
        <f t="shared" si="169"/>
        <v>2608.7083507306879</v>
      </c>
    </row>
    <row r="1071" spans="1:20">
      <c r="A1071" s="2">
        <v>100</v>
      </c>
      <c r="B1071" s="2">
        <v>30</v>
      </c>
      <c r="C1071">
        <f t="shared" si="161"/>
        <v>0.40806999999999999</v>
      </c>
      <c r="D1071">
        <v>9.58E-3</v>
      </c>
      <c r="E1071">
        <v>163.30000000000001</v>
      </c>
      <c r="F1071">
        <v>124.4</v>
      </c>
      <c r="G1071">
        <v>128</v>
      </c>
      <c r="H1071">
        <v>529.5</v>
      </c>
      <c r="I1071">
        <f t="shared" si="162"/>
        <v>38.900000000000006</v>
      </c>
      <c r="J1071">
        <f t="shared" si="163"/>
        <v>-401.5</v>
      </c>
      <c r="K1071">
        <f t="shared" si="164"/>
        <v>934333.50905959983</v>
      </c>
      <c r="L1071">
        <f t="shared" si="170"/>
        <v>8000.4495999999999</v>
      </c>
      <c r="M1071">
        <v>210.5</v>
      </c>
      <c r="N1071">
        <f t="shared" si="165"/>
        <v>78.446715455330221</v>
      </c>
      <c r="O1071">
        <f t="shared" si="166"/>
        <v>11910.422299218324</v>
      </c>
      <c r="P1071">
        <f t="shared" si="167"/>
        <v>652983.67868521519</v>
      </c>
      <c r="Q1071">
        <f t="shared" si="168"/>
        <v>-926333.05945959978</v>
      </c>
      <c r="T1071">
        <f t="shared" si="169"/>
        <v>3441.9713987473906</v>
      </c>
    </row>
    <row r="1072" spans="1:20">
      <c r="A1072" s="2">
        <v>100</v>
      </c>
      <c r="B1072" s="2">
        <v>30</v>
      </c>
      <c r="C1072">
        <f t="shared" si="161"/>
        <v>0.40806999999999999</v>
      </c>
      <c r="D1072">
        <v>9.58E-3</v>
      </c>
      <c r="E1072">
        <v>161.69999999999999</v>
      </c>
      <c r="F1072">
        <v>127.6</v>
      </c>
      <c r="G1072">
        <v>124.1</v>
      </c>
      <c r="H1072">
        <v>547.20000000000005</v>
      </c>
      <c r="I1072">
        <f t="shared" si="162"/>
        <v>34.099999999999994</v>
      </c>
      <c r="J1072">
        <f t="shared" si="163"/>
        <v>-423.1</v>
      </c>
      <c r="K1072">
        <f t="shared" si="164"/>
        <v>927515.41020839999</v>
      </c>
      <c r="L1072">
        <f t="shared" si="170"/>
        <v>8430.8598399999992</v>
      </c>
      <c r="M1072">
        <v>228.20000000000005</v>
      </c>
      <c r="N1072" t="e">
        <f t="shared" si="165"/>
        <v>#NUM!</v>
      </c>
      <c r="O1072" t="e">
        <f t="shared" si="166"/>
        <v>#NUM!</v>
      </c>
      <c r="P1072" t="e">
        <f t="shared" si="167"/>
        <v>#NUM!</v>
      </c>
      <c r="Q1072">
        <f t="shared" si="168"/>
        <v>-919084.55036839994</v>
      </c>
      <c r="T1072">
        <f t="shared" si="169"/>
        <v>3029.1494780793314</v>
      </c>
    </row>
    <row r="1073" spans="1:20">
      <c r="A1073" s="2">
        <v>100</v>
      </c>
      <c r="B1073" s="2">
        <v>30</v>
      </c>
      <c r="C1073">
        <f t="shared" si="161"/>
        <v>0.40806999999999999</v>
      </c>
      <c r="D1073">
        <v>9.58E-3</v>
      </c>
      <c r="E1073">
        <v>161.69999999999999</v>
      </c>
      <c r="F1073">
        <v>128.1</v>
      </c>
      <c r="G1073">
        <v>119.9</v>
      </c>
      <c r="H1073">
        <v>550.70000000000005</v>
      </c>
      <c r="I1073">
        <f t="shared" si="162"/>
        <v>33.599999999999994</v>
      </c>
      <c r="J1073">
        <f t="shared" si="163"/>
        <v>-430.80000000000007</v>
      </c>
      <c r="K1073">
        <f t="shared" si="164"/>
        <v>926662.27866290009</v>
      </c>
      <c r="L1073">
        <f t="shared" si="170"/>
        <v>8584.2931200000003</v>
      </c>
      <c r="M1073">
        <v>231.70000000000005</v>
      </c>
      <c r="N1073" t="e">
        <f t="shared" si="165"/>
        <v>#NUM!</v>
      </c>
      <c r="O1073" t="e">
        <f t="shared" si="166"/>
        <v>#NUM!</v>
      </c>
      <c r="P1073" t="e">
        <f t="shared" si="167"/>
        <v>#NUM!</v>
      </c>
      <c r="Q1073">
        <f t="shared" si="168"/>
        <v>-918077.98554290005</v>
      </c>
      <c r="T1073">
        <f t="shared" si="169"/>
        <v>2982.3534446764088</v>
      </c>
    </row>
    <row r="1074" spans="1:20">
      <c r="A1074" s="2">
        <v>100</v>
      </c>
      <c r="B1074" s="2">
        <v>30</v>
      </c>
      <c r="C1074">
        <f t="shared" si="161"/>
        <v>0.40806999999999999</v>
      </c>
      <c r="D1074">
        <v>9.58E-3</v>
      </c>
      <c r="E1074">
        <v>157.80000000000001</v>
      </c>
      <c r="F1074">
        <v>126.7</v>
      </c>
      <c r="G1074">
        <v>122.5</v>
      </c>
      <c r="H1074">
        <v>542.6</v>
      </c>
      <c r="I1074">
        <f t="shared" si="162"/>
        <v>31.100000000000009</v>
      </c>
      <c r="J1074">
        <f t="shared" si="163"/>
        <v>-420.1</v>
      </c>
      <c r="K1074">
        <f t="shared" si="164"/>
        <v>925740.78315030003</v>
      </c>
      <c r="L1074">
        <f t="shared" si="170"/>
        <v>8371.0806400000001</v>
      </c>
      <c r="M1074">
        <v>223.60000000000002</v>
      </c>
      <c r="N1074" t="e">
        <f t="shared" si="165"/>
        <v>#NUM!</v>
      </c>
      <c r="O1074" t="e">
        <f t="shared" si="166"/>
        <v>#NUM!</v>
      </c>
      <c r="P1074" t="e">
        <f t="shared" si="167"/>
        <v>#NUM!</v>
      </c>
      <c r="Q1074">
        <f t="shared" si="168"/>
        <v>-917369.70251030009</v>
      </c>
      <c r="T1074">
        <f t="shared" si="169"/>
        <v>2771.9732776617961</v>
      </c>
    </row>
    <row r="1075" spans="1:20">
      <c r="A1075" s="2">
        <v>100</v>
      </c>
      <c r="B1075" s="2">
        <v>30</v>
      </c>
      <c r="C1075">
        <f t="shared" si="161"/>
        <v>0.40806999999999999</v>
      </c>
      <c r="D1075">
        <v>9.58E-3</v>
      </c>
      <c r="E1075">
        <v>156.80000000000001</v>
      </c>
      <c r="F1075">
        <v>126.4</v>
      </c>
      <c r="G1075">
        <v>124.8</v>
      </c>
      <c r="H1075">
        <v>550</v>
      </c>
      <c r="I1075">
        <f t="shared" si="162"/>
        <v>30.400000000000006</v>
      </c>
      <c r="J1075">
        <f t="shared" si="163"/>
        <v>-425.2</v>
      </c>
      <c r="K1075">
        <f t="shared" si="164"/>
        <v>925403.87647760008</v>
      </c>
      <c r="L1075">
        <f t="shared" si="170"/>
        <v>8472.7052800000001</v>
      </c>
      <c r="M1075">
        <v>231</v>
      </c>
      <c r="N1075" t="e">
        <f t="shared" si="165"/>
        <v>#NUM!</v>
      </c>
      <c r="O1075" t="e">
        <f t="shared" si="166"/>
        <v>#NUM!</v>
      </c>
      <c r="P1075" t="e">
        <f t="shared" si="167"/>
        <v>#NUM!</v>
      </c>
      <c r="Q1075">
        <f t="shared" si="168"/>
        <v>-916931.17119760008</v>
      </c>
      <c r="T1075">
        <f t="shared" si="169"/>
        <v>2714.6388308977043</v>
      </c>
    </row>
    <row r="1076" spans="1:20">
      <c r="A1076" s="2">
        <v>100</v>
      </c>
      <c r="B1076" s="2">
        <v>30</v>
      </c>
      <c r="C1076">
        <f t="shared" si="161"/>
        <v>0.40806999999999999</v>
      </c>
      <c r="D1076">
        <v>9.58E-3</v>
      </c>
      <c r="E1076">
        <v>152.9</v>
      </c>
      <c r="F1076">
        <v>125.3</v>
      </c>
      <c r="G1076">
        <v>123.5</v>
      </c>
      <c r="H1076">
        <v>556.5</v>
      </c>
      <c r="I1076">
        <f t="shared" si="162"/>
        <v>27.600000000000009</v>
      </c>
      <c r="J1076">
        <f t="shared" si="163"/>
        <v>-433</v>
      </c>
      <c r="K1076">
        <f t="shared" si="164"/>
        <v>923970.50203769992</v>
      </c>
      <c r="L1076">
        <f t="shared" si="170"/>
        <v>8628.1311999999998</v>
      </c>
      <c r="M1076">
        <v>237.5</v>
      </c>
      <c r="N1076" t="e">
        <f t="shared" si="165"/>
        <v>#NUM!</v>
      </c>
      <c r="O1076" t="e">
        <f t="shared" si="166"/>
        <v>#NUM!</v>
      </c>
      <c r="P1076" t="e">
        <f t="shared" si="167"/>
        <v>#NUM!</v>
      </c>
      <c r="Q1076">
        <f t="shared" si="168"/>
        <v>-915342.37083769997</v>
      </c>
      <c r="T1076">
        <f t="shared" si="169"/>
        <v>2474.8010438413367</v>
      </c>
    </row>
    <row r="1077" spans="1:20">
      <c r="A1077" s="2">
        <v>100</v>
      </c>
      <c r="B1077" s="2">
        <v>30</v>
      </c>
      <c r="C1077">
        <f t="shared" si="161"/>
        <v>0.40806999999999999</v>
      </c>
      <c r="D1077">
        <v>9.58E-3</v>
      </c>
      <c r="E1077">
        <v>153.69999999999999</v>
      </c>
      <c r="F1077">
        <v>124</v>
      </c>
      <c r="G1077">
        <v>120.9</v>
      </c>
      <c r="H1077">
        <v>526.79999999999995</v>
      </c>
      <c r="I1077">
        <f t="shared" si="162"/>
        <v>29.699999999999989</v>
      </c>
      <c r="J1077">
        <f t="shared" si="163"/>
        <v>-405.9</v>
      </c>
      <c r="K1077">
        <f t="shared" si="164"/>
        <v>926867.67253599991</v>
      </c>
      <c r="L1077">
        <f t="shared" si="170"/>
        <v>8088.1257599999999</v>
      </c>
      <c r="M1077">
        <v>207.79999999999995</v>
      </c>
      <c r="N1077" t="e">
        <f t="shared" si="165"/>
        <v>#NUM!</v>
      </c>
      <c r="O1077" t="e">
        <f t="shared" si="166"/>
        <v>#NUM!</v>
      </c>
      <c r="P1077" t="e">
        <f t="shared" si="167"/>
        <v>#NUM!</v>
      </c>
      <c r="Q1077">
        <f t="shared" si="168"/>
        <v>-918779.54677599994</v>
      </c>
      <c r="T1077">
        <f t="shared" si="169"/>
        <v>2651.1043841336104</v>
      </c>
    </row>
    <row r="1078" spans="1:20">
      <c r="A1078" s="2">
        <v>100</v>
      </c>
      <c r="B1078" s="2">
        <v>30</v>
      </c>
      <c r="C1078">
        <f t="shared" si="161"/>
        <v>0.40806999999999999</v>
      </c>
      <c r="D1078">
        <v>9.58E-3</v>
      </c>
      <c r="E1078">
        <v>158.5</v>
      </c>
      <c r="F1078">
        <v>124.2</v>
      </c>
      <c r="G1078">
        <v>122.4</v>
      </c>
      <c r="H1078">
        <v>541.79999999999995</v>
      </c>
      <c r="I1078">
        <f t="shared" si="162"/>
        <v>34.299999999999997</v>
      </c>
      <c r="J1078">
        <f t="shared" si="163"/>
        <v>-419.4</v>
      </c>
      <c r="K1078">
        <f t="shared" si="164"/>
        <v>930600.59079779999</v>
      </c>
      <c r="L1078">
        <f t="shared" si="170"/>
        <v>8357.1321599999992</v>
      </c>
      <c r="M1078">
        <v>222.79999999999995</v>
      </c>
      <c r="N1078" t="e">
        <f t="shared" si="165"/>
        <v>#NUM!</v>
      </c>
      <c r="O1078" t="e">
        <f t="shared" si="166"/>
        <v>#NUM!</v>
      </c>
      <c r="P1078" t="e">
        <f t="shared" si="167"/>
        <v>#NUM!</v>
      </c>
      <c r="Q1078">
        <f t="shared" si="168"/>
        <v>-922243.45863779995</v>
      </c>
      <c r="T1078">
        <f t="shared" si="169"/>
        <v>3044.4878914405008</v>
      </c>
    </row>
    <row r="1079" spans="1:20">
      <c r="A1079" s="2">
        <v>100</v>
      </c>
      <c r="B1079" s="2">
        <v>30</v>
      </c>
      <c r="C1079">
        <f t="shared" si="161"/>
        <v>0.40806999999999999</v>
      </c>
      <c r="D1079">
        <v>9.58E-3</v>
      </c>
      <c r="E1079">
        <v>160.80000000000001</v>
      </c>
      <c r="F1079">
        <v>131.6</v>
      </c>
      <c r="G1079">
        <v>120.9</v>
      </c>
      <c r="H1079">
        <v>549.70000000000005</v>
      </c>
      <c r="I1079">
        <f t="shared" si="162"/>
        <v>29.200000000000017</v>
      </c>
      <c r="J1079">
        <f t="shared" si="163"/>
        <v>-428.80000000000007</v>
      </c>
      <c r="K1079">
        <f t="shared" si="164"/>
        <v>919926.45080439991</v>
      </c>
      <c r="L1079">
        <f t="shared" si="170"/>
        <v>8544.4403200000015</v>
      </c>
      <c r="M1079">
        <v>230.70000000000005</v>
      </c>
      <c r="N1079" t="e">
        <f t="shared" si="165"/>
        <v>#NUM!</v>
      </c>
      <c r="O1079" t="e">
        <f t="shared" si="166"/>
        <v>#NUM!</v>
      </c>
      <c r="P1079" t="e">
        <f t="shared" si="167"/>
        <v>#NUM!</v>
      </c>
      <c r="Q1079">
        <f t="shared" si="168"/>
        <v>-911382.01048439986</v>
      </c>
      <c r="T1079">
        <f t="shared" si="169"/>
        <v>2608.5083507306904</v>
      </c>
    </row>
    <row r="1080" spans="1:20">
      <c r="A1080" s="2">
        <v>100</v>
      </c>
      <c r="B1080" s="2">
        <v>30</v>
      </c>
      <c r="C1080">
        <f t="shared" si="161"/>
        <v>0.40806999999999999</v>
      </c>
      <c r="D1080">
        <v>9.58E-3</v>
      </c>
      <c r="E1080">
        <v>154.9</v>
      </c>
      <c r="F1080">
        <v>127.2</v>
      </c>
      <c r="G1080">
        <v>119.9</v>
      </c>
      <c r="H1080">
        <v>548.5</v>
      </c>
      <c r="I1080">
        <f t="shared" si="162"/>
        <v>27.700000000000003</v>
      </c>
      <c r="J1080">
        <f t="shared" si="163"/>
        <v>-428.6</v>
      </c>
      <c r="K1080">
        <f t="shared" si="164"/>
        <v>922426.17336480005</v>
      </c>
      <c r="L1080">
        <f t="shared" si="170"/>
        <v>8540.4550400000007</v>
      </c>
      <c r="M1080">
        <v>229.5</v>
      </c>
      <c r="N1080" t="e">
        <f t="shared" si="165"/>
        <v>#NUM!</v>
      </c>
      <c r="O1080" t="e">
        <f t="shared" si="166"/>
        <v>#NUM!</v>
      </c>
      <c r="P1080" t="e">
        <f t="shared" si="167"/>
        <v>#NUM!</v>
      </c>
      <c r="Q1080">
        <f t="shared" si="168"/>
        <v>-913885.71832480002</v>
      </c>
      <c r="T1080">
        <f t="shared" si="169"/>
        <v>2479.7202505219211</v>
      </c>
    </row>
    <row r="1081" spans="1:20">
      <c r="A1081" s="2">
        <v>100</v>
      </c>
      <c r="B1081" s="2">
        <v>30</v>
      </c>
      <c r="C1081">
        <f t="shared" si="161"/>
        <v>0.40806999999999999</v>
      </c>
      <c r="D1081">
        <v>9.58E-3</v>
      </c>
      <c r="E1081">
        <v>153.69999999999999</v>
      </c>
      <c r="F1081">
        <v>128.69999999999999</v>
      </c>
      <c r="G1081">
        <v>121.2</v>
      </c>
      <c r="H1081">
        <v>543.5</v>
      </c>
      <c r="I1081">
        <f t="shared" si="162"/>
        <v>25</v>
      </c>
      <c r="J1081">
        <f t="shared" si="163"/>
        <v>-422.3</v>
      </c>
      <c r="K1081">
        <f t="shared" si="164"/>
        <v>918848.23600829998</v>
      </c>
      <c r="L1081">
        <f t="shared" si="170"/>
        <v>8414.9187199999997</v>
      </c>
      <c r="M1081">
        <v>224.5</v>
      </c>
      <c r="N1081" t="e">
        <f t="shared" si="165"/>
        <v>#NUM!</v>
      </c>
      <c r="O1081" t="e">
        <f t="shared" si="166"/>
        <v>#NUM!</v>
      </c>
      <c r="P1081" t="e">
        <f t="shared" si="167"/>
        <v>#NUM!</v>
      </c>
      <c r="Q1081">
        <f t="shared" si="168"/>
        <v>-910433.31728830002</v>
      </c>
      <c r="T1081">
        <f t="shared" si="169"/>
        <v>2251.0016701461377</v>
      </c>
    </row>
    <row r="1082" spans="1:20">
      <c r="A1082" s="2">
        <v>100</v>
      </c>
      <c r="B1082" s="2">
        <v>30</v>
      </c>
      <c r="C1082">
        <f t="shared" si="161"/>
        <v>0.40806999999999999</v>
      </c>
      <c r="D1082">
        <v>9.58E-3</v>
      </c>
      <c r="E1082">
        <v>152.80000000000001</v>
      </c>
      <c r="F1082">
        <v>128.1</v>
      </c>
      <c r="G1082">
        <v>125.2</v>
      </c>
      <c r="H1082">
        <v>525.70000000000005</v>
      </c>
      <c r="I1082">
        <f t="shared" si="162"/>
        <v>24.700000000000017</v>
      </c>
      <c r="J1082">
        <f t="shared" si="163"/>
        <v>-400.50000000000006</v>
      </c>
      <c r="K1082">
        <f t="shared" si="164"/>
        <v>919108.08682290011</v>
      </c>
      <c r="L1082">
        <f t="shared" si="170"/>
        <v>7980.5232000000015</v>
      </c>
      <c r="M1082">
        <v>206.70000000000005</v>
      </c>
      <c r="N1082" t="e">
        <f t="shared" si="165"/>
        <v>#NUM!</v>
      </c>
      <c r="O1082" t="e">
        <f t="shared" si="166"/>
        <v>#NUM!</v>
      </c>
      <c r="P1082" t="e">
        <f t="shared" si="167"/>
        <v>#NUM!</v>
      </c>
      <c r="Q1082">
        <f t="shared" si="168"/>
        <v>-911127.56362290005</v>
      </c>
      <c r="T1082">
        <f t="shared" si="169"/>
        <v>2229.4440501043855</v>
      </c>
    </row>
    <row r="1083" spans="1:20">
      <c r="A1083" s="2">
        <v>100</v>
      </c>
      <c r="B1083" s="2">
        <v>30</v>
      </c>
      <c r="C1083">
        <f t="shared" si="161"/>
        <v>0.40806999999999999</v>
      </c>
      <c r="D1083">
        <v>9.58E-3</v>
      </c>
      <c r="E1083">
        <v>165</v>
      </c>
      <c r="F1083">
        <v>128.4</v>
      </c>
      <c r="G1083">
        <v>123.8</v>
      </c>
      <c r="H1083">
        <v>546.9</v>
      </c>
      <c r="I1083">
        <f t="shared" si="162"/>
        <v>36.599999999999994</v>
      </c>
      <c r="J1083">
        <f t="shared" si="163"/>
        <v>-423.09999999999997</v>
      </c>
      <c r="K1083">
        <f t="shared" si="164"/>
        <v>928951.3922156</v>
      </c>
      <c r="L1083">
        <f t="shared" si="170"/>
        <v>8430.8598399999992</v>
      </c>
      <c r="M1083">
        <v>227.89999999999998</v>
      </c>
      <c r="N1083" t="e">
        <f t="shared" si="165"/>
        <v>#NUM!</v>
      </c>
      <c r="O1083" t="e">
        <f t="shared" si="166"/>
        <v>#NUM!</v>
      </c>
      <c r="P1083" t="e">
        <f t="shared" si="167"/>
        <v>#NUM!</v>
      </c>
      <c r="Q1083">
        <f t="shared" si="168"/>
        <v>-920520.53237559996</v>
      </c>
      <c r="T1083">
        <f t="shared" si="169"/>
        <v>3241.8296450939456</v>
      </c>
    </row>
    <row r="1084" spans="1:20">
      <c r="A1084" s="2">
        <v>100</v>
      </c>
      <c r="B1084" s="2">
        <v>51</v>
      </c>
      <c r="C1084">
        <f t="shared" si="161"/>
        <v>0.40806999999999999</v>
      </c>
      <c r="D1084">
        <v>9.58E-3</v>
      </c>
      <c r="E1084">
        <v>163.69999999999999</v>
      </c>
      <c r="F1084">
        <v>129.5</v>
      </c>
      <c r="G1084">
        <v>124.8</v>
      </c>
      <c r="H1084">
        <v>544.5</v>
      </c>
      <c r="I1084">
        <f t="shared" si="162"/>
        <v>34.199999999999989</v>
      </c>
      <c r="J1084">
        <f t="shared" si="163"/>
        <v>-419.7</v>
      </c>
      <c r="K1084">
        <f t="shared" si="164"/>
        <v>925971.08153549989</v>
      </c>
      <c r="L1084">
        <f t="shared" si="170"/>
        <v>8363.1100800000004</v>
      </c>
      <c r="M1084">
        <v>225.5</v>
      </c>
      <c r="N1084" t="e">
        <f t="shared" si="165"/>
        <v>#NUM!</v>
      </c>
      <c r="O1084" t="e">
        <f t="shared" si="166"/>
        <v>#NUM!</v>
      </c>
      <c r="P1084" t="e">
        <f t="shared" si="167"/>
        <v>#NUM!</v>
      </c>
      <c r="Q1084">
        <f t="shared" si="168"/>
        <v>-917607.97145549988</v>
      </c>
      <c r="T1084">
        <f t="shared" si="169"/>
        <v>3038.3686847599156</v>
      </c>
    </row>
    <row r="1085" spans="1:20">
      <c r="A1085" s="2">
        <v>100</v>
      </c>
      <c r="B1085" s="2">
        <v>59</v>
      </c>
      <c r="C1085">
        <f t="shared" si="161"/>
        <v>0.40806999999999999</v>
      </c>
      <c r="D1085">
        <v>9.58E-3</v>
      </c>
      <c r="E1085">
        <v>158.9</v>
      </c>
      <c r="F1085">
        <v>129.19999999999999</v>
      </c>
      <c r="G1085">
        <v>122.1</v>
      </c>
      <c r="H1085">
        <v>556.79999999999995</v>
      </c>
      <c r="I1085">
        <f t="shared" si="162"/>
        <v>29.700000000000017</v>
      </c>
      <c r="J1085">
        <f t="shared" si="163"/>
        <v>-434.69999999999993</v>
      </c>
      <c r="K1085">
        <f t="shared" si="164"/>
        <v>922408.7895828</v>
      </c>
      <c r="L1085">
        <f t="shared" si="170"/>
        <v>8662.0060799999992</v>
      </c>
      <c r="M1085">
        <v>237.79999999999995</v>
      </c>
      <c r="N1085" t="e">
        <f t="shared" si="165"/>
        <v>#NUM!</v>
      </c>
      <c r="O1085" t="e">
        <f t="shared" si="166"/>
        <v>#NUM!</v>
      </c>
      <c r="P1085" t="e">
        <f t="shared" si="167"/>
        <v>#NUM!</v>
      </c>
      <c r="Q1085">
        <f t="shared" si="168"/>
        <v>-913746.78350280004</v>
      </c>
      <c r="T1085">
        <f t="shared" si="169"/>
        <v>2652.304384133613</v>
      </c>
    </row>
    <row r="1086" spans="1:20">
      <c r="A1086" s="2">
        <v>100</v>
      </c>
      <c r="B1086" s="2">
        <v>60</v>
      </c>
      <c r="C1086">
        <f t="shared" si="161"/>
        <v>0.40806999999999999</v>
      </c>
      <c r="D1086">
        <v>9.58E-3</v>
      </c>
      <c r="E1086">
        <v>158.6</v>
      </c>
      <c r="F1086">
        <v>126.4</v>
      </c>
      <c r="G1086">
        <v>123.4</v>
      </c>
      <c r="H1086">
        <v>548</v>
      </c>
      <c r="I1086">
        <f t="shared" si="162"/>
        <v>32.199999999999989</v>
      </c>
      <c r="J1086">
        <f t="shared" si="163"/>
        <v>-424.6</v>
      </c>
      <c r="K1086">
        <f t="shared" si="164"/>
        <v>926931.6905576</v>
      </c>
      <c r="L1086">
        <f t="shared" si="170"/>
        <v>8460.7494399999996</v>
      </c>
      <c r="M1086">
        <v>229</v>
      </c>
      <c r="N1086" t="e">
        <f t="shared" si="165"/>
        <v>#NUM!</v>
      </c>
      <c r="O1086" t="e">
        <f t="shared" si="166"/>
        <v>#NUM!</v>
      </c>
      <c r="P1086" t="e">
        <f t="shared" si="167"/>
        <v>#NUM!</v>
      </c>
      <c r="Q1086">
        <f t="shared" si="168"/>
        <v>-918470.94111759996</v>
      </c>
      <c r="T1086">
        <f t="shared" si="169"/>
        <v>2866.5845511482244</v>
      </c>
    </row>
    <row r="1087" spans="1:20">
      <c r="A1087" s="2">
        <v>77</v>
      </c>
      <c r="B1087" s="2">
        <v>60</v>
      </c>
      <c r="C1087">
        <f t="shared" si="161"/>
        <v>0.2764778</v>
      </c>
      <c r="D1087">
        <v>9.58E-3</v>
      </c>
      <c r="E1087">
        <v>157</v>
      </c>
      <c r="F1087">
        <v>131.69999999999999</v>
      </c>
      <c r="G1087">
        <v>123.4</v>
      </c>
      <c r="H1087">
        <v>550.9</v>
      </c>
      <c r="I1087">
        <f t="shared" si="162"/>
        <v>25.300000000000011</v>
      </c>
      <c r="J1087">
        <f t="shared" si="163"/>
        <v>-427.5</v>
      </c>
      <c r="K1087">
        <f t="shared" si="164"/>
        <v>620972.67495106196</v>
      </c>
      <c r="L1087">
        <f t="shared" si="170"/>
        <v>8518.5360000000001</v>
      </c>
      <c r="M1087">
        <v>231.89999999999998</v>
      </c>
      <c r="N1087" t="e">
        <f t="shared" si="165"/>
        <v>#NUM!</v>
      </c>
      <c r="O1087" t="e">
        <f t="shared" si="166"/>
        <v>#NUM!</v>
      </c>
      <c r="P1087" t="e">
        <f t="shared" si="167"/>
        <v>#NUM!</v>
      </c>
      <c r="Q1087">
        <f t="shared" si="168"/>
        <v>-612454.13895106199</v>
      </c>
      <c r="T1087">
        <f t="shared" si="169"/>
        <v>1583.7107181628398</v>
      </c>
    </row>
    <row r="1088" spans="1:20">
      <c r="A1088" s="2">
        <v>65</v>
      </c>
      <c r="B1088" s="2">
        <v>60</v>
      </c>
      <c r="C1088">
        <f t="shared" si="161"/>
        <v>0.20782100000000003</v>
      </c>
      <c r="D1088">
        <v>9.58E-3</v>
      </c>
      <c r="E1088">
        <v>157.1</v>
      </c>
      <c r="F1088">
        <v>128.5</v>
      </c>
      <c r="G1088">
        <v>119.4</v>
      </c>
      <c r="H1088">
        <v>553.20000000000005</v>
      </c>
      <c r="I1088">
        <f t="shared" si="162"/>
        <v>28.599999999999994</v>
      </c>
      <c r="J1088">
        <f t="shared" si="163"/>
        <v>-433.80000000000007</v>
      </c>
      <c r="K1088">
        <f t="shared" si="164"/>
        <v>469592.52902995009</v>
      </c>
      <c r="L1088">
        <f t="shared" si="170"/>
        <v>8644.0723200000011</v>
      </c>
      <c r="M1088">
        <v>234.20000000000005</v>
      </c>
      <c r="N1088" t="e">
        <f t="shared" si="165"/>
        <v>#NUM!</v>
      </c>
      <c r="O1088" t="e">
        <f t="shared" si="166"/>
        <v>#NUM!</v>
      </c>
      <c r="P1088" t="e">
        <f t="shared" si="167"/>
        <v>#NUM!</v>
      </c>
      <c r="Q1088">
        <f t="shared" si="168"/>
        <v>-460948.45670995011</v>
      </c>
      <c r="T1088">
        <f t="shared" si="169"/>
        <v>1360.2518997912318</v>
      </c>
    </row>
    <row r="1089" spans="1:20">
      <c r="A1089" s="2">
        <v>52</v>
      </c>
      <c r="B1089" s="2">
        <v>60</v>
      </c>
      <c r="C1089">
        <f t="shared" si="161"/>
        <v>0.13344280000000003</v>
      </c>
      <c r="D1089">
        <v>9.58E-3</v>
      </c>
      <c r="E1089">
        <v>154.5</v>
      </c>
      <c r="F1089">
        <v>130.80000000000001</v>
      </c>
      <c r="G1089">
        <v>123.8</v>
      </c>
      <c r="H1089">
        <v>552.5</v>
      </c>
      <c r="I1089">
        <f t="shared" si="162"/>
        <v>23.699999999999989</v>
      </c>
      <c r="J1089">
        <f t="shared" si="163"/>
        <v>-428.7</v>
      </c>
      <c r="K1089">
        <f t="shared" si="164"/>
        <v>299522.50091508805</v>
      </c>
      <c r="L1089">
        <f t="shared" si="170"/>
        <v>8542.4476799999993</v>
      </c>
      <c r="M1089">
        <v>233.5</v>
      </c>
      <c r="N1089" t="e">
        <f t="shared" si="165"/>
        <v>#NUM!</v>
      </c>
      <c r="O1089" t="e">
        <f t="shared" si="166"/>
        <v>#NUM!</v>
      </c>
      <c r="P1089" t="e">
        <f t="shared" si="167"/>
        <v>#NUM!</v>
      </c>
      <c r="Q1089">
        <f t="shared" si="168"/>
        <v>-290980.05323508807</v>
      </c>
      <c r="T1089">
        <f t="shared" si="169"/>
        <v>784.04934446764071</v>
      </c>
    </row>
    <row r="1090" spans="1:20">
      <c r="A1090" s="2">
        <v>50</v>
      </c>
      <c r="B1090" s="2">
        <v>60</v>
      </c>
      <c r="C1090">
        <f t="shared" si="161"/>
        <v>0.122</v>
      </c>
      <c r="D1090">
        <v>9.58E-3</v>
      </c>
      <c r="E1090">
        <v>149.4</v>
      </c>
      <c r="F1090">
        <v>129.9</v>
      </c>
      <c r="G1090">
        <v>122.9</v>
      </c>
      <c r="H1090">
        <v>555.4</v>
      </c>
      <c r="I1090">
        <f t="shared" si="162"/>
        <v>19.5</v>
      </c>
      <c r="J1090">
        <f t="shared" si="163"/>
        <v>-432.5</v>
      </c>
      <c r="K1090">
        <f t="shared" si="164"/>
        <v>273003.19785999996</v>
      </c>
      <c r="L1090">
        <f t="shared" si="170"/>
        <v>8618.1679999999997</v>
      </c>
      <c r="M1090">
        <v>236.39999999999998</v>
      </c>
      <c r="N1090" t="e">
        <f t="shared" si="165"/>
        <v>#NUM!</v>
      </c>
      <c r="O1090" t="e">
        <f t="shared" si="166"/>
        <v>#NUM!</v>
      </c>
      <c r="P1090" t="e">
        <f t="shared" si="167"/>
        <v>#NUM!</v>
      </c>
      <c r="Q1090">
        <f t="shared" si="168"/>
        <v>-264385.02985999995</v>
      </c>
      <c r="T1090">
        <f t="shared" si="169"/>
        <v>619.55970772442595</v>
      </c>
    </row>
    <row r="1091" spans="1:20">
      <c r="A1091" s="2">
        <v>50</v>
      </c>
      <c r="B1091" s="2">
        <v>60</v>
      </c>
      <c r="C1091">
        <f t="shared" si="161"/>
        <v>0.122</v>
      </c>
      <c r="D1091">
        <v>9.58E-3</v>
      </c>
      <c r="E1091">
        <v>157.19999999999999</v>
      </c>
      <c r="F1091">
        <v>125.7</v>
      </c>
      <c r="G1091">
        <v>120.5</v>
      </c>
      <c r="H1091">
        <v>554.5</v>
      </c>
      <c r="I1091">
        <f t="shared" si="162"/>
        <v>31.499999999999986</v>
      </c>
      <c r="J1091">
        <f t="shared" si="163"/>
        <v>-434</v>
      </c>
      <c r="K1091">
        <f t="shared" si="164"/>
        <v>277125.02398</v>
      </c>
      <c r="L1091">
        <f t="shared" si="170"/>
        <v>8648.0576000000001</v>
      </c>
      <c r="M1091">
        <v>235.5</v>
      </c>
      <c r="N1091" t="e">
        <f t="shared" si="165"/>
        <v>#NUM!</v>
      </c>
      <c r="O1091" t="e">
        <f t="shared" si="166"/>
        <v>#NUM!</v>
      </c>
      <c r="P1091" t="e">
        <f t="shared" si="167"/>
        <v>#NUM!</v>
      </c>
      <c r="Q1091">
        <f t="shared" si="168"/>
        <v>-268476.96638</v>
      </c>
      <c r="T1091">
        <f t="shared" si="169"/>
        <v>922.7964509394568</v>
      </c>
    </row>
    <row r="1092" spans="1:20">
      <c r="A1092" s="2">
        <v>61</v>
      </c>
      <c r="B1092" s="2">
        <v>60</v>
      </c>
      <c r="C1092">
        <f t="shared" ref="C1092:C1155" si="171" xml:space="preserve"> (5.7214*A1092 - 164.07)/1000</f>
        <v>0.18493540000000003</v>
      </c>
      <c r="D1092">
        <v>9.58E-3</v>
      </c>
      <c r="E1092">
        <v>158.4</v>
      </c>
      <c r="F1092">
        <v>130.9</v>
      </c>
      <c r="G1092">
        <v>126.3</v>
      </c>
      <c r="H1092">
        <v>546.4</v>
      </c>
      <c r="I1092">
        <f t="shared" ref="I1092:I1155" si="172" xml:space="preserve"> E1092-F1092</f>
        <v>27.5</v>
      </c>
      <c r="J1092">
        <f t="shared" ref="J1092:J1155" si="173" xml:space="preserve"> (G1092 - H1092)</f>
        <v>-420.09999999999997</v>
      </c>
      <c r="K1092">
        <f t="shared" ref="K1092:K1155" si="174" xml:space="preserve"> (4181.3*(100-F1092) + 2260000 + (2080*(E1092-100)))*C1092</f>
        <v>416524.42191898206</v>
      </c>
      <c r="L1092">
        <f t="shared" si="170"/>
        <v>8371.0806399999983</v>
      </c>
      <c r="M1092">
        <v>227.39999999999998</v>
      </c>
      <c r="N1092" t="e">
        <f t="shared" ref="N1092:N1155" si="175" xml:space="preserve"> ((H1092 - E1092) - (G1092 - F1092))/(LN( (H1092 - E1092)/(G1092-F1092)))</f>
        <v>#NUM!</v>
      </c>
      <c r="O1092" t="e">
        <f t="shared" ref="O1092:O1155" si="176" xml:space="preserve"> K1092/N1092</f>
        <v>#NUM!</v>
      </c>
      <c r="P1092" t="e">
        <f t="shared" ref="P1092:P1155" si="177" xml:space="preserve"> O1092/0.01824</f>
        <v>#NUM!</v>
      </c>
      <c r="Q1092">
        <f t="shared" ref="Q1092:Q1155" si="178" xml:space="preserve"> L1092 - K1092</f>
        <v>-408153.34127898206</v>
      </c>
      <c r="T1092">
        <f t="shared" ref="T1092:T1155" si="179" xml:space="preserve"> ((I1092*C1092*2)/(D1092) ) + G1092</f>
        <v>1188.037682672234</v>
      </c>
    </row>
    <row r="1093" spans="1:20">
      <c r="A1093" s="2">
        <v>59</v>
      </c>
      <c r="B1093" s="2">
        <v>60</v>
      </c>
      <c r="C1093">
        <f t="shared" si="171"/>
        <v>0.17349259999999997</v>
      </c>
      <c r="D1093">
        <v>9.58E-3</v>
      </c>
      <c r="E1093">
        <v>154.6</v>
      </c>
      <c r="F1093">
        <v>129.69999999999999</v>
      </c>
      <c r="G1093">
        <v>123.5</v>
      </c>
      <c r="H1093">
        <v>521.1</v>
      </c>
      <c r="I1093">
        <f t="shared" si="172"/>
        <v>24.900000000000006</v>
      </c>
      <c r="J1093">
        <f t="shared" si="173"/>
        <v>-397.6</v>
      </c>
      <c r="K1093">
        <f t="shared" si="174"/>
        <v>390251.37272791396</v>
      </c>
      <c r="L1093">
        <f t="shared" si="170"/>
        <v>7922.7366400000001</v>
      </c>
      <c r="M1093">
        <v>202.10000000000002</v>
      </c>
      <c r="N1093" t="e">
        <f t="shared" si="175"/>
        <v>#NUM!</v>
      </c>
      <c r="O1093" t="e">
        <f t="shared" si="176"/>
        <v>#NUM!</v>
      </c>
      <c r="P1093" t="e">
        <f t="shared" si="177"/>
        <v>#NUM!</v>
      </c>
      <c r="Q1093">
        <f t="shared" si="178"/>
        <v>-382328.63608791394</v>
      </c>
      <c r="T1093">
        <f t="shared" si="179"/>
        <v>1025.3717620041753</v>
      </c>
    </row>
    <row r="1094" spans="1:20">
      <c r="A1094" s="2">
        <v>61</v>
      </c>
      <c r="B1094" s="2">
        <v>60</v>
      </c>
      <c r="C1094">
        <f t="shared" si="171"/>
        <v>0.18493540000000003</v>
      </c>
      <c r="D1094">
        <v>9.58E-3</v>
      </c>
      <c r="E1094">
        <v>161.80000000000001</v>
      </c>
      <c r="F1094">
        <v>127.4</v>
      </c>
      <c r="G1094">
        <v>120.7</v>
      </c>
      <c r="H1094">
        <v>555.1</v>
      </c>
      <c r="I1094">
        <f t="shared" si="172"/>
        <v>34.400000000000006</v>
      </c>
      <c r="J1094">
        <f t="shared" si="173"/>
        <v>-434.40000000000003</v>
      </c>
      <c r="K1094">
        <f t="shared" si="174"/>
        <v>420538.73142585205</v>
      </c>
      <c r="L1094">
        <f t="shared" si="170"/>
        <v>8656.0281600000017</v>
      </c>
      <c r="M1094">
        <v>236.10000000000002</v>
      </c>
      <c r="N1094" t="e">
        <f t="shared" si="175"/>
        <v>#NUM!</v>
      </c>
      <c r="O1094" t="e">
        <f t="shared" si="176"/>
        <v>#NUM!</v>
      </c>
      <c r="P1094" t="e">
        <f t="shared" si="177"/>
        <v>#NUM!</v>
      </c>
      <c r="Q1094">
        <f t="shared" si="178"/>
        <v>-411882.70326585206</v>
      </c>
      <c r="T1094">
        <f t="shared" si="179"/>
        <v>1448.8373194154492</v>
      </c>
    </row>
    <row r="1095" spans="1:20">
      <c r="A1095" s="2">
        <v>61</v>
      </c>
      <c r="B1095" s="2">
        <v>60</v>
      </c>
      <c r="C1095">
        <f t="shared" si="171"/>
        <v>0.18493540000000003</v>
      </c>
      <c r="D1095">
        <v>9.58E-3</v>
      </c>
      <c r="E1095">
        <v>161.30000000000001</v>
      </c>
      <c r="F1095">
        <v>129.30000000000001</v>
      </c>
      <c r="G1095">
        <v>123</v>
      </c>
      <c r="H1095">
        <v>556.70000000000005</v>
      </c>
      <c r="I1095">
        <f t="shared" si="172"/>
        <v>32</v>
      </c>
      <c r="J1095">
        <f t="shared" si="173"/>
        <v>-433.70000000000005</v>
      </c>
      <c r="K1095">
        <f t="shared" si="174"/>
        <v>418877.1848726141</v>
      </c>
      <c r="L1095">
        <f t="shared" si="170"/>
        <v>8642.0796800000007</v>
      </c>
      <c r="M1095">
        <v>237.70000000000005</v>
      </c>
      <c r="N1095" t="e">
        <f t="shared" si="175"/>
        <v>#NUM!</v>
      </c>
      <c r="O1095" t="e">
        <f t="shared" si="176"/>
        <v>#NUM!</v>
      </c>
      <c r="P1095" t="e">
        <f t="shared" si="177"/>
        <v>#NUM!</v>
      </c>
      <c r="Q1095">
        <f t="shared" si="178"/>
        <v>-410235.10519261408</v>
      </c>
      <c r="T1095">
        <f t="shared" si="179"/>
        <v>1358.4765762004176</v>
      </c>
    </row>
    <row r="1096" spans="1:20">
      <c r="A1096" s="2">
        <v>60</v>
      </c>
      <c r="B1096" s="2">
        <v>60</v>
      </c>
      <c r="C1096">
        <f t="shared" si="171"/>
        <v>0.17921400000000001</v>
      </c>
      <c r="D1096">
        <v>9.58E-3</v>
      </c>
      <c r="E1096">
        <v>156.6</v>
      </c>
      <c r="F1096">
        <v>128.19999999999999</v>
      </c>
      <c r="G1096">
        <v>124.6</v>
      </c>
      <c r="H1096">
        <v>550.1</v>
      </c>
      <c r="I1096">
        <f t="shared" si="172"/>
        <v>28.400000000000006</v>
      </c>
      <c r="J1096">
        <f t="shared" si="173"/>
        <v>-425.5</v>
      </c>
      <c r="K1096">
        <f t="shared" si="174"/>
        <v>404990.54634275998</v>
      </c>
      <c r="L1096">
        <f t="shared" si="170"/>
        <v>8478.6831999999995</v>
      </c>
      <c r="M1096">
        <v>231.10000000000002</v>
      </c>
      <c r="N1096" t="e">
        <f t="shared" si="175"/>
        <v>#NUM!</v>
      </c>
      <c r="O1096" t="e">
        <f t="shared" si="176"/>
        <v>#NUM!</v>
      </c>
      <c r="P1096" t="e">
        <f t="shared" si="177"/>
        <v>#NUM!</v>
      </c>
      <c r="Q1096">
        <f t="shared" si="178"/>
        <v>-396511.86314276</v>
      </c>
      <c r="T1096">
        <f t="shared" si="179"/>
        <v>1187.1631732776621</v>
      </c>
    </row>
    <row r="1097" spans="1:20">
      <c r="A1097" s="2">
        <v>60</v>
      </c>
      <c r="B1097" s="2">
        <v>60</v>
      </c>
      <c r="C1097">
        <f t="shared" si="171"/>
        <v>0.17921400000000001</v>
      </c>
      <c r="D1097">
        <v>9.58E-3</v>
      </c>
      <c r="E1097">
        <v>160.19999999999999</v>
      </c>
      <c r="F1097">
        <v>132.19999999999999</v>
      </c>
      <c r="G1097">
        <v>122.6</v>
      </c>
      <c r="H1097">
        <v>568.20000000000005</v>
      </c>
      <c r="I1097">
        <f t="shared" si="172"/>
        <v>28</v>
      </c>
      <c r="J1097">
        <f t="shared" si="173"/>
        <v>-445.6</v>
      </c>
      <c r="K1097">
        <f t="shared" si="174"/>
        <v>403335.11078196007</v>
      </c>
      <c r="L1097">
        <f t="shared" si="170"/>
        <v>8879.2038400000001</v>
      </c>
      <c r="M1097">
        <v>249.20000000000005</v>
      </c>
      <c r="N1097" t="e">
        <f t="shared" si="175"/>
        <v>#NUM!</v>
      </c>
      <c r="O1097" t="e">
        <f t="shared" si="176"/>
        <v>#NUM!</v>
      </c>
      <c r="P1097" t="e">
        <f t="shared" si="177"/>
        <v>#NUM!</v>
      </c>
      <c r="Q1097">
        <f t="shared" si="178"/>
        <v>-394455.9069419601</v>
      </c>
      <c r="T1097">
        <f t="shared" si="179"/>
        <v>1170.1974947807932</v>
      </c>
    </row>
    <row r="1098" spans="1:20">
      <c r="A1098" s="2">
        <v>60</v>
      </c>
      <c r="B1098" s="2">
        <v>60</v>
      </c>
      <c r="C1098">
        <f t="shared" si="171"/>
        <v>0.17921400000000001</v>
      </c>
      <c r="D1098">
        <v>9.58E-3</v>
      </c>
      <c r="E1098">
        <v>159.4</v>
      </c>
      <c r="F1098">
        <v>126.3</v>
      </c>
      <c r="G1098">
        <v>127</v>
      </c>
      <c r="H1098">
        <v>560.70000000000005</v>
      </c>
      <c r="I1098">
        <f t="shared" si="172"/>
        <v>33.100000000000009</v>
      </c>
      <c r="J1098">
        <f t="shared" si="173"/>
        <v>-433.70000000000005</v>
      </c>
      <c r="K1098">
        <f t="shared" si="174"/>
        <v>407458.04892534006</v>
      </c>
      <c r="L1098">
        <f t="shared" si="170"/>
        <v>8642.0796800000007</v>
      </c>
      <c r="M1098">
        <v>241.70000000000005</v>
      </c>
      <c r="N1098">
        <f t="shared" si="175"/>
        <v>63.072865071227106</v>
      </c>
      <c r="O1098">
        <f t="shared" si="176"/>
        <v>6460.1163823017187</v>
      </c>
      <c r="P1098">
        <f t="shared" si="177"/>
        <v>354173.04727531353</v>
      </c>
      <c r="Q1098">
        <f t="shared" si="178"/>
        <v>-398815.96924534003</v>
      </c>
      <c r="T1098">
        <f t="shared" si="179"/>
        <v>1365.4098956158668</v>
      </c>
    </row>
    <row r="1099" spans="1:20">
      <c r="A1099" s="2">
        <v>60</v>
      </c>
      <c r="B1099" s="2">
        <v>60</v>
      </c>
      <c r="C1099">
        <f t="shared" si="171"/>
        <v>0.17921400000000001</v>
      </c>
      <c r="D1099">
        <v>9.58E-3</v>
      </c>
      <c r="E1099">
        <v>162.69999999999999</v>
      </c>
      <c r="F1099">
        <v>129.69999999999999</v>
      </c>
      <c r="G1099">
        <v>122.4</v>
      </c>
      <c r="H1099">
        <v>552.9</v>
      </c>
      <c r="I1099">
        <f t="shared" si="172"/>
        <v>33</v>
      </c>
      <c r="J1099">
        <f t="shared" si="173"/>
        <v>-430.5</v>
      </c>
      <c r="K1099">
        <f t="shared" si="174"/>
        <v>406140.39232746005</v>
      </c>
      <c r="L1099">
        <f t="shared" si="170"/>
        <v>8578.3151999999991</v>
      </c>
      <c r="M1099">
        <v>233.89999999999998</v>
      </c>
      <c r="N1099" t="e">
        <f t="shared" si="175"/>
        <v>#NUM!</v>
      </c>
      <c r="O1099" t="e">
        <f t="shared" si="176"/>
        <v>#NUM!</v>
      </c>
      <c r="P1099" t="e">
        <f t="shared" si="177"/>
        <v>#NUM!</v>
      </c>
      <c r="Q1099">
        <f t="shared" si="178"/>
        <v>-397562.07712746004</v>
      </c>
      <c r="T1099">
        <f t="shared" si="179"/>
        <v>1357.0684759916494</v>
      </c>
    </row>
    <row r="1100" spans="1:20">
      <c r="A1100" s="2">
        <v>60</v>
      </c>
      <c r="B1100" s="2">
        <v>60</v>
      </c>
      <c r="C1100">
        <f t="shared" si="171"/>
        <v>0.17921400000000001</v>
      </c>
      <c r="D1100">
        <v>9.58E-3</v>
      </c>
      <c r="E1100">
        <v>166.1</v>
      </c>
      <c r="F1100">
        <v>128.69999999999999</v>
      </c>
      <c r="G1100">
        <v>124.9</v>
      </c>
      <c r="H1100">
        <v>556.70000000000005</v>
      </c>
      <c r="I1100">
        <f t="shared" si="172"/>
        <v>37.400000000000006</v>
      </c>
      <c r="J1100">
        <f t="shared" si="173"/>
        <v>-431.80000000000007</v>
      </c>
      <c r="K1100">
        <f t="shared" si="174"/>
        <v>408157.14123365999</v>
      </c>
      <c r="L1100">
        <f t="shared" si="170"/>
        <v>8604.2195200000006</v>
      </c>
      <c r="M1100">
        <v>237.70000000000005</v>
      </c>
      <c r="N1100" t="e">
        <f t="shared" si="175"/>
        <v>#NUM!</v>
      </c>
      <c r="O1100" t="e">
        <f t="shared" si="176"/>
        <v>#NUM!</v>
      </c>
      <c r="P1100" t="e">
        <f t="shared" si="177"/>
        <v>#NUM!</v>
      </c>
      <c r="Q1100">
        <f t="shared" si="178"/>
        <v>-399552.92171366001</v>
      </c>
      <c r="T1100">
        <f t="shared" si="179"/>
        <v>1524.1909394572028</v>
      </c>
    </row>
    <row r="1101" spans="1:20">
      <c r="A1101" s="2">
        <v>60</v>
      </c>
      <c r="B1101" s="2">
        <v>60</v>
      </c>
      <c r="C1101">
        <f t="shared" si="171"/>
        <v>0.17921400000000001</v>
      </c>
      <c r="D1101">
        <v>9.58E-3</v>
      </c>
      <c r="E1101">
        <v>162.9</v>
      </c>
      <c r="F1101">
        <v>128.9</v>
      </c>
      <c r="G1101">
        <v>119.3</v>
      </c>
      <c r="H1101">
        <v>564.9</v>
      </c>
      <c r="I1101">
        <f t="shared" si="172"/>
        <v>34</v>
      </c>
      <c r="J1101">
        <f t="shared" si="173"/>
        <v>-445.59999999999997</v>
      </c>
      <c r="K1101">
        <f t="shared" si="174"/>
        <v>406814.42335002008</v>
      </c>
      <c r="L1101">
        <f t="shared" si="170"/>
        <v>8879.2038399999983</v>
      </c>
      <c r="M1101">
        <v>245.89999999999998</v>
      </c>
      <c r="N1101" t="e">
        <f t="shared" si="175"/>
        <v>#NUM!</v>
      </c>
      <c r="O1101" t="e">
        <f t="shared" si="176"/>
        <v>#NUM!</v>
      </c>
      <c r="P1101" t="e">
        <f t="shared" si="177"/>
        <v>#NUM!</v>
      </c>
      <c r="Q1101">
        <f t="shared" si="178"/>
        <v>-397935.21951002011</v>
      </c>
      <c r="T1101">
        <f t="shared" si="179"/>
        <v>1391.3826722338206</v>
      </c>
    </row>
    <row r="1102" spans="1:20">
      <c r="A1102" s="2">
        <v>60</v>
      </c>
      <c r="B1102" s="2">
        <v>60</v>
      </c>
      <c r="C1102">
        <f t="shared" si="171"/>
        <v>0.17921400000000001</v>
      </c>
      <c r="D1102">
        <v>9.58E-3</v>
      </c>
      <c r="E1102">
        <v>162.4</v>
      </c>
      <c r="F1102">
        <v>129</v>
      </c>
      <c r="G1102">
        <v>122.1</v>
      </c>
      <c r="H1102">
        <v>545.79999999999995</v>
      </c>
      <c r="I1102">
        <f t="shared" si="172"/>
        <v>33.400000000000006</v>
      </c>
      <c r="J1102">
        <f t="shared" si="173"/>
        <v>-423.69999999999993</v>
      </c>
      <c r="K1102">
        <f t="shared" si="174"/>
        <v>406553.10604019999</v>
      </c>
      <c r="L1102">
        <f t="shared" si="170"/>
        <v>8442.8156799999997</v>
      </c>
      <c r="M1102">
        <v>226.79999999999995</v>
      </c>
      <c r="N1102" t="e">
        <f t="shared" si="175"/>
        <v>#NUM!</v>
      </c>
      <c r="O1102" t="e">
        <f t="shared" si="176"/>
        <v>#NUM!</v>
      </c>
      <c r="P1102" t="e">
        <f t="shared" si="177"/>
        <v>#NUM!</v>
      </c>
      <c r="Q1102">
        <f t="shared" si="178"/>
        <v>-398110.29036019999</v>
      </c>
      <c r="T1102">
        <f t="shared" si="179"/>
        <v>1371.734154488518</v>
      </c>
    </row>
    <row r="1103" spans="1:20">
      <c r="A1103" s="2">
        <v>60</v>
      </c>
      <c r="B1103" s="2">
        <v>60</v>
      </c>
      <c r="C1103">
        <f t="shared" si="171"/>
        <v>0.17921400000000001</v>
      </c>
      <c r="D1103">
        <v>9.58E-3</v>
      </c>
      <c r="E1103">
        <v>169.8</v>
      </c>
      <c r="F1103">
        <v>129</v>
      </c>
      <c r="G1103">
        <v>120.9</v>
      </c>
      <c r="H1103">
        <v>543.5</v>
      </c>
      <c r="I1103">
        <f t="shared" si="172"/>
        <v>40.800000000000011</v>
      </c>
      <c r="J1103">
        <f t="shared" si="173"/>
        <v>-422.6</v>
      </c>
      <c r="K1103">
        <f t="shared" si="174"/>
        <v>409311.56792820001</v>
      </c>
      <c r="L1103">
        <f t="shared" si="170"/>
        <v>8420.8966400000008</v>
      </c>
      <c r="M1103">
        <v>224.5</v>
      </c>
      <c r="N1103" t="e">
        <f t="shared" si="175"/>
        <v>#NUM!</v>
      </c>
      <c r="O1103" t="e">
        <f t="shared" si="176"/>
        <v>#NUM!</v>
      </c>
      <c r="P1103" t="e">
        <f t="shared" si="177"/>
        <v>#NUM!</v>
      </c>
      <c r="Q1103">
        <f t="shared" si="178"/>
        <v>-400890.67128820001</v>
      </c>
      <c r="T1103">
        <f t="shared" si="179"/>
        <v>1647.3992066805852</v>
      </c>
    </row>
    <row r="1104" spans="1:20">
      <c r="A1104" s="2">
        <v>60</v>
      </c>
      <c r="B1104" s="2">
        <v>60</v>
      </c>
      <c r="C1104">
        <f t="shared" si="171"/>
        <v>0.17921400000000001</v>
      </c>
      <c r="D1104">
        <v>9.58E-3</v>
      </c>
      <c r="E1104">
        <v>168.4</v>
      </c>
      <c r="F1104">
        <v>130.69999999999999</v>
      </c>
      <c r="G1104">
        <v>125.3</v>
      </c>
      <c r="H1104">
        <v>549.1</v>
      </c>
      <c r="I1104">
        <f t="shared" si="172"/>
        <v>37.700000000000017</v>
      </c>
      <c r="J1104">
        <f t="shared" si="173"/>
        <v>-423.8</v>
      </c>
      <c r="K1104">
        <f t="shared" si="174"/>
        <v>407515.80601325998</v>
      </c>
      <c r="L1104">
        <f t="shared" si="170"/>
        <v>8444.8083200000001</v>
      </c>
      <c r="M1104">
        <v>230.10000000000002</v>
      </c>
      <c r="N1104" t="e">
        <f t="shared" si="175"/>
        <v>#NUM!</v>
      </c>
      <c r="O1104" t="e">
        <f t="shared" si="176"/>
        <v>#NUM!</v>
      </c>
      <c r="P1104" t="e">
        <f t="shared" si="177"/>
        <v>#NUM!</v>
      </c>
      <c r="Q1104">
        <f t="shared" si="178"/>
        <v>-399070.99769325997</v>
      </c>
      <c r="T1104">
        <f t="shared" si="179"/>
        <v>1535.8151983298544</v>
      </c>
    </row>
    <row r="1105" spans="1:20">
      <c r="A1105" s="2">
        <v>60</v>
      </c>
      <c r="B1105" s="2">
        <v>60</v>
      </c>
      <c r="C1105">
        <f t="shared" si="171"/>
        <v>0.17921400000000001</v>
      </c>
      <c r="D1105">
        <v>9.58E-3</v>
      </c>
      <c r="E1105">
        <v>173.5</v>
      </c>
      <c r="F1105">
        <v>130.4</v>
      </c>
      <c r="G1105">
        <v>126.9</v>
      </c>
      <c r="H1105">
        <v>553.29999999999995</v>
      </c>
      <c r="I1105">
        <f t="shared" si="172"/>
        <v>43.099999999999994</v>
      </c>
      <c r="J1105">
        <f t="shared" si="173"/>
        <v>-426.4</v>
      </c>
      <c r="K1105">
        <f t="shared" si="174"/>
        <v>409641.71237472002</v>
      </c>
      <c r="L1105">
        <f t="shared" si="170"/>
        <v>8496.6169599999994</v>
      </c>
      <c r="M1105">
        <v>234.29999999999995</v>
      </c>
      <c r="N1105" t="e">
        <f t="shared" si="175"/>
        <v>#NUM!</v>
      </c>
      <c r="O1105" t="e">
        <f t="shared" si="176"/>
        <v>#NUM!</v>
      </c>
      <c r="P1105" t="e">
        <f t="shared" si="177"/>
        <v>#NUM!</v>
      </c>
      <c r="Q1105">
        <f t="shared" si="178"/>
        <v>-401145.09541472001</v>
      </c>
      <c r="T1105">
        <f t="shared" si="179"/>
        <v>1739.4518580375784</v>
      </c>
    </row>
    <row r="1106" spans="1:20">
      <c r="A1106" s="2">
        <v>60</v>
      </c>
      <c r="B1106" s="2">
        <v>60</v>
      </c>
      <c r="C1106">
        <f t="shared" si="171"/>
        <v>0.17921400000000001</v>
      </c>
      <c r="D1106">
        <v>9.58E-3</v>
      </c>
      <c r="E1106">
        <v>174.4</v>
      </c>
      <c r="F1106">
        <v>127.2</v>
      </c>
      <c r="G1106">
        <v>124.6</v>
      </c>
      <c r="H1106">
        <v>555.70000000000005</v>
      </c>
      <c r="I1106">
        <f t="shared" si="172"/>
        <v>47.2</v>
      </c>
      <c r="J1106">
        <f t="shared" si="173"/>
        <v>-431.1</v>
      </c>
      <c r="K1106">
        <f t="shared" si="174"/>
        <v>412375.11297696002</v>
      </c>
      <c r="L1106">
        <f t="shared" si="170"/>
        <v>8590.2710399999996</v>
      </c>
      <c r="M1106">
        <v>236.70000000000005</v>
      </c>
      <c r="N1106" t="e">
        <f t="shared" si="175"/>
        <v>#NUM!</v>
      </c>
      <c r="O1106" t="e">
        <f t="shared" si="176"/>
        <v>#NUM!</v>
      </c>
      <c r="P1106" t="e">
        <f t="shared" si="177"/>
        <v>#NUM!</v>
      </c>
      <c r="Q1106">
        <f t="shared" si="178"/>
        <v>-403784.84193696</v>
      </c>
      <c r="T1106">
        <f t="shared" si="179"/>
        <v>1890.5500626304802</v>
      </c>
    </row>
    <row r="1107" spans="1:20">
      <c r="A1107" s="2">
        <v>60</v>
      </c>
      <c r="B1107" s="2">
        <v>60</v>
      </c>
      <c r="C1107">
        <f t="shared" si="171"/>
        <v>0.17921400000000001</v>
      </c>
      <c r="D1107">
        <v>9.58E-3</v>
      </c>
      <c r="E1107">
        <v>174.4</v>
      </c>
      <c r="F1107">
        <v>128.9</v>
      </c>
      <c r="G1107">
        <v>123.3</v>
      </c>
      <c r="H1107">
        <v>546</v>
      </c>
      <c r="I1107">
        <f t="shared" si="172"/>
        <v>45.5</v>
      </c>
      <c r="J1107">
        <f t="shared" si="173"/>
        <v>-422.7</v>
      </c>
      <c r="K1107">
        <f t="shared" si="174"/>
        <v>411101.22223002004</v>
      </c>
      <c r="L1107">
        <f t="shared" si="170"/>
        <v>8422.8892799999994</v>
      </c>
      <c r="M1107">
        <v>227</v>
      </c>
      <c r="N1107" t="e">
        <f t="shared" si="175"/>
        <v>#NUM!</v>
      </c>
      <c r="O1107" t="e">
        <f t="shared" si="176"/>
        <v>#NUM!</v>
      </c>
      <c r="P1107" t="e">
        <f t="shared" si="177"/>
        <v>#NUM!</v>
      </c>
      <c r="Q1107">
        <f t="shared" si="178"/>
        <v>-402678.33295002003</v>
      </c>
      <c r="T1107">
        <f t="shared" si="179"/>
        <v>1825.645929018789</v>
      </c>
    </row>
    <row r="1108" spans="1:20">
      <c r="A1108" s="2">
        <v>60</v>
      </c>
      <c r="B1108" s="2">
        <v>60</v>
      </c>
      <c r="C1108">
        <f t="shared" si="171"/>
        <v>0.17921400000000001</v>
      </c>
      <c r="D1108">
        <v>9.58E-3</v>
      </c>
      <c r="E1108">
        <v>164.3</v>
      </c>
      <c r="F1108">
        <v>129.4</v>
      </c>
      <c r="G1108">
        <v>123.5</v>
      </c>
      <c r="H1108">
        <v>548.20000000000005</v>
      </c>
      <c r="I1108">
        <f t="shared" si="172"/>
        <v>34.900000000000006</v>
      </c>
      <c r="J1108">
        <f t="shared" si="173"/>
        <v>-424.70000000000005</v>
      </c>
      <c r="K1108">
        <f t="shared" si="174"/>
        <v>406961.62076891999</v>
      </c>
      <c r="L1108">
        <f t="shared" si="170"/>
        <v>8462.7420800000018</v>
      </c>
      <c r="M1108">
        <v>229.20000000000005</v>
      </c>
      <c r="N1108" t="e">
        <f t="shared" si="175"/>
        <v>#NUM!</v>
      </c>
      <c r="O1108" t="e">
        <f t="shared" si="176"/>
        <v>#NUM!</v>
      </c>
      <c r="P1108" t="e">
        <f t="shared" si="177"/>
        <v>#NUM!</v>
      </c>
      <c r="Q1108">
        <f t="shared" si="178"/>
        <v>-398498.87868892</v>
      </c>
      <c r="T1108">
        <f t="shared" si="179"/>
        <v>1429.2554488517749</v>
      </c>
    </row>
    <row r="1109" spans="1:20">
      <c r="A1109" s="2">
        <v>60</v>
      </c>
      <c r="B1109" s="2">
        <v>60</v>
      </c>
      <c r="C1109">
        <f t="shared" si="171"/>
        <v>0.17921400000000001</v>
      </c>
      <c r="D1109">
        <v>9.58E-3</v>
      </c>
      <c r="E1109">
        <v>176.1</v>
      </c>
      <c r="F1109">
        <v>129.19999999999999</v>
      </c>
      <c r="G1109">
        <v>126.4</v>
      </c>
      <c r="H1109">
        <v>555.4</v>
      </c>
      <c r="I1109">
        <f t="shared" si="172"/>
        <v>46.900000000000006</v>
      </c>
      <c r="J1109">
        <f t="shared" si="173"/>
        <v>-429</v>
      </c>
      <c r="K1109">
        <f t="shared" si="174"/>
        <v>411510.11868456006</v>
      </c>
      <c r="L1109">
        <f t="shared" si="170"/>
        <v>8548.4256000000005</v>
      </c>
      <c r="M1109">
        <v>236.39999999999998</v>
      </c>
      <c r="N1109" t="e">
        <f t="shared" si="175"/>
        <v>#NUM!</v>
      </c>
      <c r="O1109" t="e">
        <f t="shared" si="176"/>
        <v>#NUM!</v>
      </c>
      <c r="P1109" t="e">
        <f t="shared" si="177"/>
        <v>#NUM!</v>
      </c>
      <c r="Q1109">
        <f t="shared" si="178"/>
        <v>-402961.69308456004</v>
      </c>
      <c r="T1109">
        <f t="shared" si="179"/>
        <v>1881.1258037578293</v>
      </c>
    </row>
    <row r="1110" spans="1:20">
      <c r="A1110" s="2">
        <v>60</v>
      </c>
      <c r="B1110" s="2">
        <v>60</v>
      </c>
      <c r="C1110">
        <f t="shared" si="171"/>
        <v>0.17921400000000001</v>
      </c>
      <c r="D1110">
        <v>9.58E-3</v>
      </c>
      <c r="E1110">
        <v>177.2</v>
      </c>
      <c r="F1110">
        <v>130.6</v>
      </c>
      <c r="G1110">
        <v>126.6</v>
      </c>
      <c r="H1110">
        <v>552.6</v>
      </c>
      <c r="I1110">
        <f t="shared" si="172"/>
        <v>46.599999999999994</v>
      </c>
      <c r="J1110">
        <f t="shared" si="173"/>
        <v>-426</v>
      </c>
      <c r="K1110">
        <f t="shared" si="174"/>
        <v>410871.07381908008</v>
      </c>
      <c r="L1110">
        <f t="shared" si="170"/>
        <v>8488.6463999999996</v>
      </c>
      <c r="M1110">
        <v>233.60000000000002</v>
      </c>
      <c r="N1110" t="e">
        <f t="shared" si="175"/>
        <v>#NUM!</v>
      </c>
      <c r="O1110" t="e">
        <f t="shared" si="176"/>
        <v>#NUM!</v>
      </c>
      <c r="P1110" t="e">
        <f t="shared" si="177"/>
        <v>#NUM!</v>
      </c>
      <c r="Q1110">
        <f t="shared" si="178"/>
        <v>-402382.42741908005</v>
      </c>
      <c r="T1110">
        <f t="shared" si="179"/>
        <v>1870.1015448851772</v>
      </c>
    </row>
    <row r="1111" spans="1:20">
      <c r="A1111" s="2">
        <v>60</v>
      </c>
      <c r="B1111" s="2">
        <v>60</v>
      </c>
      <c r="C1111">
        <f t="shared" si="171"/>
        <v>0.17921400000000001</v>
      </c>
      <c r="D1111">
        <v>9.58E-3</v>
      </c>
      <c r="E1111">
        <v>174.6</v>
      </c>
      <c r="F1111">
        <v>130.6</v>
      </c>
      <c r="G1111">
        <v>125.8</v>
      </c>
      <c r="H1111">
        <v>559.6</v>
      </c>
      <c r="I1111">
        <f t="shared" si="172"/>
        <v>44</v>
      </c>
      <c r="J1111">
        <f t="shared" si="173"/>
        <v>-433.8</v>
      </c>
      <c r="K1111">
        <f t="shared" si="174"/>
        <v>409901.88450708007</v>
      </c>
      <c r="L1111">
        <f t="shared" si="170"/>
        <v>8644.0723199999993</v>
      </c>
      <c r="M1111">
        <v>240.60000000000002</v>
      </c>
      <c r="N1111" t="e">
        <f t="shared" si="175"/>
        <v>#NUM!</v>
      </c>
      <c r="O1111" t="e">
        <f t="shared" si="176"/>
        <v>#NUM!</v>
      </c>
      <c r="P1111" t="e">
        <f t="shared" si="177"/>
        <v>#NUM!</v>
      </c>
      <c r="Q1111">
        <f t="shared" si="178"/>
        <v>-401257.8121870801</v>
      </c>
      <c r="T1111">
        <f t="shared" si="179"/>
        <v>1772.0246346555323</v>
      </c>
    </row>
    <row r="1112" spans="1:20">
      <c r="A1112" s="2">
        <v>60</v>
      </c>
      <c r="B1112" s="2">
        <v>60</v>
      </c>
      <c r="C1112">
        <f t="shared" si="171"/>
        <v>0.17921400000000001</v>
      </c>
      <c r="D1112">
        <v>9.58E-3</v>
      </c>
      <c r="E1112">
        <v>170.7</v>
      </c>
      <c r="F1112">
        <v>126.6</v>
      </c>
      <c r="G1112">
        <v>123.6</v>
      </c>
      <c r="H1112">
        <v>553</v>
      </c>
      <c r="I1112">
        <f t="shared" si="172"/>
        <v>44.099999999999994</v>
      </c>
      <c r="J1112">
        <f t="shared" si="173"/>
        <v>-429.4</v>
      </c>
      <c r="K1112">
        <f t="shared" si="174"/>
        <v>411445.49053188</v>
      </c>
      <c r="L1112">
        <f t="shared" si="170"/>
        <v>8556.3961600000002</v>
      </c>
      <c r="M1112">
        <v>234</v>
      </c>
      <c r="N1112" t="e">
        <f t="shared" si="175"/>
        <v>#NUM!</v>
      </c>
      <c r="O1112" t="e">
        <f t="shared" si="176"/>
        <v>#NUM!</v>
      </c>
      <c r="P1112" t="e">
        <f t="shared" si="177"/>
        <v>#NUM!</v>
      </c>
      <c r="Q1112">
        <f t="shared" si="178"/>
        <v>-402889.09437188</v>
      </c>
      <c r="T1112">
        <f t="shared" si="179"/>
        <v>1773.5660542797493</v>
      </c>
    </row>
    <row r="1113" spans="1:20">
      <c r="A1113" s="2">
        <v>60</v>
      </c>
      <c r="B1113" s="2">
        <v>60</v>
      </c>
      <c r="C1113">
        <f t="shared" si="171"/>
        <v>0.17921400000000001</v>
      </c>
      <c r="D1113">
        <v>9.58E-3</v>
      </c>
      <c r="E1113">
        <v>172.6</v>
      </c>
      <c r="F1113">
        <v>129.4</v>
      </c>
      <c r="G1113">
        <v>123.4</v>
      </c>
      <c r="H1113">
        <v>571.70000000000005</v>
      </c>
      <c r="I1113">
        <f t="shared" si="172"/>
        <v>43.199999999999989</v>
      </c>
      <c r="J1113">
        <f t="shared" si="173"/>
        <v>-448.30000000000007</v>
      </c>
      <c r="K1113">
        <f t="shared" si="174"/>
        <v>410055.57126492</v>
      </c>
      <c r="L1113">
        <f t="shared" si="170"/>
        <v>8933.0051200000016</v>
      </c>
      <c r="M1113">
        <v>252.70000000000005</v>
      </c>
      <c r="N1113" t="e">
        <f t="shared" si="175"/>
        <v>#NUM!</v>
      </c>
      <c r="O1113" t="e">
        <f t="shared" si="176"/>
        <v>#NUM!</v>
      </c>
      <c r="P1113" t="e">
        <f t="shared" si="177"/>
        <v>#NUM!</v>
      </c>
      <c r="Q1113">
        <f t="shared" si="178"/>
        <v>-401122.56614492001</v>
      </c>
      <c r="T1113">
        <f t="shared" si="179"/>
        <v>1739.6932776617953</v>
      </c>
    </row>
    <row r="1114" spans="1:20">
      <c r="A1114" s="2">
        <v>60</v>
      </c>
      <c r="B1114" s="2">
        <v>60</v>
      </c>
      <c r="C1114">
        <f t="shared" si="171"/>
        <v>0.17921400000000001</v>
      </c>
      <c r="D1114">
        <v>9.58E-3</v>
      </c>
      <c r="E1114">
        <v>171.3</v>
      </c>
      <c r="F1114">
        <v>129.69999999999999</v>
      </c>
      <c r="G1114">
        <v>125.9</v>
      </c>
      <c r="H1114">
        <v>549.6</v>
      </c>
      <c r="I1114">
        <f t="shared" si="172"/>
        <v>41.600000000000023</v>
      </c>
      <c r="J1114">
        <f t="shared" si="173"/>
        <v>-423.70000000000005</v>
      </c>
      <c r="K1114">
        <f t="shared" si="174"/>
        <v>409346.17235946003</v>
      </c>
      <c r="L1114">
        <f t="shared" si="170"/>
        <v>8442.8156800000015</v>
      </c>
      <c r="M1114">
        <v>230.60000000000002</v>
      </c>
      <c r="N1114" t="e">
        <f t="shared" si="175"/>
        <v>#NUM!</v>
      </c>
      <c r="O1114" t="e">
        <f t="shared" si="176"/>
        <v>#NUM!</v>
      </c>
      <c r="P1114" t="e">
        <f t="shared" si="177"/>
        <v>#NUM!</v>
      </c>
      <c r="Q1114">
        <f t="shared" si="178"/>
        <v>-400903.35667946003</v>
      </c>
      <c r="T1114">
        <f t="shared" si="179"/>
        <v>1682.3305636743225</v>
      </c>
    </row>
    <row r="1115" spans="1:20">
      <c r="A1115" s="2">
        <v>60</v>
      </c>
      <c r="B1115" s="2">
        <v>60</v>
      </c>
      <c r="C1115">
        <f t="shared" si="171"/>
        <v>0.17921400000000001</v>
      </c>
      <c r="D1115">
        <v>9.58E-3</v>
      </c>
      <c r="E1115">
        <v>176.7</v>
      </c>
      <c r="F1115">
        <v>128.4</v>
      </c>
      <c r="G1115">
        <v>124.1</v>
      </c>
      <c r="H1115">
        <v>574.79999999999995</v>
      </c>
      <c r="I1115">
        <f t="shared" si="172"/>
        <v>48.299999999999983</v>
      </c>
      <c r="J1115">
        <f t="shared" si="173"/>
        <v>-450.69999999999993</v>
      </c>
      <c r="K1115">
        <f t="shared" si="174"/>
        <v>412333.25575512002</v>
      </c>
      <c r="L1115">
        <f t="shared" si="170"/>
        <v>8980.8284799999983</v>
      </c>
      <c r="M1115">
        <v>255.79999999999995</v>
      </c>
      <c r="N1115" t="e">
        <f t="shared" si="175"/>
        <v>#NUM!</v>
      </c>
      <c r="O1115" t="e">
        <f t="shared" si="176"/>
        <v>#NUM!</v>
      </c>
      <c r="P1115" t="e">
        <f t="shared" si="177"/>
        <v>#NUM!</v>
      </c>
      <c r="Q1115">
        <f t="shared" si="178"/>
        <v>-403352.42727511999</v>
      </c>
      <c r="T1115">
        <f t="shared" si="179"/>
        <v>1931.2056784968679</v>
      </c>
    </row>
    <row r="1116" spans="1:20">
      <c r="A1116" s="2">
        <v>60</v>
      </c>
      <c r="B1116" s="2">
        <v>60</v>
      </c>
      <c r="C1116">
        <f t="shared" si="171"/>
        <v>0.17921400000000001</v>
      </c>
      <c r="D1116">
        <v>9.58E-3</v>
      </c>
      <c r="E1116">
        <v>180.2</v>
      </c>
      <c r="F1116">
        <v>125.5</v>
      </c>
      <c r="G1116">
        <v>124.4</v>
      </c>
      <c r="H1116">
        <v>552.1</v>
      </c>
      <c r="I1116">
        <f t="shared" si="172"/>
        <v>54.699999999999989</v>
      </c>
      <c r="J1116">
        <f t="shared" si="173"/>
        <v>-427.70000000000005</v>
      </c>
      <c r="K1116">
        <f t="shared" si="174"/>
        <v>415811.04141990002</v>
      </c>
      <c r="L1116">
        <f t="shared" si="170"/>
        <v>8522.5212800000008</v>
      </c>
      <c r="M1116">
        <v>233.10000000000002</v>
      </c>
      <c r="N1116" t="e">
        <f t="shared" si="175"/>
        <v>#NUM!</v>
      </c>
      <c r="O1116" t="e">
        <f t="shared" si="176"/>
        <v>#NUM!</v>
      </c>
      <c r="P1116" t="e">
        <f t="shared" si="177"/>
        <v>#NUM!</v>
      </c>
      <c r="Q1116">
        <f t="shared" si="178"/>
        <v>-407288.52013990004</v>
      </c>
      <c r="T1116">
        <f t="shared" si="179"/>
        <v>2170.9565344467637</v>
      </c>
    </row>
    <row r="1117" spans="1:20">
      <c r="A1117" s="2">
        <v>60</v>
      </c>
      <c r="B1117" s="2">
        <v>60</v>
      </c>
      <c r="C1117">
        <f t="shared" si="171"/>
        <v>0.17921400000000001</v>
      </c>
      <c r="D1117">
        <v>9.58E-3</v>
      </c>
      <c r="E1117">
        <v>180.9</v>
      </c>
      <c r="F1117">
        <v>131.69999999999999</v>
      </c>
      <c r="G1117">
        <v>127.3</v>
      </c>
      <c r="H1117">
        <v>560.29999999999995</v>
      </c>
      <c r="I1117">
        <f t="shared" si="172"/>
        <v>49.200000000000017</v>
      </c>
      <c r="J1117">
        <f t="shared" si="173"/>
        <v>-432.99999999999994</v>
      </c>
      <c r="K1117">
        <f t="shared" si="174"/>
        <v>411426.02251506003</v>
      </c>
      <c r="L1117">
        <f t="shared" si="170"/>
        <v>8628.131199999998</v>
      </c>
      <c r="M1117">
        <v>241.29999999999995</v>
      </c>
      <c r="N1117" t="e">
        <f t="shared" si="175"/>
        <v>#NUM!</v>
      </c>
      <c r="O1117" t="e">
        <f t="shared" si="176"/>
        <v>#NUM!</v>
      </c>
      <c r="P1117" t="e">
        <f t="shared" si="177"/>
        <v>#NUM!</v>
      </c>
      <c r="Q1117">
        <f t="shared" si="178"/>
        <v>-402797.89131506003</v>
      </c>
      <c r="T1117">
        <f t="shared" si="179"/>
        <v>1968.0784551148233</v>
      </c>
    </row>
    <row r="1118" spans="1:20">
      <c r="A1118" s="2">
        <v>60</v>
      </c>
      <c r="B1118" s="2">
        <v>60</v>
      </c>
      <c r="C1118">
        <f t="shared" si="171"/>
        <v>0.17921400000000001</v>
      </c>
      <c r="D1118">
        <v>9.58E-3</v>
      </c>
      <c r="E1118">
        <v>179.8</v>
      </c>
      <c r="F1118">
        <v>129.9</v>
      </c>
      <c r="G1118">
        <v>127.1</v>
      </c>
      <c r="H1118">
        <v>554.6</v>
      </c>
      <c r="I1118">
        <f t="shared" si="172"/>
        <v>49.900000000000006</v>
      </c>
      <c r="J1118">
        <f t="shared" si="173"/>
        <v>-427.5</v>
      </c>
      <c r="K1118">
        <f t="shared" si="174"/>
        <v>412364.80637981999</v>
      </c>
      <c r="L1118">
        <f t="shared" si="170"/>
        <v>8518.5360000000001</v>
      </c>
      <c r="M1118">
        <v>235.60000000000002</v>
      </c>
      <c r="N1118" t="e">
        <f t="shared" si="175"/>
        <v>#NUM!</v>
      </c>
      <c r="O1118" t="e">
        <f t="shared" si="176"/>
        <v>#NUM!</v>
      </c>
      <c r="P1118" t="e">
        <f t="shared" si="177"/>
        <v>#NUM!</v>
      </c>
      <c r="Q1118">
        <f t="shared" si="178"/>
        <v>-403846.27037981997</v>
      </c>
      <c r="T1118">
        <f t="shared" si="179"/>
        <v>1994.0683924843427</v>
      </c>
    </row>
    <row r="1119" spans="1:20">
      <c r="A1119" s="2">
        <v>60</v>
      </c>
      <c r="B1119" s="2">
        <v>60</v>
      </c>
      <c r="C1119">
        <f t="shared" si="171"/>
        <v>0.17921400000000001</v>
      </c>
      <c r="D1119">
        <v>9.58E-3</v>
      </c>
      <c r="E1119">
        <v>178.5</v>
      </c>
      <c r="F1119">
        <v>127.7</v>
      </c>
      <c r="G1119">
        <v>126.9</v>
      </c>
      <c r="H1119">
        <v>559.1</v>
      </c>
      <c r="I1119">
        <f t="shared" si="172"/>
        <v>50.8</v>
      </c>
      <c r="J1119">
        <f t="shared" si="173"/>
        <v>-432.20000000000005</v>
      </c>
      <c r="K1119">
        <f t="shared" si="174"/>
        <v>413528.77621986001</v>
      </c>
      <c r="L1119">
        <f t="shared" si="170"/>
        <v>8612.1900800000003</v>
      </c>
      <c r="M1119">
        <v>240.10000000000002</v>
      </c>
      <c r="N1119" t="e">
        <f t="shared" si="175"/>
        <v>#NUM!</v>
      </c>
      <c r="O1119" t="e">
        <f t="shared" si="176"/>
        <v>#NUM!</v>
      </c>
      <c r="P1119" t="e">
        <f t="shared" si="177"/>
        <v>#NUM!</v>
      </c>
      <c r="Q1119">
        <f t="shared" si="178"/>
        <v>-404916.58613985998</v>
      </c>
      <c r="T1119">
        <f t="shared" si="179"/>
        <v>2027.5411691022966</v>
      </c>
    </row>
    <row r="1120" spans="1:20">
      <c r="A1120" s="2">
        <v>60</v>
      </c>
      <c r="B1120" s="2">
        <v>60</v>
      </c>
      <c r="C1120">
        <f t="shared" si="171"/>
        <v>0.17921400000000001</v>
      </c>
      <c r="D1120">
        <v>9.58E-3</v>
      </c>
      <c r="E1120">
        <v>179.3</v>
      </c>
      <c r="F1120">
        <v>131.6</v>
      </c>
      <c r="G1120">
        <v>124.5</v>
      </c>
      <c r="H1120">
        <v>568.9</v>
      </c>
      <c r="I1120">
        <f t="shared" si="172"/>
        <v>47.700000000000017</v>
      </c>
      <c r="J1120">
        <f t="shared" si="173"/>
        <v>-444.4</v>
      </c>
      <c r="K1120">
        <f t="shared" si="174"/>
        <v>410904.53307288</v>
      </c>
      <c r="L1120">
        <f t="shared" si="170"/>
        <v>8855.2921600000009</v>
      </c>
      <c r="M1120">
        <v>249.89999999999998</v>
      </c>
      <c r="N1120" t="e">
        <f t="shared" si="175"/>
        <v>#NUM!</v>
      </c>
      <c r="O1120" t="e">
        <f t="shared" si="176"/>
        <v>#NUM!</v>
      </c>
      <c r="P1120" t="e">
        <f t="shared" si="177"/>
        <v>#NUM!</v>
      </c>
      <c r="Q1120">
        <f t="shared" si="178"/>
        <v>-402049.24091287999</v>
      </c>
      <c r="T1120">
        <f t="shared" si="179"/>
        <v>1909.1571607515664</v>
      </c>
    </row>
    <row r="1121" spans="1:20">
      <c r="A1121" s="2">
        <v>60</v>
      </c>
      <c r="B1121" s="2">
        <v>60</v>
      </c>
      <c r="C1121">
        <f t="shared" si="171"/>
        <v>0.17921400000000001</v>
      </c>
      <c r="D1121">
        <v>9.58E-3</v>
      </c>
      <c r="E1121">
        <v>181.2</v>
      </c>
      <c r="F1121">
        <v>130.1</v>
      </c>
      <c r="G1121">
        <v>123.8</v>
      </c>
      <c r="H1121">
        <v>557.79999999999995</v>
      </c>
      <c r="I1121">
        <f t="shared" si="172"/>
        <v>51.099999999999994</v>
      </c>
      <c r="J1121">
        <f t="shared" si="173"/>
        <v>-433.99999999999994</v>
      </c>
      <c r="K1121">
        <f t="shared" si="174"/>
        <v>412736.80804818007</v>
      </c>
      <c r="L1121">
        <f t="shared" si="170"/>
        <v>8648.0575999999983</v>
      </c>
      <c r="M1121">
        <v>238.79999999999995</v>
      </c>
      <c r="N1121" t="e">
        <f t="shared" si="175"/>
        <v>#NUM!</v>
      </c>
      <c r="O1121" t="e">
        <f t="shared" si="176"/>
        <v>#NUM!</v>
      </c>
      <c r="P1121" t="e">
        <f t="shared" si="177"/>
        <v>#NUM!</v>
      </c>
      <c r="Q1121">
        <f t="shared" si="178"/>
        <v>-404088.75044818007</v>
      </c>
      <c r="T1121">
        <f t="shared" si="179"/>
        <v>2035.6654279749478</v>
      </c>
    </row>
    <row r="1122" spans="1:20">
      <c r="A1122" s="2">
        <v>60</v>
      </c>
      <c r="B1122" s="2">
        <v>60</v>
      </c>
      <c r="C1122">
        <f t="shared" si="171"/>
        <v>0.17921400000000001</v>
      </c>
      <c r="D1122">
        <v>9.58E-3</v>
      </c>
      <c r="E1122">
        <v>180</v>
      </c>
      <c r="F1122">
        <v>128.6</v>
      </c>
      <c r="G1122">
        <v>123.8</v>
      </c>
      <c r="H1122">
        <v>550.79999999999995</v>
      </c>
      <c r="I1122">
        <f t="shared" si="172"/>
        <v>51.400000000000006</v>
      </c>
      <c r="J1122">
        <f t="shared" si="173"/>
        <v>-426.99999999999994</v>
      </c>
      <c r="K1122">
        <f t="shared" si="174"/>
        <v>413413.51115148002</v>
      </c>
      <c r="L1122">
        <f t="shared" si="170"/>
        <v>8508.5727999999981</v>
      </c>
      <c r="M1122">
        <v>231.79999999999995</v>
      </c>
      <c r="N1122" t="e">
        <f t="shared" si="175"/>
        <v>#NUM!</v>
      </c>
      <c r="O1122" t="e">
        <f t="shared" si="176"/>
        <v>#NUM!</v>
      </c>
      <c r="P1122" t="e">
        <f t="shared" si="177"/>
        <v>#NUM!</v>
      </c>
      <c r="Q1122">
        <f t="shared" si="178"/>
        <v>-404904.93835148</v>
      </c>
      <c r="T1122">
        <f t="shared" si="179"/>
        <v>2046.8896868475995</v>
      </c>
    </row>
    <row r="1123" spans="1:20">
      <c r="A1123" s="2">
        <v>60</v>
      </c>
      <c r="B1123" s="2">
        <v>60</v>
      </c>
      <c r="C1123">
        <f t="shared" si="171"/>
        <v>0.17921400000000001</v>
      </c>
      <c r="D1123">
        <v>9.58E-3</v>
      </c>
      <c r="E1123">
        <v>190.2</v>
      </c>
      <c r="F1123">
        <v>132.1</v>
      </c>
      <c r="G1123">
        <v>128.6</v>
      </c>
      <c r="H1123">
        <v>577.6</v>
      </c>
      <c r="I1123">
        <f t="shared" si="172"/>
        <v>58.099999999999994</v>
      </c>
      <c r="J1123">
        <f t="shared" si="173"/>
        <v>-449</v>
      </c>
      <c r="K1123">
        <f t="shared" si="174"/>
        <v>414592.99913178006</v>
      </c>
      <c r="L1123">
        <f t="shared" si="170"/>
        <v>8946.9536000000007</v>
      </c>
      <c r="M1123">
        <v>258.60000000000002</v>
      </c>
      <c r="N1123" t="e">
        <f t="shared" si="175"/>
        <v>#NUM!</v>
      </c>
      <c r="O1123" t="e">
        <f t="shared" si="176"/>
        <v>#NUM!</v>
      </c>
      <c r="P1123" t="e">
        <f t="shared" si="177"/>
        <v>#NUM!</v>
      </c>
      <c r="Q1123">
        <f t="shared" si="178"/>
        <v>-405646.04553178005</v>
      </c>
      <c r="T1123">
        <f t="shared" si="179"/>
        <v>2302.3648016701459</v>
      </c>
    </row>
    <row r="1124" spans="1:20">
      <c r="A1124" s="2">
        <v>60</v>
      </c>
      <c r="B1124" s="2">
        <v>60</v>
      </c>
      <c r="C1124">
        <f t="shared" si="171"/>
        <v>0.17921400000000001</v>
      </c>
      <c r="D1124">
        <v>9.58E-3</v>
      </c>
      <c r="E1124">
        <v>183.2</v>
      </c>
      <c r="F1124">
        <v>137.30000000000001</v>
      </c>
      <c r="G1124">
        <v>125.9</v>
      </c>
      <c r="H1124">
        <v>553.6</v>
      </c>
      <c r="I1124">
        <f t="shared" si="172"/>
        <v>45.899999999999977</v>
      </c>
      <c r="J1124">
        <f t="shared" si="173"/>
        <v>-427.70000000000005</v>
      </c>
      <c r="K1124">
        <f t="shared" si="174"/>
        <v>408087.03630113997</v>
      </c>
      <c r="L1124">
        <f t="shared" si="170"/>
        <v>8522.5212800000008</v>
      </c>
      <c r="M1124">
        <v>234.60000000000002</v>
      </c>
      <c r="N1124" t="e">
        <f t="shared" si="175"/>
        <v>#NUM!</v>
      </c>
      <c r="O1124" t="e">
        <f t="shared" si="176"/>
        <v>#NUM!</v>
      </c>
      <c r="P1124" t="e">
        <f t="shared" si="177"/>
        <v>#NUM!</v>
      </c>
      <c r="Q1124">
        <f t="shared" si="178"/>
        <v>-399564.51502113999</v>
      </c>
      <c r="T1124">
        <f t="shared" si="179"/>
        <v>1843.2116075156571</v>
      </c>
    </row>
    <row r="1125" spans="1:20">
      <c r="A1125" s="2">
        <v>60</v>
      </c>
      <c r="B1125" s="2">
        <v>60</v>
      </c>
      <c r="C1125">
        <f t="shared" si="171"/>
        <v>0.17921400000000001</v>
      </c>
      <c r="D1125">
        <v>9.58E-3</v>
      </c>
      <c r="E1125">
        <v>176.9</v>
      </c>
      <c r="F1125">
        <v>136.19999999999999</v>
      </c>
      <c r="G1125">
        <v>130</v>
      </c>
      <c r="H1125">
        <v>570.29999999999995</v>
      </c>
      <c r="I1125">
        <f t="shared" si="172"/>
        <v>40.700000000000017</v>
      </c>
      <c r="J1125">
        <f t="shared" si="173"/>
        <v>-440.29999999999995</v>
      </c>
      <c r="K1125">
        <f t="shared" si="174"/>
        <v>406562.89829316002</v>
      </c>
      <c r="L1125">
        <f t="shared" ref="L1125:L1188" si="180" xml:space="preserve"> (H1125 - G1125)*2080*D1125</f>
        <v>8773.5939199999993</v>
      </c>
      <c r="M1125">
        <v>251.29999999999995</v>
      </c>
      <c r="N1125" t="e">
        <f t="shared" si="175"/>
        <v>#NUM!</v>
      </c>
      <c r="O1125" t="e">
        <f t="shared" si="176"/>
        <v>#NUM!</v>
      </c>
      <c r="P1125" t="e">
        <f t="shared" si="177"/>
        <v>#NUM!</v>
      </c>
      <c r="Q1125">
        <f t="shared" si="178"/>
        <v>-397789.30437316</v>
      </c>
      <c r="T1125">
        <f t="shared" si="179"/>
        <v>1652.7577870563682</v>
      </c>
    </row>
    <row r="1126" spans="1:20">
      <c r="A1126" s="2">
        <v>60</v>
      </c>
      <c r="B1126" s="2">
        <v>60</v>
      </c>
      <c r="C1126">
        <f t="shared" si="171"/>
        <v>0.17921400000000001</v>
      </c>
      <c r="D1126">
        <v>9.58E-3</v>
      </c>
      <c r="E1126">
        <v>181.4</v>
      </c>
      <c r="F1126">
        <v>134.6</v>
      </c>
      <c r="G1126">
        <v>125.7</v>
      </c>
      <c r="H1126">
        <v>550.70000000000005</v>
      </c>
      <c r="I1126">
        <f t="shared" si="172"/>
        <v>46.800000000000011</v>
      </c>
      <c r="J1126">
        <f t="shared" si="173"/>
        <v>-425.00000000000006</v>
      </c>
      <c r="K1126">
        <f t="shared" si="174"/>
        <v>409439.29733028001</v>
      </c>
      <c r="L1126">
        <f t="shared" si="180"/>
        <v>8468.7200000000012</v>
      </c>
      <c r="M1126">
        <v>231.70000000000005</v>
      </c>
      <c r="N1126" t="e">
        <f t="shared" si="175"/>
        <v>#NUM!</v>
      </c>
      <c r="O1126" t="e">
        <f t="shared" si="176"/>
        <v>#NUM!</v>
      </c>
      <c r="P1126" t="e">
        <f t="shared" si="177"/>
        <v>#NUM!</v>
      </c>
      <c r="Q1126">
        <f t="shared" si="178"/>
        <v>-400970.57733027998</v>
      </c>
      <c r="T1126">
        <f t="shared" si="179"/>
        <v>1876.6843841336122</v>
      </c>
    </row>
    <row r="1127" spans="1:20">
      <c r="A1127" s="2">
        <v>60</v>
      </c>
      <c r="B1127" s="2">
        <v>60</v>
      </c>
      <c r="C1127">
        <f t="shared" si="171"/>
        <v>0.17921400000000001</v>
      </c>
      <c r="D1127">
        <v>9.58E-3</v>
      </c>
      <c r="E1127">
        <v>179.3</v>
      </c>
      <c r="F1127">
        <v>133</v>
      </c>
      <c r="G1127">
        <v>128.4</v>
      </c>
      <c r="H1127">
        <v>568.20000000000005</v>
      </c>
      <c r="I1127">
        <f t="shared" si="172"/>
        <v>46.300000000000011</v>
      </c>
      <c r="J1127">
        <f t="shared" si="173"/>
        <v>-439.80000000000007</v>
      </c>
      <c r="K1127">
        <f t="shared" si="174"/>
        <v>409855.44657540007</v>
      </c>
      <c r="L1127">
        <f t="shared" si="180"/>
        <v>8763.630720000001</v>
      </c>
      <c r="M1127">
        <v>249.20000000000005</v>
      </c>
      <c r="N1127" t="e">
        <f t="shared" si="175"/>
        <v>#NUM!</v>
      </c>
      <c r="O1127" t="e">
        <f t="shared" si="176"/>
        <v>#NUM!</v>
      </c>
      <c r="P1127" t="e">
        <f t="shared" si="177"/>
        <v>#NUM!</v>
      </c>
      <c r="Q1127">
        <f t="shared" si="178"/>
        <v>-401091.81585540005</v>
      </c>
      <c r="T1127">
        <f t="shared" si="179"/>
        <v>1860.6772860125268</v>
      </c>
    </row>
    <row r="1128" spans="1:20">
      <c r="A1128" s="2">
        <v>60</v>
      </c>
      <c r="B1128" s="2">
        <v>60</v>
      </c>
      <c r="C1128">
        <f t="shared" si="171"/>
        <v>0.17921400000000001</v>
      </c>
      <c r="D1128">
        <v>9.58E-3</v>
      </c>
      <c r="E1128">
        <v>184.2</v>
      </c>
      <c r="F1128">
        <v>128.9</v>
      </c>
      <c r="G1128">
        <v>117.7</v>
      </c>
      <c r="H1128">
        <v>557.5</v>
      </c>
      <c r="I1128">
        <f t="shared" si="172"/>
        <v>55.299999999999983</v>
      </c>
      <c r="J1128">
        <f t="shared" si="173"/>
        <v>-439.8</v>
      </c>
      <c r="K1128">
        <f t="shared" si="174"/>
        <v>414754.32040602004</v>
      </c>
      <c r="L1128">
        <f t="shared" si="180"/>
        <v>8763.6307199999992</v>
      </c>
      <c r="M1128">
        <v>238.5</v>
      </c>
      <c r="N1128" t="e">
        <f t="shared" si="175"/>
        <v>#NUM!</v>
      </c>
      <c r="O1128" t="e">
        <f t="shared" si="176"/>
        <v>#NUM!</v>
      </c>
      <c r="P1128" t="e">
        <f t="shared" si="177"/>
        <v>#NUM!</v>
      </c>
      <c r="Q1128">
        <f t="shared" si="178"/>
        <v>-405990.68968602002</v>
      </c>
      <c r="T1128">
        <f t="shared" si="179"/>
        <v>2186.705052192066</v>
      </c>
    </row>
    <row r="1129" spans="1:20">
      <c r="A1129" s="2">
        <v>60</v>
      </c>
      <c r="B1129" s="2">
        <v>60</v>
      </c>
      <c r="C1129">
        <f t="shared" si="171"/>
        <v>0.17921400000000001</v>
      </c>
      <c r="D1129">
        <v>9.58E-3</v>
      </c>
      <c r="E1129">
        <v>172</v>
      </c>
      <c r="F1129">
        <v>126.6</v>
      </c>
      <c r="G1129">
        <v>124.3</v>
      </c>
      <c r="H1129">
        <v>549.70000000000005</v>
      </c>
      <c r="I1129">
        <f t="shared" si="172"/>
        <v>45.400000000000006</v>
      </c>
      <c r="J1129">
        <f t="shared" si="173"/>
        <v>-425.40000000000003</v>
      </c>
      <c r="K1129">
        <f t="shared" si="174"/>
        <v>411930.08518788003</v>
      </c>
      <c r="L1129">
        <f t="shared" si="180"/>
        <v>8476.6905600000009</v>
      </c>
      <c r="M1129">
        <v>230.70000000000005</v>
      </c>
      <c r="N1129" t="e">
        <f t="shared" si="175"/>
        <v>#NUM!</v>
      </c>
      <c r="O1129" t="e">
        <f t="shared" si="176"/>
        <v>#NUM!</v>
      </c>
      <c r="P1129" t="e">
        <f t="shared" si="177"/>
        <v>#NUM!</v>
      </c>
      <c r="Q1129">
        <f t="shared" si="178"/>
        <v>-403453.39462788001</v>
      </c>
      <c r="T1129">
        <f t="shared" si="179"/>
        <v>1822.9045093945722</v>
      </c>
    </row>
    <row r="1130" spans="1:20">
      <c r="A1130" s="2">
        <v>60</v>
      </c>
      <c r="B1130" s="2">
        <v>60</v>
      </c>
      <c r="C1130">
        <f t="shared" si="171"/>
        <v>0.17921400000000001</v>
      </c>
      <c r="D1130">
        <v>9.58E-3</v>
      </c>
      <c r="E1130">
        <v>182.6</v>
      </c>
      <c r="F1130">
        <v>124.8</v>
      </c>
      <c r="G1130">
        <v>123.9</v>
      </c>
      <c r="H1130">
        <v>560.9</v>
      </c>
      <c r="I1130">
        <f t="shared" si="172"/>
        <v>57.8</v>
      </c>
      <c r="J1130">
        <f t="shared" si="173"/>
        <v>-437</v>
      </c>
      <c r="K1130">
        <f t="shared" si="174"/>
        <v>417230.22095663997</v>
      </c>
      <c r="L1130">
        <f t="shared" si="180"/>
        <v>8707.8367999999991</v>
      </c>
      <c r="M1130">
        <v>241.89999999999998</v>
      </c>
      <c r="N1130" t="e">
        <f t="shared" si="175"/>
        <v>#NUM!</v>
      </c>
      <c r="O1130" t="e">
        <f t="shared" si="176"/>
        <v>#NUM!</v>
      </c>
      <c r="P1130" t="e">
        <f t="shared" si="177"/>
        <v>#NUM!</v>
      </c>
      <c r="Q1130">
        <f t="shared" si="178"/>
        <v>-408522.38415663998</v>
      </c>
      <c r="T1130">
        <f t="shared" si="179"/>
        <v>2286.4405427974948</v>
      </c>
    </row>
    <row r="1131" spans="1:20">
      <c r="A1131" s="2">
        <v>60</v>
      </c>
      <c r="B1131" s="2">
        <v>60</v>
      </c>
      <c r="C1131">
        <f t="shared" si="171"/>
        <v>0.17921400000000001</v>
      </c>
      <c r="D1131">
        <v>9.58E-3</v>
      </c>
      <c r="E1131">
        <v>181.5</v>
      </c>
      <c r="F1131">
        <v>122.7</v>
      </c>
      <c r="G1131">
        <v>123.6</v>
      </c>
      <c r="H1131">
        <v>568.29999999999995</v>
      </c>
      <c r="I1131">
        <f t="shared" si="172"/>
        <v>58.8</v>
      </c>
      <c r="J1131">
        <f t="shared" si="173"/>
        <v>-444.69999999999993</v>
      </c>
      <c r="K1131">
        <f t="shared" si="174"/>
        <v>418393.80907086009</v>
      </c>
      <c r="L1131">
        <f t="shared" si="180"/>
        <v>8861.2700799999984</v>
      </c>
      <c r="M1131">
        <v>249.29999999999995</v>
      </c>
      <c r="N1131">
        <f t="shared" si="175"/>
        <v>63.645542672336305</v>
      </c>
      <c r="O1131">
        <f t="shared" si="176"/>
        <v>6573.8116371300266</v>
      </c>
      <c r="P1131">
        <f t="shared" si="177"/>
        <v>360406.3397549357</v>
      </c>
      <c r="Q1131">
        <f t="shared" si="178"/>
        <v>-409532.53899086011</v>
      </c>
      <c r="T1131">
        <f t="shared" si="179"/>
        <v>2323.5547390396659</v>
      </c>
    </row>
    <row r="1132" spans="1:20">
      <c r="A1132" s="2">
        <v>60</v>
      </c>
      <c r="B1132" s="2">
        <v>60</v>
      </c>
      <c r="C1132">
        <f t="shared" si="171"/>
        <v>0.17921400000000001</v>
      </c>
      <c r="D1132">
        <v>9.58E-3</v>
      </c>
      <c r="E1132">
        <v>184.8</v>
      </c>
      <c r="F1132">
        <v>128.1</v>
      </c>
      <c r="G1132">
        <v>120.8</v>
      </c>
      <c r="H1132">
        <v>543.5</v>
      </c>
      <c r="I1132">
        <f t="shared" si="172"/>
        <v>56.700000000000017</v>
      </c>
      <c r="J1132">
        <f t="shared" si="173"/>
        <v>-422.7</v>
      </c>
      <c r="K1132">
        <f t="shared" si="174"/>
        <v>415577.45747658005</v>
      </c>
      <c r="L1132">
        <f t="shared" si="180"/>
        <v>8422.8892799999994</v>
      </c>
      <c r="M1132">
        <v>224.5</v>
      </c>
      <c r="N1132" t="e">
        <f t="shared" si="175"/>
        <v>#NUM!</v>
      </c>
      <c r="O1132" t="e">
        <f t="shared" si="176"/>
        <v>#NUM!</v>
      </c>
      <c r="P1132" t="e">
        <f t="shared" si="177"/>
        <v>#NUM!</v>
      </c>
      <c r="Q1132">
        <f t="shared" si="178"/>
        <v>-407154.56819658005</v>
      </c>
      <c r="T1132">
        <f t="shared" si="179"/>
        <v>2242.1849269311078</v>
      </c>
    </row>
    <row r="1133" spans="1:20">
      <c r="A1133" s="2">
        <v>60</v>
      </c>
      <c r="B1133" s="2">
        <v>60</v>
      </c>
      <c r="C1133">
        <f t="shared" si="171"/>
        <v>0.17921400000000001</v>
      </c>
      <c r="D1133">
        <v>9.58E-3</v>
      </c>
      <c r="E1133">
        <v>184.3</v>
      </c>
      <c r="F1133">
        <v>126.3</v>
      </c>
      <c r="G1133">
        <v>124.7</v>
      </c>
      <c r="H1133">
        <v>535.79999999999995</v>
      </c>
      <c r="I1133">
        <f t="shared" si="172"/>
        <v>58.000000000000014</v>
      </c>
      <c r="J1133">
        <f t="shared" si="173"/>
        <v>-411.09999999999997</v>
      </c>
      <c r="K1133">
        <f t="shared" si="174"/>
        <v>416739.90041334002</v>
      </c>
      <c r="L1133">
        <f t="shared" si="180"/>
        <v>8191.7430399999985</v>
      </c>
      <c r="M1133">
        <v>216.79999999999995</v>
      </c>
      <c r="N1133" t="e">
        <f t="shared" si="175"/>
        <v>#NUM!</v>
      </c>
      <c r="O1133" t="e">
        <f t="shared" si="176"/>
        <v>#NUM!</v>
      </c>
      <c r="P1133" t="e">
        <f t="shared" si="177"/>
        <v>#NUM!</v>
      </c>
      <c r="Q1133">
        <f t="shared" si="178"/>
        <v>-408548.15737334004</v>
      </c>
      <c r="T1133">
        <f t="shared" si="179"/>
        <v>2294.7233820459296</v>
      </c>
    </row>
    <row r="1134" spans="1:20">
      <c r="A1134" s="2">
        <v>60</v>
      </c>
      <c r="B1134" s="2">
        <v>60</v>
      </c>
      <c r="C1134">
        <f t="shared" si="171"/>
        <v>0.17921400000000001</v>
      </c>
      <c r="D1134">
        <v>9.58E-3</v>
      </c>
      <c r="E1134">
        <v>184.8</v>
      </c>
      <c r="F1134">
        <v>133.69999999999999</v>
      </c>
      <c r="G1134">
        <v>125.6</v>
      </c>
      <c r="H1134">
        <v>550.29999999999995</v>
      </c>
      <c r="I1134">
        <f t="shared" si="172"/>
        <v>51.100000000000023</v>
      </c>
      <c r="J1134">
        <f t="shared" si="173"/>
        <v>-424.69999999999993</v>
      </c>
      <c r="K1134">
        <f t="shared" si="174"/>
        <v>411381.11148666003</v>
      </c>
      <c r="L1134">
        <f t="shared" si="180"/>
        <v>8462.7420799999982</v>
      </c>
      <c r="M1134">
        <v>231.29999999999995</v>
      </c>
      <c r="N1134" t="e">
        <f t="shared" si="175"/>
        <v>#NUM!</v>
      </c>
      <c r="O1134" t="e">
        <f t="shared" si="176"/>
        <v>#NUM!</v>
      </c>
      <c r="P1134" t="e">
        <f t="shared" si="177"/>
        <v>#NUM!</v>
      </c>
      <c r="Q1134">
        <f t="shared" si="178"/>
        <v>-402918.36940666003</v>
      </c>
      <c r="T1134">
        <f t="shared" si="179"/>
        <v>2037.4654279749489</v>
      </c>
    </row>
    <row r="1135" spans="1:20">
      <c r="A1135" s="2">
        <v>60</v>
      </c>
      <c r="B1135" s="2">
        <v>60</v>
      </c>
      <c r="C1135">
        <f t="shared" si="171"/>
        <v>0.17921400000000001</v>
      </c>
      <c r="D1135">
        <v>9.58E-3</v>
      </c>
      <c r="E1135">
        <v>189.3</v>
      </c>
      <c r="F1135">
        <v>130.1</v>
      </c>
      <c r="G1135">
        <v>125.7</v>
      </c>
      <c r="H1135">
        <v>549.9</v>
      </c>
      <c r="I1135">
        <f t="shared" si="172"/>
        <v>59.200000000000017</v>
      </c>
      <c r="J1135">
        <f t="shared" si="173"/>
        <v>-424.2</v>
      </c>
      <c r="K1135">
        <f t="shared" si="174"/>
        <v>415756.20552018005</v>
      </c>
      <c r="L1135">
        <f t="shared" si="180"/>
        <v>8452.7788799999998</v>
      </c>
      <c r="M1135">
        <v>230.89999999999998</v>
      </c>
      <c r="N1135" t="e">
        <f t="shared" si="175"/>
        <v>#NUM!</v>
      </c>
      <c r="O1135" t="e">
        <f t="shared" si="176"/>
        <v>#NUM!</v>
      </c>
      <c r="P1135" t="e">
        <f t="shared" si="177"/>
        <v>#NUM!</v>
      </c>
      <c r="Q1135">
        <f t="shared" si="178"/>
        <v>-407303.42664018006</v>
      </c>
      <c r="T1135">
        <f t="shared" si="179"/>
        <v>2340.6204175365351</v>
      </c>
    </row>
    <row r="1136" spans="1:20">
      <c r="A1136" s="2">
        <v>60</v>
      </c>
      <c r="B1136" s="2">
        <v>60</v>
      </c>
      <c r="C1136">
        <f t="shared" si="171"/>
        <v>0.17921400000000001</v>
      </c>
      <c r="D1136">
        <v>9.58E-3</v>
      </c>
      <c r="E1136">
        <v>184.6</v>
      </c>
      <c r="F1136">
        <v>128.80000000000001</v>
      </c>
      <c r="G1136">
        <v>128.5</v>
      </c>
      <c r="H1136">
        <v>556.6</v>
      </c>
      <c r="I1136">
        <f t="shared" si="172"/>
        <v>55.799999999999983</v>
      </c>
      <c r="J1136">
        <f t="shared" si="173"/>
        <v>-428.1</v>
      </c>
      <c r="K1136">
        <f t="shared" si="174"/>
        <v>414978.36120384006</v>
      </c>
      <c r="L1136">
        <f t="shared" si="180"/>
        <v>8530.4918400000006</v>
      </c>
      <c r="M1136">
        <v>237.60000000000002</v>
      </c>
      <c r="N1136" t="e">
        <f t="shared" si="175"/>
        <v>#NUM!</v>
      </c>
      <c r="O1136" t="e">
        <f t="shared" si="176"/>
        <v>#NUM!</v>
      </c>
      <c r="P1136" t="e">
        <f t="shared" si="177"/>
        <v>#NUM!</v>
      </c>
      <c r="Q1136">
        <f t="shared" si="178"/>
        <v>-406447.86936384009</v>
      </c>
      <c r="T1136">
        <f t="shared" si="179"/>
        <v>2216.2121503131521</v>
      </c>
    </row>
    <row r="1137" spans="1:20">
      <c r="A1137" s="2">
        <v>60</v>
      </c>
      <c r="B1137" s="2">
        <v>60</v>
      </c>
      <c r="C1137">
        <f t="shared" si="171"/>
        <v>0.17921400000000001</v>
      </c>
      <c r="D1137">
        <v>9.58E-3</v>
      </c>
      <c r="E1137">
        <v>185.9</v>
      </c>
      <c r="F1137">
        <v>127.7</v>
      </c>
      <c r="G1137">
        <v>127.4</v>
      </c>
      <c r="H1137">
        <v>556.5</v>
      </c>
      <c r="I1137">
        <f t="shared" si="172"/>
        <v>58.2</v>
      </c>
      <c r="J1137">
        <f t="shared" si="173"/>
        <v>-429.1</v>
      </c>
      <c r="K1137">
        <f t="shared" si="174"/>
        <v>416287.23810785997</v>
      </c>
      <c r="L1137">
        <f t="shared" si="180"/>
        <v>8550.4182400000009</v>
      </c>
      <c r="M1137">
        <v>237.5</v>
      </c>
      <c r="N1137" t="e">
        <f t="shared" si="175"/>
        <v>#NUM!</v>
      </c>
      <c r="O1137" t="e">
        <f t="shared" si="176"/>
        <v>#NUM!</v>
      </c>
      <c r="P1137" t="e">
        <f t="shared" si="177"/>
        <v>#NUM!</v>
      </c>
      <c r="Q1137">
        <f t="shared" si="178"/>
        <v>-407736.81986785994</v>
      </c>
      <c r="T1137">
        <f t="shared" si="179"/>
        <v>2304.9062212943636</v>
      </c>
    </row>
    <row r="1138" spans="1:20">
      <c r="A1138" s="2">
        <v>60</v>
      </c>
      <c r="B1138" s="2">
        <v>60</v>
      </c>
      <c r="C1138">
        <f t="shared" si="171"/>
        <v>0.17921400000000001</v>
      </c>
      <c r="D1138">
        <v>9.58E-3</v>
      </c>
      <c r="E1138">
        <v>187.9</v>
      </c>
      <c r="F1138">
        <v>131.1</v>
      </c>
      <c r="G1138">
        <v>127.7</v>
      </c>
      <c r="H1138">
        <v>557.79999999999995</v>
      </c>
      <c r="I1138">
        <f t="shared" si="172"/>
        <v>56.800000000000011</v>
      </c>
      <c r="J1138">
        <f t="shared" si="173"/>
        <v>-430.09999999999997</v>
      </c>
      <c r="K1138">
        <f t="shared" si="174"/>
        <v>414484.98685397999</v>
      </c>
      <c r="L1138">
        <f t="shared" si="180"/>
        <v>8570.3446399999993</v>
      </c>
      <c r="M1138">
        <v>238.79999999999995</v>
      </c>
      <c r="N1138" t="e">
        <f t="shared" si="175"/>
        <v>#NUM!</v>
      </c>
      <c r="O1138" t="e">
        <f t="shared" si="176"/>
        <v>#NUM!</v>
      </c>
      <c r="P1138" t="e">
        <f t="shared" si="177"/>
        <v>#NUM!</v>
      </c>
      <c r="Q1138">
        <f t="shared" si="178"/>
        <v>-405914.64221397997</v>
      </c>
      <c r="T1138">
        <f t="shared" si="179"/>
        <v>2252.8263465553241</v>
      </c>
    </row>
    <row r="1139" spans="1:20">
      <c r="A1139" s="2">
        <v>60</v>
      </c>
      <c r="B1139" s="2">
        <v>60</v>
      </c>
      <c r="C1139">
        <f t="shared" si="171"/>
        <v>0.17921400000000001</v>
      </c>
      <c r="D1139">
        <v>9.58E-3</v>
      </c>
      <c r="E1139">
        <v>183</v>
      </c>
      <c r="F1139">
        <v>131.69999999999999</v>
      </c>
      <c r="G1139">
        <v>129.1</v>
      </c>
      <c r="H1139">
        <v>557.20000000000005</v>
      </c>
      <c r="I1139">
        <f t="shared" si="172"/>
        <v>51.300000000000011</v>
      </c>
      <c r="J1139">
        <f t="shared" si="173"/>
        <v>-428.1</v>
      </c>
      <c r="K1139">
        <f t="shared" si="174"/>
        <v>412208.82926706003</v>
      </c>
      <c r="L1139">
        <f t="shared" si="180"/>
        <v>8530.4918400000006</v>
      </c>
      <c r="M1139">
        <v>238.20000000000005</v>
      </c>
      <c r="N1139" t="e">
        <f t="shared" si="175"/>
        <v>#NUM!</v>
      </c>
      <c r="O1139" t="e">
        <f t="shared" si="176"/>
        <v>#NUM!</v>
      </c>
      <c r="P1139" t="e">
        <f t="shared" si="177"/>
        <v>#NUM!</v>
      </c>
      <c r="Q1139">
        <f t="shared" si="178"/>
        <v>-403678.33742706006</v>
      </c>
      <c r="T1139">
        <f t="shared" si="179"/>
        <v>2048.4482672233826</v>
      </c>
    </row>
    <row r="1140" spans="1:20">
      <c r="A1140" s="2">
        <v>60</v>
      </c>
      <c r="B1140" s="2">
        <v>60</v>
      </c>
      <c r="C1140">
        <f t="shared" si="171"/>
        <v>0.17921400000000001</v>
      </c>
      <c r="D1140">
        <v>9.58E-3</v>
      </c>
      <c r="E1140">
        <v>184.3</v>
      </c>
      <c r="F1140">
        <v>130.9</v>
      </c>
      <c r="G1140">
        <v>127.5</v>
      </c>
      <c r="H1140">
        <v>570</v>
      </c>
      <c r="I1140">
        <f t="shared" si="172"/>
        <v>53.400000000000006</v>
      </c>
      <c r="J1140">
        <f t="shared" si="173"/>
        <v>-442.5</v>
      </c>
      <c r="K1140">
        <f t="shared" si="174"/>
        <v>413292.90192162007</v>
      </c>
      <c r="L1140">
        <f t="shared" si="180"/>
        <v>8817.4320000000007</v>
      </c>
      <c r="M1140">
        <v>251</v>
      </c>
      <c r="N1140" t="e">
        <f t="shared" si="175"/>
        <v>#NUM!</v>
      </c>
      <c r="O1140" t="e">
        <f t="shared" si="176"/>
        <v>#NUM!</v>
      </c>
      <c r="P1140" t="e">
        <f t="shared" si="177"/>
        <v>#NUM!</v>
      </c>
      <c r="Q1140">
        <f t="shared" si="178"/>
        <v>-404475.4699216201</v>
      </c>
      <c r="T1140">
        <f t="shared" si="179"/>
        <v>2125.418079331942</v>
      </c>
    </row>
    <row r="1141" spans="1:20">
      <c r="A1141" s="2">
        <v>60</v>
      </c>
      <c r="B1141" s="2">
        <v>60</v>
      </c>
      <c r="C1141">
        <f t="shared" si="171"/>
        <v>0.17921400000000001</v>
      </c>
      <c r="D1141">
        <v>9.58E-3</v>
      </c>
      <c r="E1141">
        <v>186.1</v>
      </c>
      <c r="F1141">
        <v>129.4</v>
      </c>
      <c r="G1141">
        <v>130</v>
      </c>
      <c r="H1141">
        <v>555.79999999999995</v>
      </c>
      <c r="I1141">
        <f t="shared" si="172"/>
        <v>56.699999999999989</v>
      </c>
      <c r="J1141">
        <f t="shared" si="173"/>
        <v>-425.79999999999995</v>
      </c>
      <c r="K1141">
        <f t="shared" si="174"/>
        <v>415087.90038492001</v>
      </c>
      <c r="L1141">
        <f t="shared" si="180"/>
        <v>8484.6611199999988</v>
      </c>
      <c r="M1141">
        <v>236.79999999999995</v>
      </c>
      <c r="N1141">
        <f t="shared" si="175"/>
        <v>57.460729357606958</v>
      </c>
      <c r="O1141">
        <f t="shared" si="176"/>
        <v>7223.8536653723913</v>
      </c>
      <c r="P1141">
        <f t="shared" si="177"/>
        <v>396044.6088471706</v>
      </c>
      <c r="Q1141">
        <f t="shared" si="178"/>
        <v>-406603.23926492</v>
      </c>
      <c r="T1141">
        <f t="shared" si="179"/>
        <v>2251.3849269311063</v>
      </c>
    </row>
    <row r="1142" spans="1:20">
      <c r="A1142" s="2">
        <v>60</v>
      </c>
      <c r="B1142" s="2">
        <v>60</v>
      </c>
      <c r="C1142">
        <f t="shared" si="171"/>
        <v>0.17921400000000001</v>
      </c>
      <c r="D1142">
        <v>9.58E-3</v>
      </c>
      <c r="E1142">
        <v>186.2</v>
      </c>
      <c r="F1142">
        <v>133.6</v>
      </c>
      <c r="G1142">
        <v>129.9</v>
      </c>
      <c r="H1142">
        <v>566.4</v>
      </c>
      <c r="I1142">
        <f t="shared" si="172"/>
        <v>52.599999999999994</v>
      </c>
      <c r="J1142">
        <f t="shared" si="173"/>
        <v>-436.5</v>
      </c>
      <c r="K1142">
        <f t="shared" si="174"/>
        <v>411977.91740447999</v>
      </c>
      <c r="L1142">
        <f t="shared" si="180"/>
        <v>8697.8736000000008</v>
      </c>
      <c r="M1142">
        <v>247.39999999999998</v>
      </c>
      <c r="N1142" t="e">
        <f t="shared" si="175"/>
        <v>#NUM!</v>
      </c>
      <c r="O1142" t="e">
        <f t="shared" si="176"/>
        <v>#NUM!</v>
      </c>
      <c r="P1142" t="e">
        <f t="shared" si="177"/>
        <v>#NUM!</v>
      </c>
      <c r="Q1142">
        <f t="shared" si="178"/>
        <v>-403280.04380448</v>
      </c>
      <c r="T1142">
        <f t="shared" si="179"/>
        <v>2097.8867223382044</v>
      </c>
    </row>
    <row r="1143" spans="1:20">
      <c r="A1143" s="2">
        <v>60</v>
      </c>
      <c r="B1143" s="2">
        <v>60</v>
      </c>
      <c r="C1143">
        <f t="shared" si="171"/>
        <v>0.17921400000000001</v>
      </c>
      <c r="D1143">
        <v>9.58E-3</v>
      </c>
      <c r="E1143">
        <v>186.8</v>
      </c>
      <c r="F1143">
        <v>130.1</v>
      </c>
      <c r="G1143">
        <v>133.19999999999999</v>
      </c>
      <c r="H1143">
        <v>552.79999999999995</v>
      </c>
      <c r="I1143">
        <f t="shared" si="172"/>
        <v>56.700000000000017</v>
      </c>
      <c r="J1143">
        <f t="shared" si="173"/>
        <v>-419.59999999999997</v>
      </c>
      <c r="K1143">
        <f t="shared" si="174"/>
        <v>414824.29272018006</v>
      </c>
      <c r="L1143">
        <f t="shared" si="180"/>
        <v>8361.1174399999982</v>
      </c>
      <c r="M1143">
        <v>233.79999999999995</v>
      </c>
      <c r="N1143">
        <f t="shared" si="175"/>
        <v>76.060032122003292</v>
      </c>
      <c r="O1143">
        <f t="shared" si="176"/>
        <v>5453.9063572151208</v>
      </c>
      <c r="P1143">
        <f t="shared" si="177"/>
        <v>299008.02397012722</v>
      </c>
      <c r="Q1143">
        <f t="shared" si="178"/>
        <v>-406463.17528018006</v>
      </c>
      <c r="T1143">
        <f t="shared" si="179"/>
        <v>2254.5849269311075</v>
      </c>
    </row>
    <row r="1144" spans="1:20">
      <c r="A1144" s="2">
        <v>60</v>
      </c>
      <c r="B1144" s="2">
        <v>60</v>
      </c>
      <c r="C1144">
        <f t="shared" si="171"/>
        <v>0.17921400000000001</v>
      </c>
      <c r="D1144">
        <v>9.58E-3</v>
      </c>
      <c r="E1144">
        <v>188.9</v>
      </c>
      <c r="F1144">
        <v>130.6</v>
      </c>
      <c r="G1144">
        <v>129.19999999999999</v>
      </c>
      <c r="H1144">
        <v>426.1</v>
      </c>
      <c r="I1144">
        <f t="shared" si="172"/>
        <v>58.300000000000011</v>
      </c>
      <c r="J1144">
        <f t="shared" si="173"/>
        <v>-296.90000000000003</v>
      </c>
      <c r="K1144">
        <f t="shared" si="174"/>
        <v>415232.42572308006</v>
      </c>
      <c r="L1144">
        <f t="shared" si="180"/>
        <v>5916.1481600000016</v>
      </c>
      <c r="M1144">
        <v>107.10000000000002</v>
      </c>
      <c r="N1144" t="e">
        <f t="shared" si="175"/>
        <v>#NUM!</v>
      </c>
      <c r="O1144" t="e">
        <f t="shared" si="176"/>
        <v>#NUM!</v>
      </c>
      <c r="P1144" t="e">
        <f t="shared" si="177"/>
        <v>#NUM!</v>
      </c>
      <c r="Q1144">
        <f t="shared" si="178"/>
        <v>-409316.27756308008</v>
      </c>
      <c r="T1144">
        <f t="shared" si="179"/>
        <v>2310.4476409185809</v>
      </c>
    </row>
    <row r="1145" spans="1:20">
      <c r="A1145" s="2">
        <v>60</v>
      </c>
      <c r="B1145" s="2">
        <v>60</v>
      </c>
      <c r="C1145">
        <f t="shared" si="171"/>
        <v>0.17921400000000001</v>
      </c>
      <c r="D1145">
        <v>9.58E-3</v>
      </c>
      <c r="E1145">
        <v>181.3</v>
      </c>
      <c r="F1145">
        <v>129</v>
      </c>
      <c r="G1145">
        <v>124.5</v>
      </c>
      <c r="H1145">
        <v>407.5</v>
      </c>
      <c r="I1145">
        <f t="shared" si="172"/>
        <v>52.300000000000011</v>
      </c>
      <c r="J1145">
        <f t="shared" si="173"/>
        <v>-283</v>
      </c>
      <c r="K1145">
        <f t="shared" si="174"/>
        <v>413598.36680820002</v>
      </c>
      <c r="L1145">
        <f t="shared" si="180"/>
        <v>5639.1711999999998</v>
      </c>
      <c r="M1145">
        <v>88.5</v>
      </c>
      <c r="N1145" t="e">
        <f t="shared" si="175"/>
        <v>#NUM!</v>
      </c>
      <c r="O1145" t="e">
        <f t="shared" si="176"/>
        <v>#NUM!</v>
      </c>
      <c r="P1145" t="e">
        <f t="shared" si="177"/>
        <v>#NUM!</v>
      </c>
      <c r="Q1145">
        <f t="shared" si="178"/>
        <v>-407959.19560820004</v>
      </c>
      <c r="T1145">
        <f t="shared" si="179"/>
        <v>2081.262463465554</v>
      </c>
    </row>
    <row r="1146" spans="1:20">
      <c r="A1146" s="2">
        <v>60</v>
      </c>
      <c r="B1146" s="2">
        <v>60</v>
      </c>
      <c r="C1146">
        <f t="shared" si="171"/>
        <v>0.17921400000000001</v>
      </c>
      <c r="D1146">
        <v>9.58E-3</v>
      </c>
      <c r="E1146">
        <v>180.3</v>
      </c>
      <c r="F1146">
        <v>126.2</v>
      </c>
      <c r="G1146">
        <v>123</v>
      </c>
      <c r="H1146">
        <v>400.4</v>
      </c>
      <c r="I1146">
        <f t="shared" si="172"/>
        <v>54.100000000000009</v>
      </c>
      <c r="J1146">
        <f t="shared" si="173"/>
        <v>-277.39999999999998</v>
      </c>
      <c r="K1146">
        <f t="shared" si="174"/>
        <v>415323.77468316001</v>
      </c>
      <c r="L1146">
        <f t="shared" si="180"/>
        <v>5527.5833599999996</v>
      </c>
      <c r="M1146">
        <v>81.399999999999977</v>
      </c>
      <c r="N1146" t="e">
        <f t="shared" si="175"/>
        <v>#NUM!</v>
      </c>
      <c r="O1146" t="e">
        <f t="shared" si="176"/>
        <v>#NUM!</v>
      </c>
      <c r="P1146" t="e">
        <f t="shared" si="177"/>
        <v>#NUM!</v>
      </c>
      <c r="Q1146">
        <f t="shared" si="178"/>
        <v>-409796.19132316002</v>
      </c>
      <c r="T1146">
        <f t="shared" si="179"/>
        <v>2147.1080167014616</v>
      </c>
    </row>
    <row r="1147" spans="1:20">
      <c r="A1147" s="2">
        <v>60</v>
      </c>
      <c r="B1147" s="2">
        <v>60</v>
      </c>
      <c r="C1147">
        <f t="shared" si="171"/>
        <v>0.17921400000000001</v>
      </c>
      <c r="D1147">
        <v>9.58E-3</v>
      </c>
      <c r="E1147">
        <v>179.4</v>
      </c>
      <c r="F1147">
        <v>129.6</v>
      </c>
      <c r="G1147">
        <v>130.19999999999999</v>
      </c>
      <c r="H1147">
        <v>426.5</v>
      </c>
      <c r="I1147">
        <f t="shared" si="172"/>
        <v>49.800000000000011</v>
      </c>
      <c r="J1147">
        <f t="shared" si="173"/>
        <v>-296.3</v>
      </c>
      <c r="K1147">
        <f t="shared" si="174"/>
        <v>412440.50458128005</v>
      </c>
      <c r="L1147">
        <f t="shared" si="180"/>
        <v>5904.1923200000001</v>
      </c>
      <c r="M1147">
        <v>107.5</v>
      </c>
      <c r="N1147">
        <f t="shared" si="175"/>
        <v>40.94263576182388</v>
      </c>
      <c r="O1147">
        <f t="shared" si="176"/>
        <v>10073.61878166749</v>
      </c>
      <c r="P1147">
        <f t="shared" si="177"/>
        <v>552281.73145106854</v>
      </c>
      <c r="Q1147">
        <f t="shared" si="178"/>
        <v>-406536.31226128008</v>
      </c>
      <c r="T1147">
        <f t="shared" si="179"/>
        <v>1993.4269728601259</v>
      </c>
    </row>
    <row r="1148" spans="1:20">
      <c r="A1148" s="2">
        <v>60</v>
      </c>
      <c r="B1148" s="2">
        <v>60</v>
      </c>
      <c r="C1148">
        <f t="shared" si="171"/>
        <v>0.17921400000000001</v>
      </c>
      <c r="D1148">
        <v>9.58E-3</v>
      </c>
      <c r="E1148">
        <v>180.9</v>
      </c>
      <c r="F1148">
        <v>128</v>
      </c>
      <c r="G1148">
        <v>128.1</v>
      </c>
      <c r="H1148">
        <v>571.6</v>
      </c>
      <c r="I1148">
        <f t="shared" si="172"/>
        <v>52.900000000000006</v>
      </c>
      <c r="J1148">
        <f t="shared" si="173"/>
        <v>-443.5</v>
      </c>
      <c r="K1148">
        <f t="shared" si="174"/>
        <v>414198.60825840005</v>
      </c>
      <c r="L1148">
        <f t="shared" si="180"/>
        <v>8837.3583999999992</v>
      </c>
      <c r="M1148">
        <v>252.60000000000002</v>
      </c>
      <c r="N1148">
        <f t="shared" si="175"/>
        <v>47.227956569956632</v>
      </c>
      <c r="O1148">
        <f t="shared" si="176"/>
        <v>8770.1996516590007</v>
      </c>
      <c r="P1148">
        <f t="shared" si="177"/>
        <v>480822.34932341013</v>
      </c>
      <c r="Q1148">
        <f t="shared" si="178"/>
        <v>-405361.24985840003</v>
      </c>
      <c r="T1148">
        <f t="shared" si="179"/>
        <v>2107.3109812108564</v>
      </c>
    </row>
    <row r="1149" spans="1:20">
      <c r="A1149" s="2">
        <v>60</v>
      </c>
      <c r="B1149" s="2">
        <v>60</v>
      </c>
      <c r="C1149">
        <f t="shared" si="171"/>
        <v>0.17921400000000001</v>
      </c>
      <c r="D1149">
        <v>9.58E-3</v>
      </c>
      <c r="E1149">
        <v>183.7</v>
      </c>
      <c r="F1149">
        <v>127.5</v>
      </c>
      <c r="G1149">
        <v>130.19999999999999</v>
      </c>
      <c r="H1149">
        <v>569.1</v>
      </c>
      <c r="I1149">
        <f t="shared" si="172"/>
        <v>56.199999999999989</v>
      </c>
      <c r="J1149">
        <f t="shared" si="173"/>
        <v>-438.90000000000003</v>
      </c>
      <c r="K1149">
        <f t="shared" si="174"/>
        <v>415617.02434350003</v>
      </c>
      <c r="L1149">
        <f t="shared" si="180"/>
        <v>8745.6969600000011</v>
      </c>
      <c r="M1149">
        <v>250.10000000000002</v>
      </c>
      <c r="N1149">
        <f t="shared" si="175"/>
        <v>77.141239080133829</v>
      </c>
      <c r="O1149">
        <f t="shared" si="176"/>
        <v>5387.7411006032671</v>
      </c>
      <c r="P1149">
        <f t="shared" si="177"/>
        <v>295380.54279623175</v>
      </c>
      <c r="Q1149">
        <f t="shared" si="178"/>
        <v>-406871.32738350006</v>
      </c>
      <c r="T1149">
        <f t="shared" si="179"/>
        <v>2232.8778288100202</v>
      </c>
    </row>
    <row r="1150" spans="1:20">
      <c r="A1150" s="2">
        <v>60</v>
      </c>
      <c r="B1150" s="2">
        <v>60</v>
      </c>
      <c r="C1150">
        <f t="shared" si="171"/>
        <v>0.17921400000000001</v>
      </c>
      <c r="D1150">
        <v>9.58E-3</v>
      </c>
      <c r="E1150">
        <v>182.4</v>
      </c>
      <c r="F1150">
        <v>135.1</v>
      </c>
      <c r="G1150">
        <v>126.1</v>
      </c>
      <c r="H1150">
        <v>572.79999999999995</v>
      </c>
      <c r="I1150">
        <f t="shared" si="172"/>
        <v>47.300000000000011</v>
      </c>
      <c r="J1150">
        <f t="shared" si="173"/>
        <v>-446.69999999999993</v>
      </c>
      <c r="K1150">
        <f t="shared" si="174"/>
        <v>409437.38870118005</v>
      </c>
      <c r="L1150">
        <f t="shared" si="180"/>
        <v>8901.122879999999</v>
      </c>
      <c r="M1150">
        <v>253.79999999999995</v>
      </c>
      <c r="N1150" t="e">
        <f t="shared" si="175"/>
        <v>#NUM!</v>
      </c>
      <c r="O1150" t="e">
        <f t="shared" si="176"/>
        <v>#NUM!</v>
      </c>
      <c r="P1150" t="e">
        <f t="shared" si="177"/>
        <v>#NUM!</v>
      </c>
      <c r="Q1150">
        <f t="shared" si="178"/>
        <v>-400536.26582118007</v>
      </c>
      <c r="T1150">
        <f t="shared" si="179"/>
        <v>1895.7914822546977</v>
      </c>
    </row>
    <row r="1151" spans="1:20">
      <c r="A1151" s="2">
        <v>60</v>
      </c>
      <c r="B1151" s="2">
        <v>60</v>
      </c>
      <c r="C1151">
        <f t="shared" si="171"/>
        <v>0.17921400000000001</v>
      </c>
      <c r="D1151">
        <v>9.58E-3</v>
      </c>
      <c r="E1151">
        <v>187.1</v>
      </c>
      <c r="F1151">
        <v>131</v>
      </c>
      <c r="G1151">
        <v>127.1</v>
      </c>
      <c r="H1151">
        <v>553</v>
      </c>
      <c r="I1151">
        <f t="shared" si="172"/>
        <v>56.099999999999994</v>
      </c>
      <c r="J1151">
        <f t="shared" si="173"/>
        <v>-425.9</v>
      </c>
      <c r="K1151">
        <f t="shared" si="174"/>
        <v>414261.70950780006</v>
      </c>
      <c r="L1151">
        <f t="shared" si="180"/>
        <v>8486.6537599999992</v>
      </c>
      <c r="M1151">
        <v>234</v>
      </c>
      <c r="N1151" t="e">
        <f t="shared" si="175"/>
        <v>#NUM!</v>
      </c>
      <c r="O1151" t="e">
        <f t="shared" si="176"/>
        <v>#NUM!</v>
      </c>
      <c r="P1151" t="e">
        <f t="shared" si="177"/>
        <v>#NUM!</v>
      </c>
      <c r="Q1151">
        <f t="shared" si="178"/>
        <v>-405775.05574780004</v>
      </c>
      <c r="T1151">
        <f t="shared" si="179"/>
        <v>2226.0364091858037</v>
      </c>
    </row>
    <row r="1152" spans="1:20">
      <c r="A1152" s="2">
        <v>60</v>
      </c>
      <c r="B1152" s="2">
        <v>60</v>
      </c>
      <c r="C1152">
        <f t="shared" si="171"/>
        <v>0.17921400000000001</v>
      </c>
      <c r="D1152">
        <v>9.58E-3</v>
      </c>
      <c r="E1152">
        <v>185.7</v>
      </c>
      <c r="F1152">
        <v>134.69999999999999</v>
      </c>
      <c r="G1152">
        <v>131.9</v>
      </c>
      <c r="H1152">
        <v>566.6</v>
      </c>
      <c r="I1152">
        <f t="shared" si="172"/>
        <v>51</v>
      </c>
      <c r="J1152">
        <f t="shared" si="173"/>
        <v>-434.70000000000005</v>
      </c>
      <c r="K1152">
        <f t="shared" si="174"/>
        <v>410967.25259646005</v>
      </c>
      <c r="L1152">
        <f t="shared" si="180"/>
        <v>8662.006080000001</v>
      </c>
      <c r="M1152">
        <v>247.60000000000002</v>
      </c>
      <c r="N1152" t="e">
        <f t="shared" si="175"/>
        <v>#NUM!</v>
      </c>
      <c r="O1152" t="e">
        <f t="shared" si="176"/>
        <v>#NUM!</v>
      </c>
      <c r="P1152" t="e">
        <f t="shared" si="177"/>
        <v>#NUM!</v>
      </c>
      <c r="Q1152">
        <f t="shared" si="178"/>
        <v>-402305.24651646003</v>
      </c>
      <c r="T1152">
        <f t="shared" si="179"/>
        <v>2040.024008350731</v>
      </c>
    </row>
    <row r="1153" spans="1:20">
      <c r="A1153" s="2">
        <v>60</v>
      </c>
      <c r="B1153" s="2">
        <v>60</v>
      </c>
      <c r="C1153">
        <f t="shared" si="171"/>
        <v>0.17921400000000001</v>
      </c>
      <c r="D1153">
        <v>9.58E-3</v>
      </c>
      <c r="E1153">
        <v>189.3</v>
      </c>
      <c r="F1153">
        <v>134.69999999999999</v>
      </c>
      <c r="G1153">
        <v>128</v>
      </c>
      <c r="H1153">
        <v>561</v>
      </c>
      <c r="I1153">
        <f t="shared" si="172"/>
        <v>54.600000000000023</v>
      </c>
      <c r="J1153">
        <f t="shared" si="173"/>
        <v>-433</v>
      </c>
      <c r="K1153">
        <f t="shared" si="174"/>
        <v>412309.20702846005</v>
      </c>
      <c r="L1153">
        <f t="shared" si="180"/>
        <v>8628.1311999999998</v>
      </c>
      <c r="M1153">
        <v>242</v>
      </c>
      <c r="N1153" t="e">
        <f t="shared" si="175"/>
        <v>#NUM!</v>
      </c>
      <c r="O1153" t="e">
        <f t="shared" si="176"/>
        <v>#NUM!</v>
      </c>
      <c r="P1153" t="e">
        <f t="shared" si="177"/>
        <v>#NUM!</v>
      </c>
      <c r="Q1153">
        <f t="shared" si="178"/>
        <v>-403681.07582846005</v>
      </c>
      <c r="T1153">
        <f t="shared" si="179"/>
        <v>2170.8151148225479</v>
      </c>
    </row>
    <row r="1154" spans="1:20">
      <c r="A1154" s="2">
        <v>60</v>
      </c>
      <c r="B1154" s="2">
        <v>60</v>
      </c>
      <c r="C1154">
        <f t="shared" si="171"/>
        <v>0.17921400000000001</v>
      </c>
      <c r="D1154">
        <v>9.58E-3</v>
      </c>
      <c r="E1154">
        <v>183.6</v>
      </c>
      <c r="F1154">
        <v>128.4</v>
      </c>
      <c r="G1154">
        <v>136.9</v>
      </c>
      <c r="H1154">
        <v>559.70000000000005</v>
      </c>
      <c r="I1154">
        <f t="shared" si="172"/>
        <v>55.199999999999989</v>
      </c>
      <c r="J1154">
        <f t="shared" si="173"/>
        <v>-422.80000000000007</v>
      </c>
      <c r="K1154">
        <f t="shared" si="174"/>
        <v>414905.33508312004</v>
      </c>
      <c r="L1154">
        <f t="shared" si="180"/>
        <v>8424.8819200000016</v>
      </c>
      <c r="M1154">
        <v>240.70000000000005</v>
      </c>
      <c r="N1154">
        <f t="shared" si="175"/>
        <v>96.997487065293541</v>
      </c>
      <c r="O1154">
        <f t="shared" si="176"/>
        <v>4277.485403346871</v>
      </c>
      <c r="P1154">
        <f t="shared" si="177"/>
        <v>234511.26114840302</v>
      </c>
      <c r="Q1154">
        <f t="shared" si="178"/>
        <v>-406480.45316312002</v>
      </c>
      <c r="T1154">
        <f t="shared" si="179"/>
        <v>2202.1636325678496</v>
      </c>
    </row>
    <row r="1155" spans="1:20">
      <c r="A1155" s="2">
        <v>60</v>
      </c>
      <c r="B1155" s="2">
        <v>60</v>
      </c>
      <c r="C1155">
        <f t="shared" si="171"/>
        <v>0.17921400000000001</v>
      </c>
      <c r="D1155">
        <v>9.58E-3</v>
      </c>
      <c r="E1155">
        <v>189.3</v>
      </c>
      <c r="F1155">
        <v>134.30000000000001</v>
      </c>
      <c r="G1155">
        <v>128.4</v>
      </c>
      <c r="H1155">
        <v>554.29999999999995</v>
      </c>
      <c r="I1155">
        <f t="shared" si="172"/>
        <v>55</v>
      </c>
      <c r="J1155">
        <f t="shared" si="173"/>
        <v>-425.9</v>
      </c>
      <c r="K1155">
        <f t="shared" si="174"/>
        <v>412608.94602774008</v>
      </c>
      <c r="L1155">
        <f t="shared" si="180"/>
        <v>8486.6537599999992</v>
      </c>
      <c r="M1155">
        <v>235.29999999999995</v>
      </c>
      <c r="N1155" t="e">
        <f t="shared" si="175"/>
        <v>#NUM!</v>
      </c>
      <c r="O1155" t="e">
        <f t="shared" si="176"/>
        <v>#NUM!</v>
      </c>
      <c r="P1155" t="e">
        <f t="shared" si="177"/>
        <v>#NUM!</v>
      </c>
      <c r="Q1155">
        <f t="shared" si="178"/>
        <v>-404122.29226774006</v>
      </c>
      <c r="T1155">
        <f t="shared" si="179"/>
        <v>2186.1807933194159</v>
      </c>
    </row>
    <row r="1156" spans="1:20">
      <c r="A1156" s="2">
        <v>60</v>
      </c>
      <c r="B1156" s="2">
        <v>60</v>
      </c>
      <c r="C1156">
        <f t="shared" ref="C1156:C1219" si="181" xml:space="preserve"> (5.7214*A1156 - 164.07)/1000</f>
        <v>0.17921400000000001</v>
      </c>
      <c r="D1156">
        <v>9.58E-3</v>
      </c>
      <c r="E1156">
        <v>191.6</v>
      </c>
      <c r="F1156">
        <v>133.69999999999999</v>
      </c>
      <c r="G1156">
        <v>135.4</v>
      </c>
      <c r="H1156">
        <v>561.29999999999995</v>
      </c>
      <c r="I1156">
        <f t="shared" ref="I1156:I1219" si="182" xml:space="preserve"> E1156-F1156</f>
        <v>57.900000000000006</v>
      </c>
      <c r="J1156">
        <f t="shared" ref="J1156:J1219" si="183" xml:space="preserve"> (G1156 - H1156)</f>
        <v>-425.9</v>
      </c>
      <c r="K1156">
        <f t="shared" ref="K1156:K1219" si="184" xml:space="preserve"> (4181.3*(100-F1156) + 2260000 + (2080*(E1156-100)))*C1156</f>
        <v>413915.91430266004</v>
      </c>
      <c r="L1156">
        <f t="shared" si="180"/>
        <v>8486.6537599999992</v>
      </c>
      <c r="M1156">
        <v>242.29999999999995</v>
      </c>
      <c r="N1156">
        <f t="shared" ref="N1156:N1219" si="185" xml:space="preserve"> ((H1156 - E1156) - (G1156 - F1156))/(LN( (H1156 - E1156)/(G1156-F1156)))</f>
        <v>68.375260185061407</v>
      </c>
      <c r="O1156">
        <f t="shared" ref="O1156:O1219" si="186" xml:space="preserve"> K1156/N1156</f>
        <v>6053.5917988812598</v>
      </c>
      <c r="P1156">
        <f t="shared" ref="P1156:P1219" si="187" xml:space="preserve"> O1156/0.01824</f>
        <v>331885.51528954279</v>
      </c>
      <c r="Q1156">
        <f t="shared" ref="Q1156:Q1219" si="188" xml:space="preserve"> L1156 - K1156</f>
        <v>-405429.26054266002</v>
      </c>
      <c r="T1156">
        <f t="shared" ref="T1156:T1219" si="189" xml:space="preserve"> ((I1156*C1156*2)/(D1156) ) + G1156</f>
        <v>2301.6819624217123</v>
      </c>
    </row>
    <row r="1157" spans="1:20">
      <c r="A1157" s="2">
        <v>60</v>
      </c>
      <c r="B1157" s="2">
        <v>60</v>
      </c>
      <c r="C1157">
        <f t="shared" si="181"/>
        <v>0.17921400000000001</v>
      </c>
      <c r="D1157">
        <v>9.58E-3</v>
      </c>
      <c r="E1157">
        <v>185.9</v>
      </c>
      <c r="F1157">
        <v>129.5</v>
      </c>
      <c r="G1157">
        <v>128.4</v>
      </c>
      <c r="H1157">
        <v>549.4</v>
      </c>
      <c r="I1157">
        <f t="shared" si="182"/>
        <v>56.400000000000006</v>
      </c>
      <c r="J1157">
        <f t="shared" si="183"/>
        <v>-421</v>
      </c>
      <c r="K1157">
        <f t="shared" si="184"/>
        <v>414938.41261110001</v>
      </c>
      <c r="L1157">
        <f t="shared" si="180"/>
        <v>8389.0144</v>
      </c>
      <c r="M1157">
        <v>230.39999999999998</v>
      </c>
      <c r="N1157" t="e">
        <f t="shared" si="185"/>
        <v>#NUM!</v>
      </c>
      <c r="O1157" t="e">
        <f t="shared" si="186"/>
        <v>#NUM!</v>
      </c>
      <c r="P1157" t="e">
        <f t="shared" si="187"/>
        <v>#NUM!</v>
      </c>
      <c r="Q1157">
        <f t="shared" si="188"/>
        <v>-406549.39821110002</v>
      </c>
      <c r="T1157">
        <f t="shared" si="189"/>
        <v>2238.5606680584556</v>
      </c>
    </row>
    <row r="1158" spans="1:20">
      <c r="A1158" s="2">
        <v>60</v>
      </c>
      <c r="B1158" s="2">
        <v>60</v>
      </c>
      <c r="C1158">
        <f t="shared" si="181"/>
        <v>0.17921400000000001</v>
      </c>
      <c r="D1158">
        <v>9.58E-3</v>
      </c>
      <c r="E1158">
        <v>187.7</v>
      </c>
      <c r="F1158">
        <v>131</v>
      </c>
      <c r="G1158">
        <v>129.69999999999999</v>
      </c>
      <c r="H1158">
        <v>550.70000000000005</v>
      </c>
      <c r="I1158">
        <f t="shared" si="182"/>
        <v>56.699999999999989</v>
      </c>
      <c r="J1158">
        <f t="shared" si="183"/>
        <v>-421.00000000000006</v>
      </c>
      <c r="K1158">
        <f t="shared" si="184"/>
        <v>414485.36857980007</v>
      </c>
      <c r="L1158">
        <f t="shared" si="180"/>
        <v>8389.0144000000018</v>
      </c>
      <c r="M1158">
        <v>231.70000000000005</v>
      </c>
      <c r="N1158" t="e">
        <f t="shared" si="185"/>
        <v>#NUM!</v>
      </c>
      <c r="O1158" t="e">
        <f t="shared" si="186"/>
        <v>#NUM!</v>
      </c>
      <c r="P1158" t="e">
        <f t="shared" si="187"/>
        <v>#NUM!</v>
      </c>
      <c r="Q1158">
        <f t="shared" si="188"/>
        <v>-406096.35417980008</v>
      </c>
      <c r="T1158">
        <f t="shared" si="189"/>
        <v>2251.0849269311061</v>
      </c>
    </row>
    <row r="1159" spans="1:20">
      <c r="A1159" s="2">
        <v>60</v>
      </c>
      <c r="B1159" s="2">
        <v>60</v>
      </c>
      <c r="C1159">
        <f t="shared" si="181"/>
        <v>0.17921400000000001</v>
      </c>
      <c r="D1159">
        <v>9.58E-3</v>
      </c>
      <c r="E1159">
        <v>183.5</v>
      </c>
      <c r="F1159">
        <v>131.6</v>
      </c>
      <c r="G1159">
        <v>132.6</v>
      </c>
      <c r="H1159">
        <v>550.9</v>
      </c>
      <c r="I1159">
        <f t="shared" si="182"/>
        <v>51.900000000000006</v>
      </c>
      <c r="J1159">
        <f t="shared" si="183"/>
        <v>-418.29999999999995</v>
      </c>
      <c r="K1159">
        <f t="shared" si="184"/>
        <v>412470.14657688001</v>
      </c>
      <c r="L1159">
        <f t="shared" si="180"/>
        <v>8335.2131199999985</v>
      </c>
      <c r="M1159">
        <v>231.89999999999998</v>
      </c>
      <c r="N1159">
        <f t="shared" si="185"/>
        <v>62.033865900474751</v>
      </c>
      <c r="O1159">
        <f t="shared" si="186"/>
        <v>6649.112393521219</v>
      </c>
      <c r="P1159">
        <f t="shared" si="187"/>
        <v>364534.67069743527</v>
      </c>
      <c r="Q1159">
        <f t="shared" si="188"/>
        <v>-404134.93345688004</v>
      </c>
      <c r="T1159">
        <f t="shared" si="189"/>
        <v>2074.3967849686851</v>
      </c>
    </row>
    <row r="1160" spans="1:20">
      <c r="A1160" s="2">
        <v>60</v>
      </c>
      <c r="B1160" s="2">
        <v>60</v>
      </c>
      <c r="C1160">
        <f t="shared" si="181"/>
        <v>0.17921400000000001</v>
      </c>
      <c r="D1160">
        <v>9.58E-3</v>
      </c>
      <c r="E1160">
        <v>190.7</v>
      </c>
      <c r="F1160">
        <v>130</v>
      </c>
      <c r="G1160">
        <v>134.1</v>
      </c>
      <c r="H1160">
        <v>562.20000000000005</v>
      </c>
      <c r="I1160">
        <f t="shared" si="182"/>
        <v>60.699999999999989</v>
      </c>
      <c r="J1160">
        <f t="shared" si="183"/>
        <v>-428.1</v>
      </c>
      <c r="K1160">
        <f t="shared" si="184"/>
        <v>416353.01143800002</v>
      </c>
      <c r="L1160">
        <f t="shared" si="180"/>
        <v>8530.4918400000006</v>
      </c>
      <c r="M1160">
        <v>243.20000000000005</v>
      </c>
      <c r="N1160">
        <f t="shared" si="185"/>
        <v>81.525564040020996</v>
      </c>
      <c r="O1160">
        <f t="shared" si="186"/>
        <v>5107.0239910712162</v>
      </c>
      <c r="P1160">
        <f t="shared" si="187"/>
        <v>279990.35038767633</v>
      </c>
      <c r="Q1160">
        <f t="shared" si="188"/>
        <v>-407822.51959800004</v>
      </c>
      <c r="T1160">
        <f t="shared" si="189"/>
        <v>2405.1417118997911</v>
      </c>
    </row>
    <row r="1161" spans="1:20">
      <c r="A1161" s="2">
        <v>60</v>
      </c>
      <c r="B1161" s="2">
        <v>60</v>
      </c>
      <c r="C1161">
        <f t="shared" si="181"/>
        <v>0.17921400000000001</v>
      </c>
      <c r="D1161">
        <v>9.58E-3</v>
      </c>
      <c r="E1161">
        <v>188.1</v>
      </c>
      <c r="F1161">
        <v>130.69999999999999</v>
      </c>
      <c r="G1161">
        <v>132.1</v>
      </c>
      <c r="H1161">
        <v>553.29999999999995</v>
      </c>
      <c r="I1161">
        <f t="shared" si="182"/>
        <v>57.400000000000006</v>
      </c>
      <c r="J1161">
        <f t="shared" si="183"/>
        <v>-421.19999999999993</v>
      </c>
      <c r="K1161">
        <f t="shared" si="184"/>
        <v>414859.27887725999</v>
      </c>
      <c r="L1161">
        <f t="shared" si="180"/>
        <v>8392.999679999999</v>
      </c>
      <c r="M1161">
        <v>234.29999999999995</v>
      </c>
      <c r="N1161">
        <f t="shared" si="185"/>
        <v>65.384933706069745</v>
      </c>
      <c r="O1161">
        <f t="shared" si="186"/>
        <v>6344.8757284393823</v>
      </c>
      <c r="P1161">
        <f t="shared" si="187"/>
        <v>347855.02897145739</v>
      </c>
      <c r="Q1161">
        <f t="shared" si="188"/>
        <v>-406466.27919725998</v>
      </c>
      <c r="T1161">
        <f t="shared" si="189"/>
        <v>2279.6748643006263</v>
      </c>
    </row>
    <row r="1162" spans="1:20">
      <c r="A1162" s="2">
        <v>60</v>
      </c>
      <c r="B1162" s="2">
        <v>60</v>
      </c>
      <c r="C1162">
        <f t="shared" si="181"/>
        <v>0.17921400000000001</v>
      </c>
      <c r="D1162">
        <v>9.58E-3</v>
      </c>
      <c r="E1162">
        <v>183</v>
      </c>
      <c r="F1162">
        <v>133.9</v>
      </c>
      <c r="G1162">
        <v>133.19999999999999</v>
      </c>
      <c r="H1162">
        <v>545.6</v>
      </c>
      <c r="I1162">
        <f t="shared" si="182"/>
        <v>49.099999999999994</v>
      </c>
      <c r="J1162">
        <f t="shared" si="183"/>
        <v>-412.40000000000003</v>
      </c>
      <c r="K1162">
        <f t="shared" si="184"/>
        <v>410560.26477102004</v>
      </c>
      <c r="L1162">
        <f t="shared" si="180"/>
        <v>8217.6473600000008</v>
      </c>
      <c r="M1162">
        <v>226.60000000000002</v>
      </c>
      <c r="N1162" t="e">
        <f t="shared" si="185"/>
        <v>#NUM!</v>
      </c>
      <c r="O1162" t="e">
        <f t="shared" si="186"/>
        <v>#NUM!</v>
      </c>
      <c r="P1162" t="e">
        <f t="shared" si="187"/>
        <v>#NUM!</v>
      </c>
      <c r="Q1162">
        <f t="shared" si="188"/>
        <v>-402342.61741102004</v>
      </c>
      <c r="T1162">
        <f t="shared" si="189"/>
        <v>1970.2370354906054</v>
      </c>
    </row>
    <row r="1163" spans="1:20">
      <c r="A1163" s="2">
        <v>60</v>
      </c>
      <c r="B1163" s="2">
        <v>60</v>
      </c>
      <c r="C1163">
        <f t="shared" si="181"/>
        <v>0.17921400000000001</v>
      </c>
      <c r="D1163">
        <v>9.58E-3</v>
      </c>
      <c r="E1163">
        <v>189</v>
      </c>
      <c r="F1163">
        <v>133.30000000000001</v>
      </c>
      <c r="G1163">
        <v>131.30000000000001</v>
      </c>
      <c r="H1163">
        <v>552.9</v>
      </c>
      <c r="I1163">
        <f t="shared" si="182"/>
        <v>55.699999999999989</v>
      </c>
      <c r="J1163">
        <f t="shared" si="183"/>
        <v>-421.59999999999997</v>
      </c>
      <c r="K1163">
        <f t="shared" si="184"/>
        <v>413246.46398994001</v>
      </c>
      <c r="L1163">
        <f t="shared" si="180"/>
        <v>8400.9702399999987</v>
      </c>
      <c r="M1163">
        <v>233.89999999999998</v>
      </c>
      <c r="N1163" t="e">
        <f t="shared" si="185"/>
        <v>#NUM!</v>
      </c>
      <c r="O1163" t="e">
        <f t="shared" si="186"/>
        <v>#NUM!</v>
      </c>
      <c r="P1163" t="e">
        <f t="shared" si="187"/>
        <v>#NUM!</v>
      </c>
      <c r="Q1163">
        <f t="shared" si="188"/>
        <v>-404845.49374994001</v>
      </c>
      <c r="T1163">
        <f t="shared" si="189"/>
        <v>2215.2707306889351</v>
      </c>
    </row>
    <row r="1164" spans="1:20">
      <c r="A1164" s="2">
        <v>60</v>
      </c>
      <c r="B1164" s="2">
        <v>60</v>
      </c>
      <c r="C1164">
        <f t="shared" si="181"/>
        <v>0.17921400000000001</v>
      </c>
      <c r="D1164">
        <v>9.58E-3</v>
      </c>
      <c r="E1164">
        <v>189.3</v>
      </c>
      <c r="F1164">
        <v>131.6</v>
      </c>
      <c r="G1164">
        <v>133.9</v>
      </c>
      <c r="H1164">
        <v>557.79999999999995</v>
      </c>
      <c r="I1164">
        <f t="shared" si="182"/>
        <v>57.700000000000017</v>
      </c>
      <c r="J1164">
        <f t="shared" si="183"/>
        <v>-423.9</v>
      </c>
      <c r="K1164">
        <f t="shared" si="184"/>
        <v>414632.18427288003</v>
      </c>
      <c r="L1164">
        <f t="shared" si="180"/>
        <v>8446.8009600000005</v>
      </c>
      <c r="M1164">
        <v>238.79999999999995</v>
      </c>
      <c r="N1164">
        <f t="shared" si="185"/>
        <v>72.135865521953548</v>
      </c>
      <c r="O1164">
        <f t="shared" si="186"/>
        <v>5747.9338644199461</v>
      </c>
      <c r="P1164">
        <f t="shared" si="187"/>
        <v>315127.95309319883</v>
      </c>
      <c r="Q1164">
        <f t="shared" si="188"/>
        <v>-406185.38331288</v>
      </c>
      <c r="T1164">
        <f t="shared" si="189"/>
        <v>2292.6991231732786</v>
      </c>
    </row>
    <row r="1165" spans="1:20">
      <c r="A1165" s="2">
        <v>60</v>
      </c>
      <c r="B1165" s="2">
        <v>60</v>
      </c>
      <c r="C1165">
        <f t="shared" si="181"/>
        <v>0.17921400000000001</v>
      </c>
      <c r="D1165">
        <v>9.58E-3</v>
      </c>
      <c r="E1165">
        <v>187.8</v>
      </c>
      <c r="F1165">
        <v>132.5</v>
      </c>
      <c r="G1165">
        <v>132.6</v>
      </c>
      <c r="H1165">
        <v>554</v>
      </c>
      <c r="I1165">
        <f t="shared" si="182"/>
        <v>55.300000000000011</v>
      </c>
      <c r="J1165">
        <f t="shared" si="183"/>
        <v>-421.4</v>
      </c>
      <c r="K1165">
        <f t="shared" si="184"/>
        <v>413398.62384450005</v>
      </c>
      <c r="L1165">
        <f t="shared" si="180"/>
        <v>8396.9849599999998</v>
      </c>
      <c r="M1165">
        <v>235</v>
      </c>
      <c r="N1165">
        <f t="shared" si="185"/>
        <v>44.61497645358547</v>
      </c>
      <c r="O1165">
        <f t="shared" si="186"/>
        <v>9265.9159929081925</v>
      </c>
      <c r="P1165">
        <f t="shared" si="187"/>
        <v>507999.78031294915</v>
      </c>
      <c r="Q1165">
        <f t="shared" si="188"/>
        <v>-405001.63888450008</v>
      </c>
      <c r="T1165">
        <f t="shared" si="189"/>
        <v>2201.6050521920674</v>
      </c>
    </row>
    <row r="1166" spans="1:20">
      <c r="A1166" s="2">
        <v>60</v>
      </c>
      <c r="B1166" s="2">
        <v>60</v>
      </c>
      <c r="C1166">
        <f t="shared" si="181"/>
        <v>0.17921400000000001</v>
      </c>
      <c r="D1166">
        <v>9.58E-3</v>
      </c>
      <c r="E1166">
        <v>188</v>
      </c>
      <c r="F1166">
        <v>129.30000000000001</v>
      </c>
      <c r="G1166">
        <v>129.1</v>
      </c>
      <c r="H1166">
        <v>556.6</v>
      </c>
      <c r="I1166">
        <f t="shared" si="182"/>
        <v>58.699999999999989</v>
      </c>
      <c r="J1166">
        <f t="shared" si="183"/>
        <v>-427.5</v>
      </c>
      <c r="K1166">
        <f t="shared" si="184"/>
        <v>415871.08886274003</v>
      </c>
      <c r="L1166">
        <f t="shared" si="180"/>
        <v>8518.5360000000001</v>
      </c>
      <c r="M1166">
        <v>237.60000000000002</v>
      </c>
      <c r="N1166" t="e">
        <f t="shared" si="185"/>
        <v>#NUM!</v>
      </c>
      <c r="O1166" t="e">
        <f t="shared" si="186"/>
        <v>#NUM!</v>
      </c>
      <c r="P1166" t="e">
        <f t="shared" si="187"/>
        <v>#NUM!</v>
      </c>
      <c r="Q1166">
        <f t="shared" si="188"/>
        <v>-407352.55286274001</v>
      </c>
      <c r="T1166">
        <f t="shared" si="189"/>
        <v>2325.3133194154484</v>
      </c>
    </row>
    <row r="1167" spans="1:20">
      <c r="A1167" s="2">
        <v>60</v>
      </c>
      <c r="B1167" s="2">
        <v>60</v>
      </c>
      <c r="C1167">
        <f t="shared" si="181"/>
        <v>0.17921400000000001</v>
      </c>
      <c r="D1167">
        <v>9.58E-3</v>
      </c>
      <c r="E1167">
        <v>179.8</v>
      </c>
      <c r="F1167">
        <v>130.30000000000001</v>
      </c>
      <c r="G1167">
        <v>130.1</v>
      </c>
      <c r="H1167">
        <v>551.79999999999995</v>
      </c>
      <c r="I1167">
        <f t="shared" si="182"/>
        <v>49.5</v>
      </c>
      <c r="J1167">
        <f t="shared" si="183"/>
        <v>-421.69999999999993</v>
      </c>
      <c r="K1167">
        <f t="shared" si="184"/>
        <v>412065.06738054001</v>
      </c>
      <c r="L1167">
        <f t="shared" si="180"/>
        <v>8402.9628799999991</v>
      </c>
      <c r="M1167">
        <v>232.79999999999995</v>
      </c>
      <c r="N1167" t="e">
        <f t="shared" si="185"/>
        <v>#NUM!</v>
      </c>
      <c r="O1167" t="e">
        <f t="shared" si="186"/>
        <v>#NUM!</v>
      </c>
      <c r="P1167" t="e">
        <f t="shared" si="187"/>
        <v>#NUM!</v>
      </c>
      <c r="Q1167">
        <f t="shared" si="188"/>
        <v>-403662.10450054001</v>
      </c>
      <c r="T1167">
        <f t="shared" si="189"/>
        <v>1982.1027139874739</v>
      </c>
    </row>
    <row r="1168" spans="1:20">
      <c r="A1168" s="2">
        <v>60</v>
      </c>
      <c r="B1168" s="2">
        <v>60</v>
      </c>
      <c r="C1168">
        <f t="shared" si="181"/>
        <v>0.17921400000000001</v>
      </c>
      <c r="D1168">
        <v>9.58E-3</v>
      </c>
      <c r="E1168">
        <v>189.2</v>
      </c>
      <c r="F1168">
        <v>132.19999999999999</v>
      </c>
      <c r="G1168">
        <v>133.4</v>
      </c>
      <c r="H1168">
        <v>562.6</v>
      </c>
      <c r="I1168">
        <f t="shared" si="182"/>
        <v>57</v>
      </c>
      <c r="J1168">
        <f t="shared" si="183"/>
        <v>-429.20000000000005</v>
      </c>
      <c r="K1168">
        <f t="shared" si="184"/>
        <v>414145.29926196003</v>
      </c>
      <c r="L1168">
        <f t="shared" si="180"/>
        <v>8552.4108800000013</v>
      </c>
      <c r="M1168">
        <v>243.60000000000002</v>
      </c>
      <c r="N1168">
        <f t="shared" si="185"/>
        <v>64.839492843935872</v>
      </c>
      <c r="O1168">
        <f t="shared" si="186"/>
        <v>6387.2384112994041</v>
      </c>
      <c r="P1168">
        <f t="shared" si="187"/>
        <v>350177.54447913403</v>
      </c>
      <c r="Q1168">
        <f t="shared" si="188"/>
        <v>-405592.88838196005</v>
      </c>
      <c r="T1168">
        <f t="shared" si="189"/>
        <v>2266.0091858037581</v>
      </c>
    </row>
    <row r="1169" spans="1:20">
      <c r="A1169" s="2">
        <v>60</v>
      </c>
      <c r="B1169" s="2">
        <v>60</v>
      </c>
      <c r="C1169">
        <f t="shared" si="181"/>
        <v>0.17921400000000001</v>
      </c>
      <c r="D1169">
        <v>9.58E-3</v>
      </c>
      <c r="E1169">
        <v>186.1</v>
      </c>
      <c r="F1169">
        <v>130</v>
      </c>
      <c r="G1169">
        <v>134.69999999999999</v>
      </c>
      <c r="H1169">
        <v>545.4</v>
      </c>
      <c r="I1169">
        <f t="shared" si="182"/>
        <v>56.099999999999994</v>
      </c>
      <c r="J1169">
        <f t="shared" si="183"/>
        <v>-410.7</v>
      </c>
      <c r="K1169">
        <f t="shared" si="184"/>
        <v>414638.29188600002</v>
      </c>
      <c r="L1169">
        <f t="shared" si="180"/>
        <v>8183.7724799999996</v>
      </c>
      <c r="M1169">
        <v>226.39999999999998</v>
      </c>
      <c r="N1169">
        <f t="shared" si="185"/>
        <v>81.769218670340138</v>
      </c>
      <c r="O1169">
        <f t="shared" si="186"/>
        <v>5070.8359285864171</v>
      </c>
      <c r="P1169">
        <f t="shared" si="187"/>
        <v>278006.35573390446</v>
      </c>
      <c r="Q1169">
        <f t="shared" si="188"/>
        <v>-406454.51940600004</v>
      </c>
      <c r="T1169">
        <f t="shared" si="189"/>
        <v>2233.6364091858036</v>
      </c>
    </row>
    <row r="1170" spans="1:20">
      <c r="A1170" s="2">
        <v>60</v>
      </c>
      <c r="B1170" s="2">
        <v>60</v>
      </c>
      <c r="C1170">
        <f t="shared" si="181"/>
        <v>0.17921400000000001</v>
      </c>
      <c r="D1170">
        <v>9.58E-3</v>
      </c>
      <c r="E1170">
        <v>183</v>
      </c>
      <c r="F1170">
        <v>128.4</v>
      </c>
      <c r="G1170">
        <v>131.69999999999999</v>
      </c>
      <c r="H1170">
        <v>549.4</v>
      </c>
      <c r="I1170">
        <f t="shared" si="182"/>
        <v>54.599999999999994</v>
      </c>
      <c r="J1170">
        <f t="shared" si="183"/>
        <v>-417.7</v>
      </c>
      <c r="K1170">
        <f t="shared" si="184"/>
        <v>414681.67601112003</v>
      </c>
      <c r="L1170">
        <f t="shared" si="180"/>
        <v>8323.2572799999998</v>
      </c>
      <c r="M1170">
        <v>230.39999999999998</v>
      </c>
      <c r="N1170">
        <f t="shared" si="185"/>
        <v>77.094516974753986</v>
      </c>
      <c r="O1170">
        <f t="shared" si="186"/>
        <v>5378.873780957927</v>
      </c>
      <c r="P1170">
        <f t="shared" si="187"/>
        <v>294894.39588585129</v>
      </c>
      <c r="Q1170">
        <f t="shared" si="188"/>
        <v>-406358.41873112001</v>
      </c>
      <c r="T1170">
        <f t="shared" si="189"/>
        <v>2174.5151148225468</v>
      </c>
    </row>
    <row r="1171" spans="1:20">
      <c r="A1171" s="2">
        <v>60</v>
      </c>
      <c r="B1171" s="2">
        <v>60</v>
      </c>
      <c r="C1171">
        <f t="shared" si="181"/>
        <v>0.17921400000000001</v>
      </c>
      <c r="D1171">
        <v>9.58E-3</v>
      </c>
      <c r="E1171">
        <v>187.7</v>
      </c>
      <c r="F1171">
        <v>131.69999999999999</v>
      </c>
      <c r="G1171">
        <v>131.5</v>
      </c>
      <c r="H1171">
        <v>556.6</v>
      </c>
      <c r="I1171">
        <f t="shared" si="182"/>
        <v>56</v>
      </c>
      <c r="J1171">
        <f t="shared" si="183"/>
        <v>-425.1</v>
      </c>
      <c r="K1171">
        <f t="shared" si="184"/>
        <v>413960.82533106004</v>
      </c>
      <c r="L1171">
        <f t="shared" si="180"/>
        <v>8470.7126399999997</v>
      </c>
      <c r="M1171">
        <v>237.60000000000002</v>
      </c>
      <c r="N1171" t="e">
        <f t="shared" si="185"/>
        <v>#NUM!</v>
      </c>
      <c r="O1171" t="e">
        <f t="shared" si="186"/>
        <v>#NUM!</v>
      </c>
      <c r="P1171" t="e">
        <f t="shared" si="187"/>
        <v>#NUM!</v>
      </c>
      <c r="Q1171">
        <f t="shared" si="188"/>
        <v>-405490.11269106006</v>
      </c>
      <c r="T1171">
        <f t="shared" si="189"/>
        <v>2226.6949895615867</v>
      </c>
    </row>
    <row r="1172" spans="1:20">
      <c r="A1172" s="2">
        <v>60</v>
      </c>
      <c r="B1172" s="2">
        <v>60</v>
      </c>
      <c r="C1172">
        <f t="shared" si="181"/>
        <v>0.17921400000000001</v>
      </c>
      <c r="D1172">
        <v>9.58E-3</v>
      </c>
      <c r="E1172">
        <v>174.5</v>
      </c>
      <c r="F1172">
        <v>131.69999999999999</v>
      </c>
      <c r="G1172">
        <v>134.1</v>
      </c>
      <c r="H1172">
        <v>545.20000000000005</v>
      </c>
      <c r="I1172">
        <f t="shared" si="182"/>
        <v>42.800000000000011</v>
      </c>
      <c r="J1172">
        <f t="shared" si="183"/>
        <v>-411.1</v>
      </c>
      <c r="K1172">
        <f t="shared" si="184"/>
        <v>409040.32574706001</v>
      </c>
      <c r="L1172">
        <f t="shared" si="180"/>
        <v>8191.7430400000003</v>
      </c>
      <c r="M1172">
        <v>226.20000000000005</v>
      </c>
      <c r="N1172">
        <f t="shared" si="185"/>
        <v>73.076493367138056</v>
      </c>
      <c r="O1172">
        <f t="shared" si="186"/>
        <v>5597.4268454841094</v>
      </c>
      <c r="P1172">
        <f t="shared" si="187"/>
        <v>306876.47179189196</v>
      </c>
      <c r="Q1172">
        <f t="shared" si="188"/>
        <v>-400848.58270706004</v>
      </c>
      <c r="T1172">
        <f t="shared" si="189"/>
        <v>1735.4275991649274</v>
      </c>
    </row>
    <row r="1173" spans="1:20">
      <c r="A1173" s="2">
        <v>60</v>
      </c>
      <c r="B1173" s="2">
        <v>60</v>
      </c>
      <c r="C1173">
        <f t="shared" si="181"/>
        <v>0.17921400000000001</v>
      </c>
      <c r="D1173">
        <v>9.58E-3</v>
      </c>
      <c r="E1173">
        <v>192.9</v>
      </c>
      <c r="F1173">
        <v>134.9</v>
      </c>
      <c r="G1173">
        <v>132.69999999999999</v>
      </c>
      <c r="H1173">
        <v>551</v>
      </c>
      <c r="I1173">
        <f t="shared" si="182"/>
        <v>58</v>
      </c>
      <c r="J1173">
        <f t="shared" si="183"/>
        <v>-418.3</v>
      </c>
      <c r="K1173">
        <f t="shared" si="184"/>
        <v>413501.29196082003</v>
      </c>
      <c r="L1173">
        <f t="shared" si="180"/>
        <v>8335.2131200000003</v>
      </c>
      <c r="M1173">
        <v>232</v>
      </c>
      <c r="N1173" t="e">
        <f t="shared" si="185"/>
        <v>#NUM!</v>
      </c>
      <c r="O1173" t="e">
        <f t="shared" si="186"/>
        <v>#NUM!</v>
      </c>
      <c r="P1173" t="e">
        <f t="shared" si="187"/>
        <v>#NUM!</v>
      </c>
      <c r="Q1173">
        <f t="shared" si="188"/>
        <v>-405166.07884082</v>
      </c>
      <c r="T1173">
        <f t="shared" si="189"/>
        <v>2302.7233820459292</v>
      </c>
    </row>
    <row r="1174" spans="1:20">
      <c r="A1174" s="2">
        <v>60</v>
      </c>
      <c r="B1174" s="2">
        <v>60</v>
      </c>
      <c r="C1174">
        <f t="shared" si="181"/>
        <v>0.17921400000000001</v>
      </c>
      <c r="D1174">
        <v>9.58E-3</v>
      </c>
      <c r="E1174">
        <v>191.6</v>
      </c>
      <c r="F1174">
        <v>133.19999999999999</v>
      </c>
      <c r="G1174">
        <v>138</v>
      </c>
      <c r="H1174">
        <v>558.70000000000005</v>
      </c>
      <c r="I1174">
        <f t="shared" si="182"/>
        <v>58.400000000000006</v>
      </c>
      <c r="J1174">
        <f t="shared" si="183"/>
        <v>-420.70000000000005</v>
      </c>
      <c r="K1174">
        <f t="shared" si="184"/>
        <v>414290.58805175999</v>
      </c>
      <c r="L1174">
        <f t="shared" si="180"/>
        <v>8383.0364800000007</v>
      </c>
      <c r="M1174">
        <v>239.70000000000005</v>
      </c>
      <c r="N1174">
        <f t="shared" si="185"/>
        <v>83.536653266176643</v>
      </c>
      <c r="O1174">
        <f t="shared" si="186"/>
        <v>4959.3869499617977</v>
      </c>
      <c r="P1174">
        <f t="shared" si="187"/>
        <v>271896.21436194069</v>
      </c>
      <c r="Q1174">
        <f t="shared" si="188"/>
        <v>-405907.55157175998</v>
      </c>
      <c r="T1174">
        <f t="shared" si="189"/>
        <v>2322.9890605427977</v>
      </c>
    </row>
    <row r="1175" spans="1:20">
      <c r="A1175" s="2">
        <v>60</v>
      </c>
      <c r="B1175" s="2">
        <v>60</v>
      </c>
      <c r="C1175">
        <f t="shared" si="181"/>
        <v>0.17921400000000001</v>
      </c>
      <c r="D1175">
        <v>9.58E-3</v>
      </c>
      <c r="E1175">
        <v>191.2</v>
      </c>
      <c r="F1175">
        <v>135.6</v>
      </c>
      <c r="G1175">
        <v>138</v>
      </c>
      <c r="H1175">
        <v>566.29999999999995</v>
      </c>
      <c r="I1175">
        <f t="shared" si="182"/>
        <v>55.599999999999994</v>
      </c>
      <c r="J1175">
        <f t="shared" si="183"/>
        <v>-428.29999999999995</v>
      </c>
      <c r="K1175">
        <f t="shared" si="184"/>
        <v>412343.04800808005</v>
      </c>
      <c r="L1175">
        <f t="shared" si="180"/>
        <v>8534.4771199999996</v>
      </c>
      <c r="M1175">
        <v>247.29999999999995</v>
      </c>
      <c r="N1175">
        <f t="shared" si="185"/>
        <v>73.776794995485233</v>
      </c>
      <c r="O1175">
        <f t="shared" si="186"/>
        <v>5589.0615475138675</v>
      </c>
      <c r="P1175">
        <f t="shared" si="187"/>
        <v>306417.84799966379</v>
      </c>
      <c r="Q1175">
        <f t="shared" si="188"/>
        <v>-403808.57088808005</v>
      </c>
      <c r="T1175">
        <f t="shared" si="189"/>
        <v>2218.2293110647179</v>
      </c>
    </row>
    <row r="1176" spans="1:20">
      <c r="A1176" s="2">
        <v>60</v>
      </c>
      <c r="B1176" s="2">
        <v>60</v>
      </c>
      <c r="C1176">
        <f t="shared" si="181"/>
        <v>0.17921400000000001</v>
      </c>
      <c r="D1176">
        <v>9.58E-3</v>
      </c>
      <c r="E1176">
        <v>191.1</v>
      </c>
      <c r="F1176">
        <v>132.80000000000001</v>
      </c>
      <c r="G1176">
        <v>141.19999999999999</v>
      </c>
      <c r="H1176">
        <v>567.20000000000005</v>
      </c>
      <c r="I1176">
        <f t="shared" si="182"/>
        <v>58.299999999999983</v>
      </c>
      <c r="J1176">
        <f t="shared" si="183"/>
        <v>-426.00000000000006</v>
      </c>
      <c r="K1176">
        <f t="shared" si="184"/>
        <v>414403.94449104002</v>
      </c>
      <c r="L1176">
        <f t="shared" si="180"/>
        <v>8488.6464000000014</v>
      </c>
      <c r="M1176">
        <v>248.20000000000005</v>
      </c>
      <c r="N1176">
        <f t="shared" si="185"/>
        <v>96.721838334893548</v>
      </c>
      <c r="O1176">
        <f t="shared" si="186"/>
        <v>4284.4920198496566</v>
      </c>
      <c r="P1176">
        <f t="shared" si="187"/>
        <v>234895.39582509082</v>
      </c>
      <c r="Q1176">
        <f t="shared" si="188"/>
        <v>-405915.29809103999</v>
      </c>
      <c r="T1176">
        <f t="shared" si="189"/>
        <v>2322.4476409185795</v>
      </c>
    </row>
    <row r="1177" spans="1:20">
      <c r="A1177" s="2">
        <v>60</v>
      </c>
      <c r="B1177" s="2">
        <v>60</v>
      </c>
      <c r="C1177">
        <f t="shared" si="181"/>
        <v>0.17921400000000001</v>
      </c>
      <c r="D1177">
        <v>9.58E-3</v>
      </c>
      <c r="E1177">
        <v>185.3</v>
      </c>
      <c r="F1177">
        <v>132.1</v>
      </c>
      <c r="G1177">
        <v>137.69999999999999</v>
      </c>
      <c r="H1177">
        <v>574.79999999999995</v>
      </c>
      <c r="I1177">
        <f t="shared" si="182"/>
        <v>53.200000000000017</v>
      </c>
      <c r="J1177">
        <f t="shared" si="183"/>
        <v>-437.09999999999997</v>
      </c>
      <c r="K1177">
        <f t="shared" si="184"/>
        <v>412766.45004378003</v>
      </c>
      <c r="L1177">
        <f t="shared" si="180"/>
        <v>8709.8294399999995</v>
      </c>
      <c r="M1177">
        <v>255.79999999999995</v>
      </c>
      <c r="N1177">
        <f t="shared" si="185"/>
        <v>90.497689181921217</v>
      </c>
      <c r="O1177">
        <f t="shared" si="186"/>
        <v>4561.0717110579953</v>
      </c>
      <c r="P1177">
        <f t="shared" si="187"/>
        <v>250058.75608870591</v>
      </c>
      <c r="Q1177">
        <f t="shared" si="188"/>
        <v>-404056.62060378003</v>
      </c>
      <c r="T1177">
        <f t="shared" si="189"/>
        <v>2128.1352400835081</v>
      </c>
    </row>
    <row r="1178" spans="1:20">
      <c r="A1178" s="2">
        <v>60</v>
      </c>
      <c r="B1178" s="2">
        <v>60</v>
      </c>
      <c r="C1178">
        <f t="shared" si="181"/>
        <v>0.17921400000000001</v>
      </c>
      <c r="D1178">
        <v>9.58E-3</v>
      </c>
      <c r="E1178">
        <v>190.2</v>
      </c>
      <c r="F1178">
        <v>132.6</v>
      </c>
      <c r="G1178">
        <v>136.1</v>
      </c>
      <c r="H1178">
        <v>560.29999999999995</v>
      </c>
      <c r="I1178">
        <f t="shared" si="182"/>
        <v>57.599999999999994</v>
      </c>
      <c r="J1178">
        <f t="shared" si="183"/>
        <v>-424.19999999999993</v>
      </c>
      <c r="K1178">
        <f t="shared" si="184"/>
        <v>414218.32538268005</v>
      </c>
      <c r="L1178">
        <f t="shared" si="180"/>
        <v>8452.778879999998</v>
      </c>
      <c r="M1178">
        <v>241.29999999999995</v>
      </c>
      <c r="N1178">
        <f t="shared" si="185"/>
        <v>78.652476328800049</v>
      </c>
      <c r="O1178">
        <f t="shared" si="186"/>
        <v>5266.4371767657412</v>
      </c>
      <c r="P1178">
        <f t="shared" si="187"/>
        <v>288730.1083753148</v>
      </c>
      <c r="Q1178">
        <f t="shared" si="188"/>
        <v>-405765.54650268005</v>
      </c>
      <c r="T1178">
        <f t="shared" si="189"/>
        <v>2291.1577035490604</v>
      </c>
    </row>
    <row r="1179" spans="1:20">
      <c r="A1179" s="2">
        <v>60</v>
      </c>
      <c r="B1179" s="2">
        <v>60</v>
      </c>
      <c r="C1179">
        <f t="shared" si="181"/>
        <v>0.17921400000000001</v>
      </c>
      <c r="D1179">
        <v>9.58E-3</v>
      </c>
      <c r="E1179">
        <v>191.4</v>
      </c>
      <c r="F1179">
        <v>129</v>
      </c>
      <c r="G1179">
        <v>138.1</v>
      </c>
      <c r="H1179">
        <v>562.6</v>
      </c>
      <c r="I1179">
        <f t="shared" si="182"/>
        <v>62.400000000000006</v>
      </c>
      <c r="J1179">
        <f t="shared" si="183"/>
        <v>-424.5</v>
      </c>
      <c r="K1179">
        <f t="shared" si="184"/>
        <v>417363.2945202</v>
      </c>
      <c r="L1179">
        <f t="shared" si="180"/>
        <v>8458.7567999999992</v>
      </c>
      <c r="M1179">
        <v>243.60000000000002</v>
      </c>
      <c r="N1179">
        <f t="shared" si="185"/>
        <v>97.641435204332836</v>
      </c>
      <c r="O1179">
        <f t="shared" si="186"/>
        <v>4274.4485847303431</v>
      </c>
      <c r="P1179">
        <f t="shared" si="187"/>
        <v>234344.76889968987</v>
      </c>
      <c r="Q1179">
        <f t="shared" si="188"/>
        <v>-408904.53772020002</v>
      </c>
      <c r="T1179">
        <f t="shared" si="189"/>
        <v>2472.7458455114825</v>
      </c>
    </row>
    <row r="1180" spans="1:20">
      <c r="A1180" s="2">
        <v>60</v>
      </c>
      <c r="B1180" s="2">
        <v>60</v>
      </c>
      <c r="C1180">
        <f t="shared" si="181"/>
        <v>0.17921400000000001</v>
      </c>
      <c r="D1180">
        <v>9.58E-3</v>
      </c>
      <c r="E1180">
        <v>185.2</v>
      </c>
      <c r="F1180">
        <v>133</v>
      </c>
      <c r="G1180">
        <v>137.80000000000001</v>
      </c>
      <c r="H1180">
        <v>565.6</v>
      </c>
      <c r="I1180">
        <f t="shared" si="182"/>
        <v>52.199999999999989</v>
      </c>
      <c r="J1180">
        <f t="shared" si="183"/>
        <v>-427.8</v>
      </c>
      <c r="K1180">
        <f t="shared" si="184"/>
        <v>412054.76078340004</v>
      </c>
      <c r="L1180">
        <f t="shared" si="180"/>
        <v>8524.5139199999994</v>
      </c>
      <c r="M1180">
        <v>246.60000000000002</v>
      </c>
      <c r="N1180">
        <f t="shared" si="185"/>
        <v>85.89840444037138</v>
      </c>
      <c r="O1180">
        <f t="shared" si="186"/>
        <v>4797.0013350997524</v>
      </c>
      <c r="P1180">
        <f t="shared" si="187"/>
        <v>262993.49424888997</v>
      </c>
      <c r="Q1180">
        <f t="shared" si="188"/>
        <v>-403530.24686340004</v>
      </c>
      <c r="T1180">
        <f t="shared" si="189"/>
        <v>2090.8210438413357</v>
      </c>
    </row>
    <row r="1181" spans="1:20">
      <c r="A1181" s="2">
        <v>60</v>
      </c>
      <c r="B1181" s="2">
        <v>60</v>
      </c>
      <c r="C1181">
        <f t="shared" si="181"/>
        <v>0.17921400000000001</v>
      </c>
      <c r="D1181">
        <v>9.58E-3</v>
      </c>
      <c r="E1181">
        <v>189.6</v>
      </c>
      <c r="F1181">
        <v>132.6</v>
      </c>
      <c r="G1181">
        <v>141.30000000000001</v>
      </c>
      <c r="H1181">
        <v>564.4</v>
      </c>
      <c r="I1181">
        <f t="shared" si="182"/>
        <v>57</v>
      </c>
      <c r="J1181">
        <f t="shared" si="183"/>
        <v>-423.09999999999997</v>
      </c>
      <c r="K1181">
        <f t="shared" si="184"/>
        <v>413994.66631068004</v>
      </c>
      <c r="L1181">
        <f t="shared" si="180"/>
        <v>8430.8598399999992</v>
      </c>
      <c r="M1181">
        <v>245.39999999999998</v>
      </c>
      <c r="N1181">
        <f t="shared" si="185"/>
        <v>97.287599284741788</v>
      </c>
      <c r="O1181">
        <f t="shared" si="186"/>
        <v>4255.3693312854657</v>
      </c>
      <c r="P1181">
        <f t="shared" si="187"/>
        <v>233298.75719766808</v>
      </c>
      <c r="Q1181">
        <f t="shared" si="188"/>
        <v>-405563.80647068005</v>
      </c>
      <c r="T1181">
        <f t="shared" si="189"/>
        <v>2273.9091858037582</v>
      </c>
    </row>
    <row r="1182" spans="1:20">
      <c r="A1182" s="2">
        <v>60</v>
      </c>
      <c r="B1182" s="2">
        <v>60</v>
      </c>
      <c r="C1182">
        <f t="shared" si="181"/>
        <v>0.17921400000000001</v>
      </c>
      <c r="D1182">
        <v>9.58E-3</v>
      </c>
      <c r="E1182">
        <v>184.2</v>
      </c>
      <c r="F1182">
        <v>130.1</v>
      </c>
      <c r="G1182">
        <v>143.19999999999999</v>
      </c>
      <c r="H1182">
        <v>574.1</v>
      </c>
      <c r="I1182">
        <f t="shared" si="182"/>
        <v>54.099999999999994</v>
      </c>
      <c r="J1182">
        <f t="shared" si="183"/>
        <v>-430.90000000000003</v>
      </c>
      <c r="K1182">
        <f t="shared" si="184"/>
        <v>413855.10340818006</v>
      </c>
      <c r="L1182">
        <f t="shared" si="180"/>
        <v>8586.2857600000007</v>
      </c>
      <c r="M1182">
        <v>255.10000000000002</v>
      </c>
      <c r="N1182">
        <f t="shared" si="185"/>
        <v>111.04306593666259</v>
      </c>
      <c r="O1182">
        <f t="shared" si="186"/>
        <v>3726.9783567056515</v>
      </c>
      <c r="P1182">
        <f t="shared" si="187"/>
        <v>204329.95376675721</v>
      </c>
      <c r="Q1182">
        <f t="shared" si="188"/>
        <v>-405268.81764818006</v>
      </c>
      <c r="T1182">
        <f t="shared" si="189"/>
        <v>2167.3080167014614</v>
      </c>
    </row>
    <row r="1183" spans="1:20">
      <c r="A1183" s="2">
        <v>60</v>
      </c>
      <c r="B1183" s="2">
        <v>60</v>
      </c>
      <c r="C1183">
        <f t="shared" si="181"/>
        <v>0.17921400000000001</v>
      </c>
      <c r="D1183">
        <v>9.58E-3</v>
      </c>
      <c r="E1183">
        <v>182.2</v>
      </c>
      <c r="F1183">
        <v>130.9</v>
      </c>
      <c r="G1183">
        <v>144.30000000000001</v>
      </c>
      <c r="H1183">
        <v>565.4</v>
      </c>
      <c r="I1183">
        <f t="shared" si="182"/>
        <v>51.299999999999983</v>
      </c>
      <c r="J1183">
        <f t="shared" si="183"/>
        <v>-421.09999999999997</v>
      </c>
      <c r="K1183">
        <f t="shared" si="184"/>
        <v>412510.09516962006</v>
      </c>
      <c r="L1183">
        <f t="shared" si="180"/>
        <v>8391.0070399999986</v>
      </c>
      <c r="M1183">
        <v>246.39999999999998</v>
      </c>
      <c r="N1183">
        <f t="shared" si="185"/>
        <v>110.27934930998734</v>
      </c>
      <c r="O1183">
        <f t="shared" si="186"/>
        <v>3740.5923933236472</v>
      </c>
      <c r="P1183">
        <f t="shared" si="187"/>
        <v>205076.33735327015</v>
      </c>
      <c r="Q1183">
        <f t="shared" si="188"/>
        <v>-404119.08812962007</v>
      </c>
      <c r="T1183">
        <f t="shared" si="189"/>
        <v>2063.6482672233815</v>
      </c>
    </row>
    <row r="1184" spans="1:20">
      <c r="A1184" s="2">
        <v>60</v>
      </c>
      <c r="B1184" s="2">
        <v>60</v>
      </c>
      <c r="C1184">
        <f t="shared" si="181"/>
        <v>0.17921400000000001</v>
      </c>
      <c r="D1184">
        <v>9.58E-3</v>
      </c>
      <c r="E1184">
        <v>191.7</v>
      </c>
      <c r="F1184">
        <v>128.4</v>
      </c>
      <c r="G1184">
        <v>145.9</v>
      </c>
      <c r="H1184">
        <v>562.1</v>
      </c>
      <c r="I1184">
        <f t="shared" si="182"/>
        <v>63.299999999999983</v>
      </c>
      <c r="J1184">
        <f t="shared" si="183"/>
        <v>-416.20000000000005</v>
      </c>
      <c r="K1184">
        <f t="shared" si="184"/>
        <v>417924.73255512002</v>
      </c>
      <c r="L1184">
        <f t="shared" si="180"/>
        <v>8293.3676800000012</v>
      </c>
      <c r="M1184">
        <v>243.10000000000002</v>
      </c>
      <c r="N1184">
        <f t="shared" si="185"/>
        <v>115.61460135262259</v>
      </c>
      <c r="O1184">
        <f t="shared" si="186"/>
        <v>3614.8092686014343</v>
      </c>
      <c r="P1184">
        <f t="shared" si="187"/>
        <v>198180.33270841197</v>
      </c>
      <c r="Q1184">
        <f t="shared" si="188"/>
        <v>-409631.36487511999</v>
      </c>
      <c r="T1184">
        <f t="shared" si="189"/>
        <v>2514.218622129436</v>
      </c>
    </row>
    <row r="1185" spans="1:20">
      <c r="A1185" s="2">
        <v>60</v>
      </c>
      <c r="B1185" s="2">
        <v>60</v>
      </c>
      <c r="C1185">
        <f t="shared" si="181"/>
        <v>0.17921400000000001</v>
      </c>
      <c r="D1185">
        <v>9.58E-3</v>
      </c>
      <c r="E1185">
        <v>183.2</v>
      </c>
      <c r="F1185">
        <v>130.19999999999999</v>
      </c>
      <c r="G1185">
        <v>149.4</v>
      </c>
      <c r="H1185">
        <v>558.1</v>
      </c>
      <c r="I1185">
        <f t="shared" si="182"/>
        <v>53</v>
      </c>
      <c r="J1185">
        <f t="shared" si="183"/>
        <v>-408.70000000000005</v>
      </c>
      <c r="K1185">
        <f t="shared" si="184"/>
        <v>413407.40353836009</v>
      </c>
      <c r="L1185">
        <f t="shared" si="180"/>
        <v>8143.9196800000009</v>
      </c>
      <c r="M1185">
        <v>239.10000000000002</v>
      </c>
      <c r="N1185">
        <f t="shared" si="185"/>
        <v>119.69382160092024</v>
      </c>
      <c r="O1185">
        <f t="shared" si="186"/>
        <v>3453.8742101219841</v>
      </c>
      <c r="P1185">
        <f t="shared" si="187"/>
        <v>189357.13871282808</v>
      </c>
      <c r="Q1185">
        <f t="shared" si="188"/>
        <v>-405263.48385836009</v>
      </c>
      <c r="T1185">
        <f t="shared" si="189"/>
        <v>2132.3524008350732</v>
      </c>
    </row>
    <row r="1186" spans="1:20">
      <c r="A1186" s="2">
        <v>60</v>
      </c>
      <c r="B1186" s="2">
        <v>60</v>
      </c>
      <c r="C1186">
        <f t="shared" si="181"/>
        <v>0.17921400000000001</v>
      </c>
      <c r="D1186">
        <v>9.58E-3</v>
      </c>
      <c r="E1186">
        <v>193.3</v>
      </c>
      <c r="F1186">
        <v>129</v>
      </c>
      <c r="G1186">
        <v>153.4</v>
      </c>
      <c r="H1186">
        <v>558.70000000000005</v>
      </c>
      <c r="I1186">
        <f t="shared" si="182"/>
        <v>64.300000000000011</v>
      </c>
      <c r="J1186">
        <f t="shared" si="183"/>
        <v>-405.30000000000007</v>
      </c>
      <c r="K1186">
        <f t="shared" si="184"/>
        <v>418071.54824819998</v>
      </c>
      <c r="L1186">
        <f t="shared" si="180"/>
        <v>8076.1699200000012</v>
      </c>
      <c r="M1186">
        <v>239.70000000000005</v>
      </c>
      <c r="N1186">
        <f t="shared" si="185"/>
        <v>125.99719241777498</v>
      </c>
      <c r="O1186">
        <f t="shared" si="186"/>
        <v>3318.1020959735351</v>
      </c>
      <c r="P1186">
        <f t="shared" si="187"/>
        <v>181913.49210381223</v>
      </c>
      <c r="Q1186">
        <f t="shared" si="188"/>
        <v>-409995.37832819996</v>
      </c>
      <c r="T1186">
        <f t="shared" si="189"/>
        <v>2559.1328183716082</v>
      </c>
    </row>
    <row r="1187" spans="1:20">
      <c r="A1187" s="2">
        <v>60</v>
      </c>
      <c r="B1187" s="2">
        <v>60</v>
      </c>
      <c r="C1187">
        <f t="shared" si="181"/>
        <v>0.17921400000000001</v>
      </c>
      <c r="D1187">
        <v>9.58E-3</v>
      </c>
      <c r="E1187">
        <v>178.7</v>
      </c>
      <c r="F1187">
        <v>130.69999999999999</v>
      </c>
      <c r="G1187">
        <v>161</v>
      </c>
      <c r="H1187">
        <v>554.6</v>
      </c>
      <c r="I1187">
        <f t="shared" si="182"/>
        <v>48</v>
      </c>
      <c r="J1187">
        <f t="shared" si="183"/>
        <v>-393.6</v>
      </c>
      <c r="K1187">
        <f t="shared" si="184"/>
        <v>411355.28674925998</v>
      </c>
      <c r="L1187">
        <f t="shared" si="180"/>
        <v>7843.0310399999998</v>
      </c>
      <c r="M1187">
        <v>235.60000000000002</v>
      </c>
      <c r="N1187">
        <f t="shared" si="185"/>
        <v>137.24222497657368</v>
      </c>
      <c r="O1187">
        <f t="shared" si="186"/>
        <v>2997.2939218923007</v>
      </c>
      <c r="P1187">
        <f t="shared" si="187"/>
        <v>164325.32466514807</v>
      </c>
      <c r="Q1187">
        <f t="shared" si="188"/>
        <v>-403512.25570926</v>
      </c>
      <c r="T1187">
        <f t="shared" si="189"/>
        <v>1956.8814196242174</v>
      </c>
    </row>
    <row r="1188" spans="1:20">
      <c r="A1188" s="2">
        <v>60</v>
      </c>
      <c r="B1188" s="2">
        <v>60</v>
      </c>
      <c r="C1188">
        <f t="shared" si="181"/>
        <v>0.17921400000000001</v>
      </c>
      <c r="D1188">
        <v>9.58E-3</v>
      </c>
      <c r="E1188">
        <v>183.8</v>
      </c>
      <c r="F1188">
        <v>128.4</v>
      </c>
      <c r="G1188">
        <v>162.30000000000001</v>
      </c>
      <c r="H1188">
        <v>553.70000000000005</v>
      </c>
      <c r="I1188">
        <f t="shared" si="182"/>
        <v>55.400000000000006</v>
      </c>
      <c r="J1188">
        <f t="shared" si="183"/>
        <v>-391.40000000000003</v>
      </c>
      <c r="K1188">
        <f t="shared" si="184"/>
        <v>414979.88810712006</v>
      </c>
      <c r="L1188">
        <f t="shared" si="180"/>
        <v>7799.1929600000012</v>
      </c>
      <c r="M1188">
        <v>234.70000000000005</v>
      </c>
      <c r="N1188">
        <f t="shared" si="185"/>
        <v>140.59649913296477</v>
      </c>
      <c r="O1188">
        <f t="shared" si="186"/>
        <v>2951.5662955068728</v>
      </c>
      <c r="P1188">
        <f t="shared" si="187"/>
        <v>161818.32760454348</v>
      </c>
      <c r="Q1188">
        <f t="shared" si="188"/>
        <v>-407180.69514712004</v>
      </c>
      <c r="T1188">
        <f t="shared" si="189"/>
        <v>2235.0464718162843</v>
      </c>
    </row>
    <row r="1189" spans="1:20">
      <c r="A1189" s="2">
        <v>60</v>
      </c>
      <c r="B1189" s="2">
        <v>60</v>
      </c>
      <c r="C1189">
        <f t="shared" si="181"/>
        <v>0.17921400000000001</v>
      </c>
      <c r="D1189">
        <v>9.58E-3</v>
      </c>
      <c r="E1189">
        <v>182.5</v>
      </c>
      <c r="F1189">
        <v>132</v>
      </c>
      <c r="G1189">
        <v>167.1</v>
      </c>
      <c r="H1189">
        <v>540.4</v>
      </c>
      <c r="I1189">
        <f t="shared" si="182"/>
        <v>50.5</v>
      </c>
      <c r="J1189">
        <f t="shared" si="183"/>
        <v>-373.29999999999995</v>
      </c>
      <c r="K1189">
        <f t="shared" si="184"/>
        <v>411797.64245759998</v>
      </c>
      <c r="L1189">
        <f t="shared" ref="L1189:L1252" si="190" xml:space="preserve"> (H1189 - G1189)*2080*D1189</f>
        <v>7438.5251199999984</v>
      </c>
      <c r="M1189">
        <v>221.39999999999998</v>
      </c>
      <c r="N1189">
        <f t="shared" si="185"/>
        <v>139.01494551284586</v>
      </c>
      <c r="O1189">
        <f t="shared" si="186"/>
        <v>2962.2544607590216</v>
      </c>
      <c r="P1189">
        <f t="shared" si="187"/>
        <v>162404.30157670076</v>
      </c>
      <c r="Q1189">
        <f t="shared" si="188"/>
        <v>-404359.11733759998</v>
      </c>
      <c r="T1189">
        <f t="shared" si="189"/>
        <v>2056.516910229645</v>
      </c>
    </row>
    <row r="1190" spans="1:20">
      <c r="A1190" s="2">
        <v>60</v>
      </c>
      <c r="B1190" s="2">
        <v>60</v>
      </c>
      <c r="C1190">
        <f t="shared" si="181"/>
        <v>0.17921400000000001</v>
      </c>
      <c r="D1190">
        <v>9.58E-3</v>
      </c>
      <c r="E1190">
        <v>187</v>
      </c>
      <c r="F1190">
        <v>132.80000000000001</v>
      </c>
      <c r="G1190">
        <v>166.4</v>
      </c>
      <c r="H1190">
        <v>563.79999999999995</v>
      </c>
      <c r="I1190">
        <f t="shared" si="182"/>
        <v>54.199999999999989</v>
      </c>
      <c r="J1190">
        <f t="shared" si="183"/>
        <v>-397.4</v>
      </c>
      <c r="K1190">
        <f t="shared" si="184"/>
        <v>412875.60749904002</v>
      </c>
      <c r="L1190">
        <f t="shared" si="190"/>
        <v>7918.7513600000002</v>
      </c>
      <c r="M1190">
        <v>244.79999999999995</v>
      </c>
      <c r="N1190">
        <f t="shared" si="185"/>
        <v>141.98313596374368</v>
      </c>
      <c r="O1190">
        <f t="shared" si="186"/>
        <v>2907.9200476630585</v>
      </c>
      <c r="P1190">
        <f t="shared" si="187"/>
        <v>159425.44120959751</v>
      </c>
      <c r="Q1190">
        <f t="shared" si="188"/>
        <v>-404956.85613904003</v>
      </c>
      <c r="T1190">
        <f t="shared" si="189"/>
        <v>2194.2494363256783</v>
      </c>
    </row>
    <row r="1191" spans="1:20">
      <c r="A1191" s="2">
        <v>60</v>
      </c>
      <c r="B1191" s="2">
        <v>60</v>
      </c>
      <c r="C1191">
        <f t="shared" si="181"/>
        <v>0.17921400000000001</v>
      </c>
      <c r="D1191">
        <v>9.58E-3</v>
      </c>
      <c r="E1191">
        <v>185.9</v>
      </c>
      <c r="F1191">
        <v>131.4</v>
      </c>
      <c r="G1191">
        <v>175.5</v>
      </c>
      <c r="H1191">
        <v>582.9</v>
      </c>
      <c r="I1191">
        <f t="shared" si="182"/>
        <v>54.5</v>
      </c>
      <c r="J1191">
        <f t="shared" si="183"/>
        <v>-407.4</v>
      </c>
      <c r="K1191">
        <f t="shared" si="184"/>
        <v>413514.65236452007</v>
      </c>
      <c r="L1191">
        <f t="shared" si="190"/>
        <v>8118.0153600000003</v>
      </c>
      <c r="M1191">
        <v>263.89999999999998</v>
      </c>
      <c r="N1191">
        <f t="shared" si="185"/>
        <v>160.59329885145306</v>
      </c>
      <c r="O1191">
        <f t="shared" si="186"/>
        <v>2574.9184761875795</v>
      </c>
      <c r="P1191">
        <f t="shared" si="187"/>
        <v>141168.77610677519</v>
      </c>
      <c r="Q1191">
        <f t="shared" si="188"/>
        <v>-405396.63700452005</v>
      </c>
      <c r="T1191">
        <f t="shared" si="189"/>
        <v>2214.5736951983299</v>
      </c>
    </row>
    <row r="1192" spans="1:20">
      <c r="A1192" s="2">
        <v>60</v>
      </c>
      <c r="B1192" s="2">
        <v>60</v>
      </c>
      <c r="C1192">
        <f t="shared" si="181"/>
        <v>0.17921400000000001</v>
      </c>
      <c r="D1192">
        <v>9.58E-3</v>
      </c>
      <c r="E1192">
        <v>183.4</v>
      </c>
      <c r="F1192">
        <v>134.4</v>
      </c>
      <c r="G1192">
        <v>180.6</v>
      </c>
      <c r="H1192">
        <v>559.5</v>
      </c>
      <c r="I1192">
        <f t="shared" si="182"/>
        <v>49</v>
      </c>
      <c r="J1192">
        <f t="shared" si="183"/>
        <v>-378.9</v>
      </c>
      <c r="K1192">
        <f t="shared" si="184"/>
        <v>410334.69706992002</v>
      </c>
      <c r="L1192">
        <f t="shared" si="190"/>
        <v>7550.1129600000004</v>
      </c>
      <c r="M1192">
        <v>240.5</v>
      </c>
      <c r="N1192">
        <f t="shared" si="185"/>
        <v>157.32933910315526</v>
      </c>
      <c r="O1192">
        <f t="shared" si="186"/>
        <v>2608.1257279093898</v>
      </c>
      <c r="P1192">
        <f t="shared" si="187"/>
        <v>142989.34911783936</v>
      </c>
      <c r="Q1192">
        <f t="shared" si="188"/>
        <v>-402784.58410992002</v>
      </c>
      <c r="T1192">
        <f t="shared" si="189"/>
        <v>2013.8956158663884</v>
      </c>
    </row>
    <row r="1193" spans="1:20">
      <c r="A1193" s="2">
        <v>60</v>
      </c>
      <c r="B1193" s="2">
        <v>60</v>
      </c>
      <c r="C1193">
        <f t="shared" si="181"/>
        <v>0.17921400000000001</v>
      </c>
      <c r="D1193">
        <v>9.58E-3</v>
      </c>
      <c r="E1193">
        <v>181.8</v>
      </c>
      <c r="F1193">
        <v>131.4</v>
      </c>
      <c r="G1193">
        <v>177.3</v>
      </c>
      <c r="H1193">
        <v>566</v>
      </c>
      <c r="I1193">
        <f t="shared" si="182"/>
        <v>50.400000000000006</v>
      </c>
      <c r="J1193">
        <f t="shared" si="183"/>
        <v>-388.7</v>
      </c>
      <c r="K1193">
        <f t="shared" si="184"/>
        <v>411986.31537252007</v>
      </c>
      <c r="L1193">
        <f t="shared" si="190"/>
        <v>7745.3916799999997</v>
      </c>
      <c r="M1193">
        <v>247</v>
      </c>
      <c r="N1193">
        <f t="shared" si="185"/>
        <v>159.22261835833939</v>
      </c>
      <c r="O1193">
        <f t="shared" si="186"/>
        <v>2587.4861223882267</v>
      </c>
      <c r="P1193">
        <f t="shared" si="187"/>
        <v>141857.79179760016</v>
      </c>
      <c r="Q1193">
        <f t="shared" si="188"/>
        <v>-404240.92369252007</v>
      </c>
      <c r="T1193">
        <f t="shared" si="189"/>
        <v>2062.9754906054281</v>
      </c>
    </row>
    <row r="1194" spans="1:20">
      <c r="A1194" s="2">
        <v>60</v>
      </c>
      <c r="B1194" s="2">
        <v>60</v>
      </c>
      <c r="C1194">
        <f t="shared" si="181"/>
        <v>0.17921400000000001</v>
      </c>
      <c r="D1194">
        <v>9.58E-3</v>
      </c>
      <c r="E1194">
        <v>177.5</v>
      </c>
      <c r="F1194">
        <v>129.4</v>
      </c>
      <c r="G1194">
        <v>182.8</v>
      </c>
      <c r="H1194">
        <v>566.20000000000005</v>
      </c>
      <c r="I1194">
        <f t="shared" si="182"/>
        <v>48.099999999999994</v>
      </c>
      <c r="J1194">
        <f t="shared" si="183"/>
        <v>-383.40000000000003</v>
      </c>
      <c r="K1194">
        <f t="shared" si="184"/>
        <v>411882.12035291997</v>
      </c>
      <c r="L1194">
        <f t="shared" si="190"/>
        <v>7639.7817600000008</v>
      </c>
      <c r="M1194">
        <v>247.20000000000005</v>
      </c>
      <c r="N1194">
        <f t="shared" si="185"/>
        <v>168.91712404495468</v>
      </c>
      <c r="O1194">
        <f t="shared" si="186"/>
        <v>2438.3680617443138</v>
      </c>
      <c r="P1194">
        <f t="shared" si="187"/>
        <v>133682.45952545581</v>
      </c>
      <c r="Q1194">
        <f t="shared" si="188"/>
        <v>-404242.33859291999</v>
      </c>
      <c r="T1194">
        <f t="shared" si="189"/>
        <v>1982.4228392484342</v>
      </c>
    </row>
    <row r="1195" spans="1:20">
      <c r="A1195" s="2">
        <v>60</v>
      </c>
      <c r="B1195" s="2">
        <v>60</v>
      </c>
      <c r="C1195">
        <f t="shared" si="181"/>
        <v>0.17921400000000001</v>
      </c>
      <c r="D1195">
        <v>9.58E-3</v>
      </c>
      <c r="E1195">
        <v>182.4</v>
      </c>
      <c r="F1195">
        <v>131.9</v>
      </c>
      <c r="G1195">
        <v>190.9</v>
      </c>
      <c r="H1195">
        <v>563.29999999999995</v>
      </c>
      <c r="I1195">
        <f t="shared" si="182"/>
        <v>50.5</v>
      </c>
      <c r="J1195">
        <f t="shared" si="183"/>
        <v>-372.4</v>
      </c>
      <c r="K1195">
        <f t="shared" si="184"/>
        <v>411835.30069542001</v>
      </c>
      <c r="L1195">
        <f t="shared" si="190"/>
        <v>7420.5913600000003</v>
      </c>
      <c r="M1195">
        <v>244.29999999999995</v>
      </c>
      <c r="N1195">
        <f t="shared" si="185"/>
        <v>172.60058898392941</v>
      </c>
      <c r="O1195">
        <f t="shared" si="186"/>
        <v>2386.0596485784031</v>
      </c>
      <c r="P1195">
        <f t="shared" si="187"/>
        <v>130814.67371592122</v>
      </c>
      <c r="Q1195">
        <f t="shared" si="188"/>
        <v>-404414.70933541999</v>
      </c>
      <c r="T1195">
        <f t="shared" si="189"/>
        <v>2080.3169102296451</v>
      </c>
    </row>
    <row r="1196" spans="1:20">
      <c r="A1196" s="2">
        <v>60</v>
      </c>
      <c r="B1196" s="2">
        <v>60</v>
      </c>
      <c r="C1196">
        <f t="shared" si="181"/>
        <v>0.17921400000000001</v>
      </c>
      <c r="D1196">
        <v>9.58E-3</v>
      </c>
      <c r="E1196">
        <v>186.9</v>
      </c>
      <c r="F1196">
        <v>130.5</v>
      </c>
      <c r="G1196">
        <v>190.5</v>
      </c>
      <c r="H1196">
        <v>573.20000000000005</v>
      </c>
      <c r="I1196">
        <f t="shared" si="182"/>
        <v>56.400000000000006</v>
      </c>
      <c r="J1196">
        <f t="shared" si="183"/>
        <v>-382.70000000000005</v>
      </c>
      <c r="K1196">
        <f t="shared" si="184"/>
        <v>414561.83023290004</v>
      </c>
      <c r="L1196">
        <f t="shared" si="190"/>
        <v>7625.8332800000007</v>
      </c>
      <c r="M1196">
        <v>254.20000000000005</v>
      </c>
      <c r="N1196">
        <f t="shared" si="185"/>
        <v>175.21629584297858</v>
      </c>
      <c r="O1196">
        <f t="shared" si="186"/>
        <v>2366.0004238670404</v>
      </c>
      <c r="P1196">
        <f t="shared" si="187"/>
        <v>129714.93551902634</v>
      </c>
      <c r="Q1196">
        <f t="shared" si="188"/>
        <v>-406935.99695290002</v>
      </c>
      <c r="T1196">
        <f t="shared" si="189"/>
        <v>2300.6606680584555</v>
      </c>
    </row>
    <row r="1197" spans="1:20">
      <c r="A1197" s="2">
        <v>60</v>
      </c>
      <c r="B1197" s="2">
        <v>60</v>
      </c>
      <c r="C1197">
        <f t="shared" si="181"/>
        <v>0.17921400000000001</v>
      </c>
      <c r="D1197">
        <v>9.58E-3</v>
      </c>
      <c r="E1197">
        <v>183.4</v>
      </c>
      <c r="F1197">
        <v>131</v>
      </c>
      <c r="G1197">
        <v>189.4</v>
      </c>
      <c r="H1197">
        <v>558</v>
      </c>
      <c r="I1197">
        <f t="shared" si="182"/>
        <v>52.400000000000006</v>
      </c>
      <c r="J1197">
        <f t="shared" si="183"/>
        <v>-368.6</v>
      </c>
      <c r="K1197">
        <f t="shared" si="184"/>
        <v>412882.47856380005</v>
      </c>
      <c r="L1197">
        <f t="shared" si="190"/>
        <v>7344.87104</v>
      </c>
      <c r="M1197">
        <v>239</v>
      </c>
      <c r="N1197">
        <f t="shared" si="185"/>
        <v>170.13328020035991</v>
      </c>
      <c r="O1197">
        <f t="shared" si="186"/>
        <v>2426.8178340978498</v>
      </c>
      <c r="P1197">
        <f t="shared" si="187"/>
        <v>133049.22336062774</v>
      </c>
      <c r="Q1197">
        <f t="shared" si="188"/>
        <v>-405537.60752380005</v>
      </c>
      <c r="T1197">
        <f t="shared" si="189"/>
        <v>2149.9038830897707</v>
      </c>
    </row>
    <row r="1198" spans="1:20">
      <c r="A1198" s="2">
        <v>60</v>
      </c>
      <c r="B1198" s="2">
        <v>60</v>
      </c>
      <c r="C1198">
        <f t="shared" si="181"/>
        <v>0.17921400000000001</v>
      </c>
      <c r="D1198">
        <v>9.58E-3</v>
      </c>
      <c r="E1198">
        <v>180</v>
      </c>
      <c r="F1198">
        <v>131.1</v>
      </c>
      <c r="G1198">
        <v>199.4</v>
      </c>
      <c r="H1198">
        <v>565.5</v>
      </c>
      <c r="I1198">
        <f t="shared" si="182"/>
        <v>48.900000000000006</v>
      </c>
      <c r="J1198">
        <f t="shared" si="183"/>
        <v>-366.1</v>
      </c>
      <c r="K1198">
        <f t="shared" si="184"/>
        <v>411540.14240597998</v>
      </c>
      <c r="L1198">
        <f t="shared" si="190"/>
        <v>7295.0550400000002</v>
      </c>
      <c r="M1198">
        <v>246.5</v>
      </c>
      <c r="N1198">
        <f t="shared" si="185"/>
        <v>183.28570437146507</v>
      </c>
      <c r="O1198">
        <f t="shared" si="186"/>
        <v>2245.3477417524705</v>
      </c>
      <c r="P1198">
        <f t="shared" si="187"/>
        <v>123100.20513993807</v>
      </c>
      <c r="Q1198">
        <f t="shared" si="188"/>
        <v>-404245.08736597997</v>
      </c>
      <c r="T1198">
        <f t="shared" si="189"/>
        <v>2028.9541962421717</v>
      </c>
    </row>
    <row r="1199" spans="1:20">
      <c r="A1199" s="2">
        <v>60</v>
      </c>
      <c r="B1199" s="2">
        <v>60</v>
      </c>
      <c r="C1199">
        <f t="shared" si="181"/>
        <v>0.17921400000000001</v>
      </c>
      <c r="D1199">
        <v>9.58E-3</v>
      </c>
      <c r="E1199">
        <v>185.3</v>
      </c>
      <c r="F1199">
        <v>129.6</v>
      </c>
      <c r="G1199">
        <v>196.9</v>
      </c>
      <c r="H1199">
        <v>559</v>
      </c>
      <c r="I1199">
        <f t="shared" si="182"/>
        <v>55.700000000000017</v>
      </c>
      <c r="J1199">
        <f t="shared" si="183"/>
        <v>-362.1</v>
      </c>
      <c r="K1199">
        <f t="shared" si="184"/>
        <v>414639.81878928002</v>
      </c>
      <c r="L1199">
        <f t="shared" si="190"/>
        <v>7215.34944</v>
      </c>
      <c r="M1199">
        <v>240</v>
      </c>
      <c r="N1199">
        <f t="shared" si="185"/>
        <v>178.73256331047594</v>
      </c>
      <c r="O1199">
        <f t="shared" si="186"/>
        <v>2319.8896222900921</v>
      </c>
      <c r="P1199">
        <f t="shared" si="187"/>
        <v>127186.93104660594</v>
      </c>
      <c r="Q1199">
        <f t="shared" si="188"/>
        <v>-407424.46934928</v>
      </c>
      <c r="T1199">
        <f t="shared" si="189"/>
        <v>2280.870730688936</v>
      </c>
    </row>
    <row r="1200" spans="1:20">
      <c r="A1200" s="2">
        <v>60</v>
      </c>
      <c r="B1200" s="2">
        <v>60</v>
      </c>
      <c r="C1200">
        <f t="shared" si="181"/>
        <v>0.17921400000000001</v>
      </c>
      <c r="D1200">
        <v>9.58E-3</v>
      </c>
      <c r="E1200">
        <v>182.1</v>
      </c>
      <c r="F1200">
        <v>135.5</v>
      </c>
      <c r="G1200">
        <v>202.5</v>
      </c>
      <c r="H1200">
        <v>571.29999999999995</v>
      </c>
      <c r="I1200">
        <f t="shared" si="182"/>
        <v>46.599999999999994</v>
      </c>
      <c r="J1200">
        <f t="shared" si="183"/>
        <v>-368.79999999999995</v>
      </c>
      <c r="K1200">
        <f t="shared" si="184"/>
        <v>409025.82016590005</v>
      </c>
      <c r="L1200">
        <f t="shared" si="190"/>
        <v>7348.856319999999</v>
      </c>
      <c r="M1200">
        <v>252.29999999999995</v>
      </c>
      <c r="N1200">
        <f t="shared" si="185"/>
        <v>183.13053662957046</v>
      </c>
      <c r="O1200">
        <f t="shared" si="186"/>
        <v>2233.520567862814</v>
      </c>
      <c r="P1200">
        <f t="shared" si="187"/>
        <v>122451.78551879463</v>
      </c>
      <c r="Q1200">
        <f t="shared" si="188"/>
        <v>-401676.96384590003</v>
      </c>
      <c r="T1200">
        <f t="shared" si="189"/>
        <v>1946.0015448851773</v>
      </c>
    </row>
    <row r="1201" spans="1:20">
      <c r="A1201" s="2">
        <v>60</v>
      </c>
      <c r="B1201" s="2">
        <v>60</v>
      </c>
      <c r="C1201">
        <f t="shared" si="181"/>
        <v>0.17921400000000001</v>
      </c>
      <c r="D1201">
        <v>9.58E-3</v>
      </c>
      <c r="E1201">
        <v>190</v>
      </c>
      <c r="F1201">
        <v>129.9</v>
      </c>
      <c r="G1201">
        <v>196.3</v>
      </c>
      <c r="H1201">
        <v>576.20000000000005</v>
      </c>
      <c r="I1201">
        <f t="shared" si="182"/>
        <v>60.099999999999994</v>
      </c>
      <c r="J1201">
        <f t="shared" si="183"/>
        <v>-379.90000000000003</v>
      </c>
      <c r="K1201">
        <f t="shared" si="184"/>
        <v>416167.01060382003</v>
      </c>
      <c r="L1201">
        <f t="shared" si="190"/>
        <v>7570.0393600000007</v>
      </c>
      <c r="M1201">
        <v>257.20000000000005</v>
      </c>
      <c r="N1201">
        <f t="shared" si="185"/>
        <v>181.63660577735132</v>
      </c>
      <c r="O1201">
        <f t="shared" si="186"/>
        <v>2291.2067136618607</v>
      </c>
      <c r="P1201">
        <f t="shared" si="187"/>
        <v>125614.40316128623</v>
      </c>
      <c r="Q1201">
        <f t="shared" si="188"/>
        <v>-408596.97124382004</v>
      </c>
      <c r="T1201">
        <f t="shared" si="189"/>
        <v>2444.8931941544888</v>
      </c>
    </row>
    <row r="1202" spans="1:20">
      <c r="A1202" s="2">
        <v>60</v>
      </c>
      <c r="B1202" s="2">
        <v>60</v>
      </c>
      <c r="C1202">
        <f t="shared" si="181"/>
        <v>0.17921400000000001</v>
      </c>
      <c r="D1202">
        <v>9.58E-3</v>
      </c>
      <c r="E1202">
        <v>181.1</v>
      </c>
      <c r="F1202">
        <v>131.19999999999999</v>
      </c>
      <c r="G1202">
        <v>201.6</v>
      </c>
      <c r="H1202">
        <v>566.70000000000005</v>
      </c>
      <c r="I1202">
        <f t="shared" si="182"/>
        <v>49.900000000000006</v>
      </c>
      <c r="J1202">
        <f t="shared" si="183"/>
        <v>-365.1</v>
      </c>
      <c r="K1202">
        <f t="shared" si="184"/>
        <v>411875.24928816</v>
      </c>
      <c r="L1202">
        <f t="shared" si="190"/>
        <v>7275.1286399999999</v>
      </c>
      <c r="M1202">
        <v>247.70000000000005</v>
      </c>
      <c r="N1202">
        <f t="shared" si="185"/>
        <v>185.34555277944233</v>
      </c>
      <c r="O1202">
        <f t="shared" si="186"/>
        <v>2222.2019525781861</v>
      </c>
      <c r="P1202">
        <f t="shared" si="187"/>
        <v>121831.24740011986</v>
      </c>
      <c r="Q1202">
        <f t="shared" si="188"/>
        <v>-404600.12064815999</v>
      </c>
      <c r="T1202">
        <f t="shared" si="189"/>
        <v>2068.5683924843429</v>
      </c>
    </row>
    <row r="1203" spans="1:20">
      <c r="A1203" s="2">
        <v>60</v>
      </c>
      <c r="B1203" s="2">
        <v>60</v>
      </c>
      <c r="C1203">
        <f t="shared" si="181"/>
        <v>0.17921400000000001</v>
      </c>
      <c r="D1203">
        <v>9.58E-3</v>
      </c>
      <c r="E1203">
        <v>187.5</v>
      </c>
      <c r="F1203">
        <v>127.9</v>
      </c>
      <c r="G1203">
        <v>203.9</v>
      </c>
      <c r="H1203">
        <v>565.1</v>
      </c>
      <c r="I1203">
        <f t="shared" si="182"/>
        <v>59.599999999999994</v>
      </c>
      <c r="J1203">
        <f t="shared" si="183"/>
        <v>-361.20000000000005</v>
      </c>
      <c r="K1203">
        <f t="shared" si="184"/>
        <v>416733.79280022002</v>
      </c>
      <c r="L1203">
        <f t="shared" si="190"/>
        <v>7197.415680000001</v>
      </c>
      <c r="M1203">
        <v>246.10000000000002</v>
      </c>
      <c r="N1203">
        <f t="shared" si="185"/>
        <v>188.13524174887596</v>
      </c>
      <c r="O1203">
        <f t="shared" si="186"/>
        <v>2215.0756494441312</v>
      </c>
      <c r="P1203">
        <f t="shared" si="187"/>
        <v>121440.55095636685</v>
      </c>
      <c r="Q1203">
        <f t="shared" si="188"/>
        <v>-409536.37712022004</v>
      </c>
      <c r="T1203">
        <f t="shared" si="189"/>
        <v>2433.7860960334033</v>
      </c>
    </row>
    <row r="1204" spans="1:20">
      <c r="A1204" s="2">
        <v>60</v>
      </c>
      <c r="B1204" s="2">
        <v>60</v>
      </c>
      <c r="C1204">
        <f t="shared" si="181"/>
        <v>0.17921400000000001</v>
      </c>
      <c r="D1204">
        <v>9.58E-3</v>
      </c>
      <c r="E1204">
        <v>180.4</v>
      </c>
      <c r="F1204">
        <v>127.5</v>
      </c>
      <c r="G1204">
        <v>200.4</v>
      </c>
      <c r="H1204">
        <v>571.9</v>
      </c>
      <c r="I1204">
        <f t="shared" si="182"/>
        <v>52.900000000000006</v>
      </c>
      <c r="J1204">
        <f t="shared" si="183"/>
        <v>-371.5</v>
      </c>
      <c r="K1204">
        <f t="shared" si="184"/>
        <v>414386.89944750001</v>
      </c>
      <c r="L1204">
        <f t="shared" si="190"/>
        <v>7402.6575999999995</v>
      </c>
      <c r="M1204">
        <v>252.89999999999998</v>
      </c>
      <c r="N1204">
        <f t="shared" si="185"/>
        <v>189.54166937312112</v>
      </c>
      <c r="O1204">
        <f t="shared" si="186"/>
        <v>2186.2575169777638</v>
      </c>
      <c r="P1204">
        <f t="shared" si="187"/>
        <v>119860.60948343003</v>
      </c>
      <c r="Q1204">
        <f t="shared" si="188"/>
        <v>-406984.24184750003</v>
      </c>
      <c r="T1204">
        <f t="shared" si="189"/>
        <v>2179.6109812108566</v>
      </c>
    </row>
    <row r="1205" spans="1:20">
      <c r="A1205" s="2">
        <v>60</v>
      </c>
      <c r="B1205" s="2">
        <v>60</v>
      </c>
      <c r="C1205">
        <f t="shared" si="181"/>
        <v>0.17921400000000001</v>
      </c>
      <c r="D1205">
        <v>9.58E-3</v>
      </c>
      <c r="E1205">
        <v>181.1</v>
      </c>
      <c r="F1205">
        <v>127.2</v>
      </c>
      <c r="G1205">
        <v>205.2</v>
      </c>
      <c r="H1205">
        <v>581.9</v>
      </c>
      <c r="I1205">
        <f t="shared" si="182"/>
        <v>53.899999999999991</v>
      </c>
      <c r="J1205">
        <f t="shared" si="183"/>
        <v>-376.7</v>
      </c>
      <c r="K1205">
        <f t="shared" si="184"/>
        <v>414872.63928096008</v>
      </c>
      <c r="L1205">
        <f t="shared" si="190"/>
        <v>7506.2748799999999</v>
      </c>
      <c r="M1205">
        <v>262.89999999999998</v>
      </c>
      <c r="N1205">
        <f t="shared" si="185"/>
        <v>197.21965219810448</v>
      </c>
      <c r="O1205">
        <f t="shared" si="186"/>
        <v>2103.606991783081</v>
      </c>
      <c r="P1205">
        <f t="shared" si="187"/>
        <v>115329.3306898619</v>
      </c>
      <c r="Q1205">
        <f t="shared" si="188"/>
        <v>-407366.3644009601</v>
      </c>
      <c r="T1205">
        <f t="shared" si="189"/>
        <v>2221.8251774530268</v>
      </c>
    </row>
    <row r="1206" spans="1:20">
      <c r="A1206" s="2">
        <v>60</v>
      </c>
      <c r="B1206" s="2">
        <v>60</v>
      </c>
      <c r="C1206">
        <f t="shared" si="181"/>
        <v>0.17921400000000001</v>
      </c>
      <c r="D1206">
        <v>9.58E-3</v>
      </c>
      <c r="E1206">
        <v>185</v>
      </c>
      <c r="F1206">
        <v>127.7</v>
      </c>
      <c r="G1206">
        <v>202.7</v>
      </c>
      <c r="H1206">
        <v>584.5</v>
      </c>
      <c r="I1206">
        <f t="shared" si="182"/>
        <v>57.3</v>
      </c>
      <c r="J1206">
        <f t="shared" si="183"/>
        <v>-381.8</v>
      </c>
      <c r="K1206">
        <f t="shared" si="184"/>
        <v>415951.74949985999</v>
      </c>
      <c r="L1206">
        <f t="shared" si="190"/>
        <v>7607.8995199999999</v>
      </c>
      <c r="M1206">
        <v>265.5</v>
      </c>
      <c r="N1206">
        <f t="shared" si="185"/>
        <v>193.99475321970763</v>
      </c>
      <c r="O1206">
        <f t="shared" si="186"/>
        <v>2144.1391717887145</v>
      </c>
      <c r="P1206">
        <f t="shared" si="187"/>
        <v>117551.48968139883</v>
      </c>
      <c r="Q1206">
        <f t="shared" si="188"/>
        <v>-408343.84997986001</v>
      </c>
      <c r="T1206">
        <f t="shared" si="189"/>
        <v>2346.5334446764091</v>
      </c>
    </row>
    <row r="1207" spans="1:20">
      <c r="A1207" s="2">
        <v>60</v>
      </c>
      <c r="B1207" s="2">
        <v>60</v>
      </c>
      <c r="C1207">
        <f t="shared" si="181"/>
        <v>0.17921400000000001</v>
      </c>
      <c r="D1207">
        <v>9.58E-3</v>
      </c>
      <c r="E1207">
        <v>172.7</v>
      </c>
      <c r="F1207">
        <v>129.30000000000001</v>
      </c>
      <c r="G1207">
        <v>203.4</v>
      </c>
      <c r="H1207">
        <v>562.20000000000005</v>
      </c>
      <c r="I1207">
        <f t="shared" si="182"/>
        <v>43.399999999999977</v>
      </c>
      <c r="J1207">
        <f t="shared" si="183"/>
        <v>-358.80000000000007</v>
      </c>
      <c r="K1207">
        <f t="shared" si="184"/>
        <v>410167.78252674005</v>
      </c>
      <c r="L1207">
        <f t="shared" si="190"/>
        <v>7149.5923200000007</v>
      </c>
      <c r="M1207">
        <v>243.20000000000005</v>
      </c>
      <c r="N1207">
        <f t="shared" si="185"/>
        <v>190.06316359855884</v>
      </c>
      <c r="O1207">
        <f t="shared" si="186"/>
        <v>2158.0603771968895</v>
      </c>
      <c r="P1207">
        <f t="shared" si="187"/>
        <v>118314.71366211017</v>
      </c>
      <c r="Q1207">
        <f t="shared" si="188"/>
        <v>-403018.19020674005</v>
      </c>
      <c r="T1207">
        <f t="shared" si="189"/>
        <v>1827.176116910229</v>
      </c>
    </row>
    <row r="1208" spans="1:20">
      <c r="A1208" s="2">
        <v>60</v>
      </c>
      <c r="B1208" s="2">
        <v>60</v>
      </c>
      <c r="C1208">
        <f t="shared" si="181"/>
        <v>0.17921400000000001</v>
      </c>
      <c r="D1208">
        <v>9.58E-3</v>
      </c>
      <c r="E1208">
        <v>187.3</v>
      </c>
      <c r="F1208">
        <v>138.9</v>
      </c>
      <c r="G1208">
        <v>215.1</v>
      </c>
      <c r="H1208">
        <v>568.6</v>
      </c>
      <c r="I1208">
        <f t="shared" si="182"/>
        <v>48.400000000000006</v>
      </c>
      <c r="J1208">
        <f t="shared" si="183"/>
        <v>-353.5</v>
      </c>
      <c r="K1208">
        <f t="shared" si="184"/>
        <v>408416.41729602008</v>
      </c>
      <c r="L1208">
        <f t="shared" si="190"/>
        <v>7043.9823999999999</v>
      </c>
      <c r="M1208">
        <v>249.60000000000002</v>
      </c>
      <c r="N1208">
        <f t="shared" si="185"/>
        <v>189.47662544657339</v>
      </c>
      <c r="O1208">
        <f t="shared" si="186"/>
        <v>2155.4976310847428</v>
      </c>
      <c r="P1208">
        <f t="shared" si="187"/>
        <v>118174.21223052319</v>
      </c>
      <c r="Q1208">
        <f t="shared" si="188"/>
        <v>-401372.4348960201</v>
      </c>
      <c r="T1208">
        <f t="shared" si="189"/>
        <v>2025.9470981210859</v>
      </c>
    </row>
    <row r="1209" spans="1:20">
      <c r="A1209" s="2">
        <v>60</v>
      </c>
      <c r="B1209" s="2">
        <v>60</v>
      </c>
      <c r="C1209">
        <f t="shared" si="181"/>
        <v>0.17921400000000001</v>
      </c>
      <c r="D1209">
        <v>9.58E-3</v>
      </c>
      <c r="E1209">
        <v>189.9</v>
      </c>
      <c r="F1209">
        <v>136.4</v>
      </c>
      <c r="G1209">
        <v>212.6</v>
      </c>
      <c r="H1209">
        <v>544.20000000000005</v>
      </c>
      <c r="I1209">
        <f t="shared" si="182"/>
        <v>53.5</v>
      </c>
      <c r="J1209">
        <f t="shared" si="183"/>
        <v>-331.6</v>
      </c>
      <c r="K1209">
        <f t="shared" si="184"/>
        <v>411258.97535352007</v>
      </c>
      <c r="L1209">
        <f t="shared" si="190"/>
        <v>6607.5942400000004</v>
      </c>
      <c r="M1209">
        <v>225.20000000000005</v>
      </c>
      <c r="N1209">
        <f t="shared" si="185"/>
        <v>180.96249215518603</v>
      </c>
      <c r="O1209">
        <f t="shared" si="186"/>
        <v>2272.6199802821084</v>
      </c>
      <c r="P1209">
        <f t="shared" si="187"/>
        <v>124595.39365581734</v>
      </c>
      <c r="Q1209">
        <f t="shared" si="188"/>
        <v>-404651.38111352007</v>
      </c>
      <c r="T1209">
        <f t="shared" si="189"/>
        <v>2214.2594989561585</v>
      </c>
    </row>
    <row r="1210" spans="1:20">
      <c r="A1210" s="2">
        <v>60</v>
      </c>
      <c r="B1210" s="2">
        <v>60</v>
      </c>
      <c r="C1210">
        <f t="shared" si="181"/>
        <v>0.17921400000000001</v>
      </c>
      <c r="D1210">
        <v>9.58E-3</v>
      </c>
      <c r="E1210">
        <v>182.1</v>
      </c>
      <c r="F1210">
        <v>137.80000000000001</v>
      </c>
      <c r="G1210">
        <v>207.8</v>
      </c>
      <c r="H1210">
        <v>600.70000000000005</v>
      </c>
      <c r="I1210">
        <f t="shared" si="182"/>
        <v>44.299999999999983</v>
      </c>
      <c r="J1210">
        <f t="shared" si="183"/>
        <v>-392.90000000000003</v>
      </c>
      <c r="K1210">
        <f t="shared" si="184"/>
        <v>407302.32092004002</v>
      </c>
      <c r="L1210">
        <f t="shared" si="190"/>
        <v>7829.0825600000007</v>
      </c>
      <c r="M1210">
        <v>281.70000000000005</v>
      </c>
      <c r="N1210">
        <f t="shared" si="185"/>
        <v>194.92059431923377</v>
      </c>
      <c r="O1210">
        <f t="shared" si="186"/>
        <v>2089.58074616259</v>
      </c>
      <c r="P1210">
        <f t="shared" si="187"/>
        <v>114560.3479255806</v>
      </c>
      <c r="Q1210">
        <f t="shared" si="188"/>
        <v>-399473.23836004001</v>
      </c>
      <c r="T1210">
        <f t="shared" si="189"/>
        <v>1865.2488935281831</v>
      </c>
    </row>
    <row r="1211" spans="1:20">
      <c r="A1211" s="2">
        <v>60</v>
      </c>
      <c r="B1211" s="2">
        <v>60</v>
      </c>
      <c r="C1211">
        <f t="shared" si="181"/>
        <v>0.17921400000000001</v>
      </c>
      <c r="D1211">
        <v>9.58E-3</v>
      </c>
      <c r="E1211">
        <v>183.8</v>
      </c>
      <c r="F1211">
        <v>135.80000000000001</v>
      </c>
      <c r="G1211">
        <v>211.9</v>
      </c>
      <c r="H1211">
        <v>582.1</v>
      </c>
      <c r="I1211">
        <f t="shared" si="182"/>
        <v>48</v>
      </c>
      <c r="J1211">
        <f t="shared" si="183"/>
        <v>-370.20000000000005</v>
      </c>
      <c r="K1211">
        <f t="shared" si="184"/>
        <v>409434.71662044001</v>
      </c>
      <c r="L1211">
        <f t="shared" si="190"/>
        <v>7376.7532800000008</v>
      </c>
      <c r="M1211">
        <v>263.10000000000002</v>
      </c>
      <c r="N1211">
        <f t="shared" si="185"/>
        <v>194.66428631135966</v>
      </c>
      <c r="O1211">
        <f t="shared" si="186"/>
        <v>2103.2862492586933</v>
      </c>
      <c r="P1211">
        <f t="shared" si="187"/>
        <v>115311.74612163889</v>
      </c>
      <c r="Q1211">
        <f t="shared" si="188"/>
        <v>-402057.96334044001</v>
      </c>
      <c r="T1211">
        <f t="shared" si="189"/>
        <v>2007.7814196242175</v>
      </c>
    </row>
    <row r="1212" spans="1:20">
      <c r="A1212" s="2">
        <v>60</v>
      </c>
      <c r="B1212" s="2">
        <v>60</v>
      </c>
      <c r="C1212">
        <f t="shared" si="181"/>
        <v>0.17921400000000001</v>
      </c>
      <c r="D1212">
        <v>9.58E-3</v>
      </c>
      <c r="E1212">
        <v>185.4</v>
      </c>
      <c r="F1212">
        <v>139.6</v>
      </c>
      <c r="G1212">
        <v>210.5</v>
      </c>
      <c r="H1212">
        <v>583</v>
      </c>
      <c r="I1212">
        <f t="shared" si="182"/>
        <v>45.800000000000011</v>
      </c>
      <c r="J1212">
        <f t="shared" si="183"/>
        <v>-372.5</v>
      </c>
      <c r="K1212">
        <f t="shared" si="184"/>
        <v>407183.62031928002</v>
      </c>
      <c r="L1212">
        <f t="shared" si="190"/>
        <v>7422.5839999999998</v>
      </c>
      <c r="M1212">
        <v>264</v>
      </c>
      <c r="N1212">
        <f t="shared" si="185"/>
        <v>189.4818117088675</v>
      </c>
      <c r="O1212">
        <f t="shared" si="186"/>
        <v>2148.9324840576473</v>
      </c>
      <c r="P1212">
        <f t="shared" si="187"/>
        <v>117814.28092421313</v>
      </c>
      <c r="Q1212">
        <f t="shared" si="188"/>
        <v>-399761.03631928004</v>
      </c>
      <c r="T1212">
        <f t="shared" si="189"/>
        <v>1924.0701878914408</v>
      </c>
    </row>
    <row r="1213" spans="1:20">
      <c r="A1213" s="2">
        <v>60</v>
      </c>
      <c r="B1213" s="2">
        <v>60</v>
      </c>
      <c r="C1213">
        <f t="shared" si="181"/>
        <v>0.17921400000000001</v>
      </c>
      <c r="D1213">
        <v>9.58E-3</v>
      </c>
      <c r="E1213">
        <v>185.5</v>
      </c>
      <c r="F1213">
        <v>136.9</v>
      </c>
      <c r="G1213">
        <v>212.2</v>
      </c>
      <c r="H1213">
        <v>594.29999999999995</v>
      </c>
      <c r="I1213">
        <f t="shared" si="182"/>
        <v>48.599999999999994</v>
      </c>
      <c r="J1213">
        <f t="shared" si="183"/>
        <v>-382.09999999999997</v>
      </c>
      <c r="K1213">
        <f t="shared" si="184"/>
        <v>409244.13507641997</v>
      </c>
      <c r="L1213">
        <f t="shared" si="190"/>
        <v>7613.8774399999993</v>
      </c>
      <c r="M1213">
        <v>275.29999999999995</v>
      </c>
      <c r="N1213">
        <f t="shared" si="185"/>
        <v>197.13362343303206</v>
      </c>
      <c r="O1213">
        <f t="shared" si="186"/>
        <v>2075.9732812167563</v>
      </c>
      <c r="P1213">
        <f t="shared" si="187"/>
        <v>113814.32462811164</v>
      </c>
      <c r="Q1213">
        <f t="shared" si="188"/>
        <v>-401630.25763641996</v>
      </c>
      <c r="T1213">
        <f t="shared" si="189"/>
        <v>2030.5299373695198</v>
      </c>
    </row>
    <row r="1214" spans="1:20">
      <c r="A1214" s="2">
        <v>60</v>
      </c>
      <c r="B1214" s="2">
        <v>60</v>
      </c>
      <c r="C1214">
        <f t="shared" si="181"/>
        <v>0.17921400000000001</v>
      </c>
      <c r="D1214">
        <v>9.58E-3</v>
      </c>
      <c r="E1214">
        <v>179.6</v>
      </c>
      <c r="F1214">
        <v>133.1</v>
      </c>
      <c r="G1214">
        <v>208.1</v>
      </c>
      <c r="H1214">
        <v>589.79999999999995</v>
      </c>
      <c r="I1214">
        <f t="shared" si="182"/>
        <v>46.5</v>
      </c>
      <c r="J1214">
        <f t="shared" si="183"/>
        <v>-381.69999999999993</v>
      </c>
      <c r="K1214">
        <f t="shared" si="184"/>
        <v>409892.34136158007</v>
      </c>
      <c r="L1214">
        <f t="shared" si="190"/>
        <v>7605.9068799999986</v>
      </c>
      <c r="M1214">
        <v>270.79999999999995</v>
      </c>
      <c r="N1214">
        <f t="shared" si="185"/>
        <v>197.27432653333591</v>
      </c>
      <c r="O1214">
        <f t="shared" si="186"/>
        <v>2077.7784345512159</v>
      </c>
      <c r="P1214">
        <f t="shared" si="187"/>
        <v>113913.29136793947</v>
      </c>
      <c r="Q1214">
        <f t="shared" si="188"/>
        <v>-402286.43448158004</v>
      </c>
      <c r="T1214">
        <f t="shared" si="189"/>
        <v>1947.8601252609603</v>
      </c>
    </row>
    <row r="1215" spans="1:20">
      <c r="A1215" s="2">
        <v>60</v>
      </c>
      <c r="B1215" s="2">
        <v>60</v>
      </c>
      <c r="C1215">
        <f t="shared" si="181"/>
        <v>0.17921400000000001</v>
      </c>
      <c r="D1215">
        <v>9.58E-3</v>
      </c>
      <c r="E1215">
        <v>172.2</v>
      </c>
      <c r="F1215">
        <v>134.9</v>
      </c>
      <c r="G1215">
        <v>208.9</v>
      </c>
      <c r="H1215">
        <v>573.29999999999995</v>
      </c>
      <c r="I1215">
        <f t="shared" si="182"/>
        <v>37.299999999999983</v>
      </c>
      <c r="J1215">
        <f t="shared" si="183"/>
        <v>-364.4</v>
      </c>
      <c r="K1215">
        <f t="shared" si="184"/>
        <v>405785.05397682003</v>
      </c>
      <c r="L1215">
        <f t="shared" si="190"/>
        <v>7261.1801599999999</v>
      </c>
      <c r="M1215">
        <v>254.29999999999995</v>
      </c>
      <c r="N1215">
        <f t="shared" si="185"/>
        <v>193.53361308053863</v>
      </c>
      <c r="O1215">
        <f t="shared" si="186"/>
        <v>2096.7161596262526</v>
      </c>
      <c r="P1215">
        <f t="shared" si="187"/>
        <v>114951.54383915859</v>
      </c>
      <c r="Q1215">
        <f t="shared" si="188"/>
        <v>-398523.87381682004</v>
      </c>
      <c r="T1215">
        <f t="shared" si="189"/>
        <v>1604.4495198329851</v>
      </c>
    </row>
    <row r="1216" spans="1:20">
      <c r="A1216" s="2">
        <v>60</v>
      </c>
      <c r="B1216" s="2">
        <v>60</v>
      </c>
      <c r="C1216">
        <f t="shared" si="181"/>
        <v>0.17921400000000001</v>
      </c>
      <c r="D1216">
        <v>9.58E-3</v>
      </c>
      <c r="E1216">
        <v>174.1</v>
      </c>
      <c r="F1216">
        <v>135.5</v>
      </c>
      <c r="G1216">
        <v>205.8</v>
      </c>
      <c r="H1216">
        <v>577.4</v>
      </c>
      <c r="I1216">
        <f t="shared" si="182"/>
        <v>38.599999999999994</v>
      </c>
      <c r="J1216">
        <f t="shared" si="183"/>
        <v>-371.59999999999997</v>
      </c>
      <c r="K1216">
        <f t="shared" si="184"/>
        <v>406043.69920590002</v>
      </c>
      <c r="L1216">
        <f t="shared" si="190"/>
        <v>7404.650239999999</v>
      </c>
      <c r="M1216">
        <v>258.39999999999998</v>
      </c>
      <c r="N1216">
        <f t="shared" si="185"/>
        <v>190.62241849943067</v>
      </c>
      <c r="O1216">
        <f t="shared" si="186"/>
        <v>2130.0941536795826</v>
      </c>
      <c r="P1216">
        <f t="shared" si="187"/>
        <v>116781.47772366133</v>
      </c>
      <c r="Q1216">
        <f t="shared" si="188"/>
        <v>-398639.04896590003</v>
      </c>
      <c r="T1216">
        <f t="shared" si="189"/>
        <v>1649.9879749478077</v>
      </c>
    </row>
    <row r="1217" spans="1:20">
      <c r="A1217" s="2">
        <v>60</v>
      </c>
      <c r="B1217" s="2">
        <v>60</v>
      </c>
      <c r="C1217">
        <f t="shared" si="181"/>
        <v>0.17921400000000001</v>
      </c>
      <c r="D1217">
        <v>9.58E-3</v>
      </c>
      <c r="E1217">
        <v>186</v>
      </c>
      <c r="F1217">
        <v>131.1</v>
      </c>
      <c r="G1217">
        <v>212.3</v>
      </c>
      <c r="H1217">
        <v>592.9</v>
      </c>
      <c r="I1217">
        <f t="shared" si="182"/>
        <v>54.900000000000006</v>
      </c>
      <c r="J1217">
        <f t="shared" si="183"/>
        <v>-380.59999999999997</v>
      </c>
      <c r="K1217">
        <f t="shared" si="184"/>
        <v>413776.73312598001</v>
      </c>
      <c r="L1217">
        <f t="shared" si="190"/>
        <v>7583.9878399999989</v>
      </c>
      <c r="M1217">
        <v>273.89999999999998</v>
      </c>
      <c r="N1217">
        <f t="shared" si="185"/>
        <v>202.09074787699609</v>
      </c>
      <c r="O1217">
        <f t="shared" si="186"/>
        <v>2047.4798449349498</v>
      </c>
      <c r="P1217">
        <f t="shared" si="187"/>
        <v>112252.18448108278</v>
      </c>
      <c r="Q1217">
        <f t="shared" si="188"/>
        <v>-406192.74528598</v>
      </c>
      <c r="T1217">
        <f t="shared" si="189"/>
        <v>2266.3393736951989</v>
      </c>
    </row>
    <row r="1218" spans="1:20">
      <c r="A1218" s="2">
        <v>60</v>
      </c>
      <c r="B1218" s="2">
        <v>60</v>
      </c>
      <c r="C1218">
        <f t="shared" si="181"/>
        <v>0.17921400000000001</v>
      </c>
      <c r="D1218">
        <v>9.58E-3</v>
      </c>
      <c r="E1218">
        <v>177.1</v>
      </c>
      <c r="F1218">
        <v>133.19999999999999</v>
      </c>
      <c r="G1218">
        <v>209.1</v>
      </c>
      <c r="H1218">
        <v>577.6</v>
      </c>
      <c r="I1218">
        <f t="shared" si="182"/>
        <v>43.900000000000006</v>
      </c>
      <c r="J1218">
        <f t="shared" si="183"/>
        <v>-368.5</v>
      </c>
      <c r="K1218">
        <f t="shared" si="184"/>
        <v>408885.49381175998</v>
      </c>
      <c r="L1218">
        <f t="shared" si="190"/>
        <v>7342.8783999999996</v>
      </c>
      <c r="M1218">
        <v>258.60000000000002</v>
      </c>
      <c r="N1218">
        <f t="shared" si="185"/>
        <v>195.15455386288698</v>
      </c>
      <c r="O1218">
        <f t="shared" si="186"/>
        <v>2095.1880738536984</v>
      </c>
      <c r="P1218">
        <f t="shared" si="187"/>
        <v>114867.76720689137</v>
      </c>
      <c r="Q1218">
        <f t="shared" si="188"/>
        <v>-401542.61541175999</v>
      </c>
      <c r="T1218">
        <f t="shared" si="189"/>
        <v>1851.5832150313154</v>
      </c>
    </row>
    <row r="1219" spans="1:20">
      <c r="A1219" s="2">
        <v>60</v>
      </c>
      <c r="B1219" s="2">
        <v>60</v>
      </c>
      <c r="C1219">
        <f t="shared" si="181"/>
        <v>0.17921400000000001</v>
      </c>
      <c r="D1219">
        <v>9.58E-3</v>
      </c>
      <c r="E1219">
        <v>181.1</v>
      </c>
      <c r="F1219">
        <v>136.80000000000001</v>
      </c>
      <c r="G1219">
        <v>205.8</v>
      </c>
      <c r="H1219">
        <v>582.1</v>
      </c>
      <c r="I1219">
        <f t="shared" si="182"/>
        <v>44.299999999999983</v>
      </c>
      <c r="J1219">
        <f t="shared" si="183"/>
        <v>-376.3</v>
      </c>
      <c r="K1219">
        <f t="shared" si="184"/>
        <v>407678.90329824004</v>
      </c>
      <c r="L1219">
        <f t="shared" si="190"/>
        <v>7498.3043200000002</v>
      </c>
      <c r="M1219">
        <v>263.10000000000002</v>
      </c>
      <c r="N1219">
        <f t="shared" si="185"/>
        <v>188.65191426625299</v>
      </c>
      <c r="O1219">
        <f t="shared" si="186"/>
        <v>2161.0112194401822</v>
      </c>
      <c r="P1219">
        <f t="shared" si="187"/>
        <v>118476.49229386964</v>
      </c>
      <c r="Q1219">
        <f t="shared" si="188"/>
        <v>-400180.59897824004</v>
      </c>
      <c r="T1219">
        <f t="shared" si="189"/>
        <v>1863.2488935281831</v>
      </c>
    </row>
    <row r="1220" spans="1:20">
      <c r="A1220" s="2">
        <v>60</v>
      </c>
      <c r="B1220" s="2">
        <v>60</v>
      </c>
      <c r="C1220">
        <f t="shared" ref="C1220:C1283" si="191" xml:space="preserve"> (5.7214*A1220 - 164.07)/1000</f>
        <v>0.17921400000000001</v>
      </c>
      <c r="D1220">
        <v>9.58E-3</v>
      </c>
      <c r="E1220">
        <v>183.2</v>
      </c>
      <c r="F1220">
        <v>137.80000000000001</v>
      </c>
      <c r="G1220">
        <v>212.2</v>
      </c>
      <c r="H1220">
        <v>590.4</v>
      </c>
      <c r="I1220">
        <f t="shared" ref="I1220:I1283" si="192" xml:space="preserve"> E1220-F1220</f>
        <v>45.399999999999977</v>
      </c>
      <c r="J1220">
        <f t="shared" ref="J1220:J1283" si="193" xml:space="preserve"> (G1220 - H1220)</f>
        <v>-378.2</v>
      </c>
      <c r="K1220">
        <f t="shared" ref="K1220:K1283" si="194" xml:space="preserve"> (4181.3*(100-F1220) + 2260000 + (2080*(E1220-100)))*C1220</f>
        <v>407712.36255204002</v>
      </c>
      <c r="L1220">
        <f t="shared" si="190"/>
        <v>7536.1644800000004</v>
      </c>
      <c r="M1220">
        <v>271.39999999999998</v>
      </c>
      <c r="N1220">
        <f t="shared" ref="N1220:N1283" si="195" xml:space="preserve"> ((H1220 - E1220) - (G1220 - F1220))/(LN( (H1220 - E1220)/(G1220-F1220)))</f>
        <v>195.78215083240227</v>
      </c>
      <c r="O1220">
        <f t="shared" ref="O1220:O1283" si="196" xml:space="preserve"> K1220/N1220</f>
        <v>2082.4797399486069</v>
      </c>
      <c r="P1220">
        <f t="shared" ref="P1220:P1283" si="197" xml:space="preserve"> O1220/0.01824</f>
        <v>114171.03837437539</v>
      </c>
      <c r="Q1220">
        <f t="shared" ref="Q1220:Q1283" si="198" xml:space="preserve"> L1220 - K1220</f>
        <v>-400176.19807204005</v>
      </c>
      <c r="T1220">
        <f t="shared" ref="T1220:T1283" si="199" xml:space="preserve"> ((I1220*C1220*2)/(D1220) ) + G1220</f>
        <v>1910.8045093945714</v>
      </c>
    </row>
    <row r="1221" spans="1:20">
      <c r="A1221" s="2">
        <v>60</v>
      </c>
      <c r="B1221" s="2">
        <v>60</v>
      </c>
      <c r="C1221">
        <f t="shared" si="191"/>
        <v>0.17921400000000001</v>
      </c>
      <c r="D1221">
        <v>9.58E-3</v>
      </c>
      <c r="E1221">
        <v>186</v>
      </c>
      <c r="F1221">
        <v>136.6</v>
      </c>
      <c r="G1221">
        <v>207.7</v>
      </c>
      <c r="H1221">
        <v>586.29999999999995</v>
      </c>
      <c r="I1221">
        <f t="shared" si="192"/>
        <v>49.400000000000006</v>
      </c>
      <c r="J1221">
        <f t="shared" si="193"/>
        <v>-378.59999999999997</v>
      </c>
      <c r="K1221">
        <f t="shared" si="194"/>
        <v>409655.32188588002</v>
      </c>
      <c r="L1221">
        <f t="shared" si="190"/>
        <v>7544.1350399999992</v>
      </c>
      <c r="M1221">
        <v>267.29999999999995</v>
      </c>
      <c r="N1221">
        <f t="shared" si="195"/>
        <v>190.49526654528103</v>
      </c>
      <c r="O1221">
        <f t="shared" si="196"/>
        <v>2150.4750711929332</v>
      </c>
      <c r="P1221">
        <f t="shared" si="197"/>
        <v>117898.85258733187</v>
      </c>
      <c r="Q1221">
        <f t="shared" si="198"/>
        <v>-402111.18684588</v>
      </c>
      <c r="T1221">
        <f t="shared" si="199"/>
        <v>2055.9612943632569</v>
      </c>
    </row>
    <row r="1222" spans="1:20">
      <c r="A1222" s="2">
        <v>60</v>
      </c>
      <c r="B1222" s="2">
        <v>60</v>
      </c>
      <c r="C1222">
        <f t="shared" si="191"/>
        <v>0.17921400000000001</v>
      </c>
      <c r="D1222">
        <v>9.58E-3</v>
      </c>
      <c r="E1222">
        <v>178</v>
      </c>
      <c r="F1222">
        <v>138</v>
      </c>
      <c r="G1222">
        <v>213.3</v>
      </c>
      <c r="H1222">
        <v>587.5</v>
      </c>
      <c r="I1222">
        <f t="shared" si="192"/>
        <v>40</v>
      </c>
      <c r="J1222">
        <f t="shared" si="193"/>
        <v>-374.2</v>
      </c>
      <c r="K1222">
        <f t="shared" si="194"/>
        <v>405624.11442840006</v>
      </c>
      <c r="L1222">
        <f t="shared" si="190"/>
        <v>7456.4588800000001</v>
      </c>
      <c r="M1222">
        <v>268.5</v>
      </c>
      <c r="N1222">
        <f t="shared" si="195"/>
        <v>197.34781909935188</v>
      </c>
      <c r="O1222">
        <f t="shared" si="196"/>
        <v>2055.376726632051</v>
      </c>
      <c r="P1222">
        <f t="shared" si="197"/>
        <v>112685.12755658175</v>
      </c>
      <c r="Q1222">
        <f t="shared" si="198"/>
        <v>-398167.65554840007</v>
      </c>
      <c r="T1222">
        <f t="shared" si="199"/>
        <v>1709.8678496868476</v>
      </c>
    </row>
    <row r="1223" spans="1:20">
      <c r="A1223" s="2">
        <v>60</v>
      </c>
      <c r="B1223" s="2">
        <v>60</v>
      </c>
      <c r="C1223">
        <f t="shared" si="191"/>
        <v>0.17921400000000001</v>
      </c>
      <c r="D1223">
        <v>9.58E-3</v>
      </c>
      <c r="E1223">
        <v>182.3</v>
      </c>
      <c r="F1223">
        <v>137.80000000000001</v>
      </c>
      <c r="G1223">
        <v>210.1</v>
      </c>
      <c r="H1223">
        <v>581.4</v>
      </c>
      <c r="I1223">
        <f t="shared" si="192"/>
        <v>44.5</v>
      </c>
      <c r="J1223">
        <f t="shared" si="193"/>
        <v>-371.29999999999995</v>
      </c>
      <c r="K1223">
        <f t="shared" si="194"/>
        <v>407376.87394403998</v>
      </c>
      <c r="L1223">
        <f t="shared" si="190"/>
        <v>7398.6723199999988</v>
      </c>
      <c r="M1223">
        <v>262.39999999999998</v>
      </c>
      <c r="N1223">
        <f t="shared" si="195"/>
        <v>191.29145276257375</v>
      </c>
      <c r="O1223">
        <f t="shared" si="196"/>
        <v>2129.6135716511399</v>
      </c>
      <c r="P1223">
        <f t="shared" si="197"/>
        <v>116755.13002473355</v>
      </c>
      <c r="Q1223">
        <f t="shared" si="198"/>
        <v>-399978.20162403997</v>
      </c>
      <c r="T1223">
        <f t="shared" si="199"/>
        <v>1875.0317327766179</v>
      </c>
    </row>
    <row r="1224" spans="1:20">
      <c r="A1224" s="2">
        <v>60</v>
      </c>
      <c r="B1224" s="2">
        <v>60</v>
      </c>
      <c r="C1224">
        <f t="shared" si="191"/>
        <v>0.17921400000000001</v>
      </c>
      <c r="D1224">
        <v>9.58E-3</v>
      </c>
      <c r="E1224">
        <v>178.4</v>
      </c>
      <c r="F1224">
        <v>136.6</v>
      </c>
      <c r="G1224">
        <v>212</v>
      </c>
      <c r="H1224">
        <v>591.79999999999995</v>
      </c>
      <c r="I1224">
        <f t="shared" si="192"/>
        <v>41.800000000000011</v>
      </c>
      <c r="J1224">
        <f t="shared" si="193"/>
        <v>-379.79999999999995</v>
      </c>
      <c r="K1224">
        <f t="shared" si="194"/>
        <v>406822.30697388004</v>
      </c>
      <c r="L1224">
        <f t="shared" si="190"/>
        <v>7568.0467199999985</v>
      </c>
      <c r="M1224">
        <v>272.79999999999995</v>
      </c>
      <c r="N1224">
        <f t="shared" si="195"/>
        <v>198.63560000959342</v>
      </c>
      <c r="O1224">
        <f t="shared" si="196"/>
        <v>2048.0835608230946</v>
      </c>
      <c r="P1224">
        <f t="shared" si="197"/>
        <v>112285.28293986265</v>
      </c>
      <c r="Q1224">
        <f t="shared" si="198"/>
        <v>-399254.26025388006</v>
      </c>
      <c r="T1224">
        <f t="shared" si="199"/>
        <v>1775.9134029227564</v>
      </c>
    </row>
    <row r="1225" spans="1:20">
      <c r="A1225" s="2">
        <v>60</v>
      </c>
      <c r="B1225" s="2">
        <v>60</v>
      </c>
      <c r="C1225">
        <f t="shared" si="191"/>
        <v>0.17921400000000001</v>
      </c>
      <c r="D1225">
        <v>9.58E-3</v>
      </c>
      <c r="E1225">
        <v>182.7</v>
      </c>
      <c r="F1225">
        <v>131.1</v>
      </c>
      <c r="G1225">
        <v>209.8</v>
      </c>
      <c r="H1225">
        <v>593.20000000000005</v>
      </c>
      <c r="I1225">
        <f t="shared" si="192"/>
        <v>51.599999999999994</v>
      </c>
      <c r="J1225">
        <f t="shared" si="193"/>
        <v>-383.40000000000003</v>
      </c>
      <c r="K1225">
        <f t="shared" si="194"/>
        <v>412546.60822997999</v>
      </c>
      <c r="L1225">
        <f t="shared" si="190"/>
        <v>7639.7817600000008</v>
      </c>
      <c r="M1225">
        <v>274.20000000000005</v>
      </c>
      <c r="N1225">
        <f t="shared" si="195"/>
        <v>200.8799518478539</v>
      </c>
      <c r="O1225">
        <f t="shared" si="196"/>
        <v>2053.6972676220175</v>
      </c>
      <c r="P1225">
        <f t="shared" si="197"/>
        <v>112593.0519529615</v>
      </c>
      <c r="Q1225">
        <f t="shared" si="198"/>
        <v>-404906.82646998001</v>
      </c>
      <c r="T1225">
        <f t="shared" si="199"/>
        <v>2140.3725260960332</v>
      </c>
    </row>
    <row r="1226" spans="1:20">
      <c r="A1226" s="2">
        <v>60</v>
      </c>
      <c r="B1226" s="2">
        <v>60</v>
      </c>
      <c r="C1226">
        <f t="shared" si="191"/>
        <v>0.17921400000000001</v>
      </c>
      <c r="D1226">
        <v>9.58E-3</v>
      </c>
      <c r="E1226">
        <v>177.1</v>
      </c>
      <c r="F1226">
        <v>131.19999999999999</v>
      </c>
      <c r="G1226">
        <v>204</v>
      </c>
      <c r="H1226">
        <v>588.20000000000005</v>
      </c>
      <c r="I1226">
        <f t="shared" si="192"/>
        <v>45.900000000000006</v>
      </c>
      <c r="J1226">
        <f t="shared" si="193"/>
        <v>-384.20000000000005</v>
      </c>
      <c r="K1226">
        <f t="shared" si="194"/>
        <v>410384.18880816002</v>
      </c>
      <c r="L1226">
        <f t="shared" si="190"/>
        <v>7655.7228800000012</v>
      </c>
      <c r="M1226">
        <v>269.20000000000005</v>
      </c>
      <c r="N1226">
        <f t="shared" si="195"/>
        <v>195.42255575906708</v>
      </c>
      <c r="O1226">
        <f t="shared" si="196"/>
        <v>2099.9837363406259</v>
      </c>
      <c r="P1226">
        <f t="shared" si="197"/>
        <v>115130.68729937643</v>
      </c>
      <c r="Q1226">
        <f t="shared" si="198"/>
        <v>-402728.46592816</v>
      </c>
      <c r="T1226">
        <f t="shared" si="199"/>
        <v>1921.3116075156581</v>
      </c>
    </row>
    <row r="1227" spans="1:20">
      <c r="A1227" s="2">
        <v>60</v>
      </c>
      <c r="B1227" s="2">
        <v>60</v>
      </c>
      <c r="C1227">
        <f t="shared" si="191"/>
        <v>0.17921400000000001</v>
      </c>
      <c r="D1227">
        <v>9.58E-3</v>
      </c>
      <c r="E1227">
        <v>180.4</v>
      </c>
      <c r="F1227">
        <v>131.9</v>
      </c>
      <c r="G1227">
        <v>210.4</v>
      </c>
      <c r="H1227">
        <v>570.4</v>
      </c>
      <c r="I1227">
        <f t="shared" si="192"/>
        <v>48.5</v>
      </c>
      <c r="J1227">
        <f t="shared" si="193"/>
        <v>-360</v>
      </c>
      <c r="K1227">
        <f t="shared" si="194"/>
        <v>411089.77045542002</v>
      </c>
      <c r="L1227">
        <f t="shared" si="190"/>
        <v>7173.5039999999999</v>
      </c>
      <c r="M1227">
        <v>251.39999999999998</v>
      </c>
      <c r="N1227">
        <f t="shared" si="195"/>
        <v>194.31731163550074</v>
      </c>
      <c r="O1227">
        <f t="shared" si="196"/>
        <v>2115.5591696664669</v>
      </c>
      <c r="P1227">
        <f t="shared" si="197"/>
        <v>115984.60360013525</v>
      </c>
      <c r="Q1227">
        <f t="shared" si="198"/>
        <v>-403916.26645542</v>
      </c>
      <c r="T1227">
        <f t="shared" si="199"/>
        <v>2024.9885177453029</v>
      </c>
    </row>
    <row r="1228" spans="1:20">
      <c r="A1228" s="2">
        <v>60</v>
      </c>
      <c r="B1228" s="2">
        <v>60</v>
      </c>
      <c r="C1228">
        <f t="shared" si="191"/>
        <v>0.17921400000000001</v>
      </c>
      <c r="D1228">
        <v>9.58E-3</v>
      </c>
      <c r="E1228">
        <v>182.8</v>
      </c>
      <c r="F1228">
        <v>133.6</v>
      </c>
      <c r="G1228">
        <v>213.6</v>
      </c>
      <c r="H1228">
        <v>584</v>
      </c>
      <c r="I1228">
        <f t="shared" si="192"/>
        <v>49.200000000000017</v>
      </c>
      <c r="J1228">
        <f t="shared" si="193"/>
        <v>-370.4</v>
      </c>
      <c r="K1228">
        <f t="shared" si="194"/>
        <v>410710.51599648001</v>
      </c>
      <c r="L1228">
        <f t="shared" si="190"/>
        <v>7380.7385599999998</v>
      </c>
      <c r="M1228">
        <v>265</v>
      </c>
      <c r="N1228">
        <f t="shared" si="195"/>
        <v>199.20202331104528</v>
      </c>
      <c r="O1228">
        <f t="shared" si="196"/>
        <v>2061.778837231856</v>
      </c>
      <c r="P1228">
        <f t="shared" si="197"/>
        <v>113036.12046227281</v>
      </c>
      <c r="Q1228">
        <f t="shared" si="198"/>
        <v>-403329.77743647998</v>
      </c>
      <c r="T1228">
        <f t="shared" si="199"/>
        <v>2054.3784551148233</v>
      </c>
    </row>
    <row r="1229" spans="1:20">
      <c r="A1229" s="2">
        <v>60</v>
      </c>
      <c r="B1229" s="2">
        <v>60</v>
      </c>
      <c r="C1229">
        <f t="shared" si="191"/>
        <v>0.17921400000000001</v>
      </c>
      <c r="D1229">
        <v>9.58E-3</v>
      </c>
      <c r="E1229">
        <v>179.3</v>
      </c>
      <c r="F1229">
        <v>128.30000000000001</v>
      </c>
      <c r="G1229">
        <v>206.8</v>
      </c>
      <c r="H1229">
        <v>568.1</v>
      </c>
      <c r="I1229">
        <f t="shared" si="192"/>
        <v>51</v>
      </c>
      <c r="J1229">
        <f t="shared" si="193"/>
        <v>-361.3</v>
      </c>
      <c r="K1229">
        <f t="shared" si="194"/>
        <v>413377.37981694</v>
      </c>
      <c r="L1229">
        <f t="shared" si="190"/>
        <v>7199.4083199999995</v>
      </c>
      <c r="M1229">
        <v>249.10000000000002</v>
      </c>
      <c r="N1229">
        <f t="shared" si="195"/>
        <v>193.94156697915423</v>
      </c>
      <c r="O1229">
        <f t="shared" si="196"/>
        <v>2131.4532323097696</v>
      </c>
      <c r="P1229">
        <f t="shared" si="197"/>
        <v>116855.98861347421</v>
      </c>
      <c r="Q1229">
        <f t="shared" si="198"/>
        <v>-406177.97149694001</v>
      </c>
      <c r="T1229">
        <f t="shared" si="199"/>
        <v>2114.9240083507311</v>
      </c>
    </row>
    <row r="1230" spans="1:20">
      <c r="A1230" s="2">
        <v>60</v>
      </c>
      <c r="B1230" s="2">
        <v>60</v>
      </c>
      <c r="C1230">
        <f t="shared" si="191"/>
        <v>0.17921400000000001</v>
      </c>
      <c r="D1230">
        <v>9.58E-3</v>
      </c>
      <c r="E1230">
        <v>177</v>
      </c>
      <c r="F1230">
        <v>130.69999999999999</v>
      </c>
      <c r="G1230">
        <v>211.7</v>
      </c>
      <c r="H1230">
        <v>575</v>
      </c>
      <c r="I1230">
        <f t="shared" si="192"/>
        <v>46.300000000000011</v>
      </c>
      <c r="J1230">
        <f t="shared" si="193"/>
        <v>-363.3</v>
      </c>
      <c r="K1230">
        <f t="shared" si="194"/>
        <v>410721.58604526002</v>
      </c>
      <c r="L1230">
        <f t="shared" si="190"/>
        <v>7239.2611200000001</v>
      </c>
      <c r="M1230">
        <v>256</v>
      </c>
      <c r="N1230">
        <f t="shared" si="195"/>
        <v>199.12024647326396</v>
      </c>
      <c r="O1230">
        <f t="shared" si="196"/>
        <v>2062.681185463518</v>
      </c>
      <c r="P1230">
        <f t="shared" si="197"/>
        <v>113085.59130830692</v>
      </c>
      <c r="Q1230">
        <f t="shared" si="198"/>
        <v>-403482.32492526004</v>
      </c>
      <c r="T1230">
        <f t="shared" si="199"/>
        <v>1943.9772860125267</v>
      </c>
    </row>
    <row r="1231" spans="1:20">
      <c r="A1231" s="2">
        <v>60</v>
      </c>
      <c r="B1231" s="2">
        <v>60</v>
      </c>
      <c r="C1231">
        <f t="shared" si="191"/>
        <v>0.17921400000000001</v>
      </c>
      <c r="D1231">
        <v>9.58E-3</v>
      </c>
      <c r="E1231">
        <v>180.9</v>
      </c>
      <c r="F1231">
        <v>130.9</v>
      </c>
      <c r="G1231">
        <v>212.4</v>
      </c>
      <c r="H1231">
        <v>572.79999999999995</v>
      </c>
      <c r="I1231">
        <f t="shared" si="192"/>
        <v>50</v>
      </c>
      <c r="J1231">
        <f t="shared" si="193"/>
        <v>-360.4</v>
      </c>
      <c r="K1231">
        <f t="shared" si="194"/>
        <v>412025.50051362003</v>
      </c>
      <c r="L1231">
        <f t="shared" si="190"/>
        <v>7181.4745599999997</v>
      </c>
      <c r="M1231">
        <v>253.79999999999995</v>
      </c>
      <c r="N1231">
        <f t="shared" si="195"/>
        <v>197.65618418562843</v>
      </c>
      <c r="O1231">
        <f t="shared" si="196"/>
        <v>2084.5565860295424</v>
      </c>
      <c r="P1231">
        <f t="shared" si="197"/>
        <v>114284.90054986527</v>
      </c>
      <c r="Q1231">
        <f t="shared" si="198"/>
        <v>-404844.02595362003</v>
      </c>
      <c r="T1231">
        <f t="shared" si="199"/>
        <v>2083.1098121085597</v>
      </c>
    </row>
    <row r="1232" spans="1:20">
      <c r="A1232" s="2">
        <v>60</v>
      </c>
      <c r="B1232" s="2">
        <v>60</v>
      </c>
      <c r="C1232">
        <f t="shared" si="191"/>
        <v>0.17921400000000001</v>
      </c>
      <c r="D1232">
        <v>9.58E-3</v>
      </c>
      <c r="E1232">
        <v>177.9</v>
      </c>
      <c r="F1232">
        <v>131.1</v>
      </c>
      <c r="G1232">
        <v>213.8</v>
      </c>
      <c r="H1232">
        <v>574.5</v>
      </c>
      <c r="I1232">
        <f t="shared" si="192"/>
        <v>46.800000000000011</v>
      </c>
      <c r="J1232">
        <f t="shared" si="193"/>
        <v>-360.7</v>
      </c>
      <c r="K1232">
        <f t="shared" si="194"/>
        <v>410757.33565397997</v>
      </c>
      <c r="L1232">
        <f t="shared" si="190"/>
        <v>7187.4524799999999</v>
      </c>
      <c r="M1232">
        <v>255.5</v>
      </c>
      <c r="N1232">
        <f t="shared" si="195"/>
        <v>200.22853557451793</v>
      </c>
      <c r="O1232">
        <f t="shared" si="196"/>
        <v>2051.4425402722418</v>
      </c>
      <c r="P1232">
        <f t="shared" si="197"/>
        <v>112469.43751492554</v>
      </c>
      <c r="Q1232">
        <f t="shared" si="198"/>
        <v>-403569.88317397999</v>
      </c>
      <c r="T1232">
        <f t="shared" si="199"/>
        <v>1964.7843841336121</v>
      </c>
    </row>
    <row r="1233" spans="1:20">
      <c r="A1233" s="2">
        <v>60</v>
      </c>
      <c r="B1233" s="2">
        <v>60</v>
      </c>
      <c r="C1233">
        <f t="shared" si="191"/>
        <v>0.17921400000000001</v>
      </c>
      <c r="D1233">
        <v>9.58E-3</v>
      </c>
      <c r="E1233">
        <v>172.3</v>
      </c>
      <c r="F1233">
        <v>133.5</v>
      </c>
      <c r="G1233">
        <v>209.5</v>
      </c>
      <c r="H1233">
        <v>575</v>
      </c>
      <c r="I1233">
        <f t="shared" si="192"/>
        <v>38.800000000000011</v>
      </c>
      <c r="J1233">
        <f t="shared" si="193"/>
        <v>-365.5</v>
      </c>
      <c r="K1233">
        <f t="shared" si="194"/>
        <v>406871.41698630009</v>
      </c>
      <c r="L1233">
        <f t="shared" si="190"/>
        <v>7283.0991999999997</v>
      </c>
      <c r="M1233">
        <v>256</v>
      </c>
      <c r="N1233">
        <f t="shared" si="195"/>
        <v>195.92691188301475</v>
      </c>
      <c r="O1233">
        <f t="shared" si="196"/>
        <v>2076.6489558577709</v>
      </c>
      <c r="P1233">
        <f t="shared" si="197"/>
        <v>113851.36819395675</v>
      </c>
      <c r="Q1233">
        <f t="shared" si="198"/>
        <v>-399588.31778630009</v>
      </c>
      <c r="T1233">
        <f t="shared" si="199"/>
        <v>1661.1708141962426</v>
      </c>
    </row>
    <row r="1234" spans="1:20">
      <c r="A1234" s="2">
        <v>60</v>
      </c>
      <c r="B1234" s="2">
        <v>60</v>
      </c>
      <c r="C1234">
        <f t="shared" si="191"/>
        <v>0.17921400000000001</v>
      </c>
      <c r="D1234">
        <v>9.58E-3</v>
      </c>
      <c r="E1234">
        <v>176.6</v>
      </c>
      <c r="F1234">
        <v>132</v>
      </c>
      <c r="G1234">
        <v>210.7</v>
      </c>
      <c r="H1234">
        <v>581.70000000000005</v>
      </c>
      <c r="I1234">
        <f t="shared" si="192"/>
        <v>44.599999999999994</v>
      </c>
      <c r="J1234">
        <f t="shared" si="193"/>
        <v>-371.00000000000006</v>
      </c>
      <c r="K1234">
        <f t="shared" si="194"/>
        <v>409598.32824960002</v>
      </c>
      <c r="L1234">
        <f t="shared" si="190"/>
        <v>7392.6944000000012</v>
      </c>
      <c r="M1234">
        <v>262.70000000000005</v>
      </c>
      <c r="N1234">
        <f t="shared" si="195"/>
        <v>199.20771055828385</v>
      </c>
      <c r="O1234">
        <f t="shared" si="196"/>
        <v>2056.1369191066551</v>
      </c>
      <c r="P1234">
        <f t="shared" si="197"/>
        <v>112726.80477558417</v>
      </c>
      <c r="Q1234">
        <f t="shared" si="198"/>
        <v>-402205.63384960004</v>
      </c>
      <c r="T1234">
        <f t="shared" si="199"/>
        <v>1879.3731524008351</v>
      </c>
    </row>
    <row r="1235" spans="1:20">
      <c r="A1235" s="2">
        <v>60</v>
      </c>
      <c r="B1235" s="2">
        <v>60</v>
      </c>
      <c r="C1235">
        <f t="shared" si="191"/>
        <v>0.17921400000000001</v>
      </c>
      <c r="D1235">
        <v>9.58E-3</v>
      </c>
      <c r="E1235">
        <v>183.2</v>
      </c>
      <c r="F1235">
        <v>134.6</v>
      </c>
      <c r="G1235">
        <v>208.6</v>
      </c>
      <c r="H1235">
        <v>579</v>
      </c>
      <c r="I1235">
        <f t="shared" si="192"/>
        <v>48.599999999999994</v>
      </c>
      <c r="J1235">
        <f t="shared" si="193"/>
        <v>-370.4</v>
      </c>
      <c r="K1235">
        <f t="shared" si="194"/>
        <v>410110.27454628004</v>
      </c>
      <c r="L1235">
        <f t="shared" si="190"/>
        <v>7380.7385599999998</v>
      </c>
      <c r="M1235">
        <v>260</v>
      </c>
      <c r="N1235">
        <f t="shared" si="195"/>
        <v>191.90813905249405</v>
      </c>
      <c r="O1235">
        <f t="shared" si="196"/>
        <v>2137.0134511809297</v>
      </c>
      <c r="P1235">
        <f t="shared" si="197"/>
        <v>117160.82517439307</v>
      </c>
      <c r="Q1235">
        <f t="shared" si="198"/>
        <v>-402729.53598628001</v>
      </c>
      <c r="T1235">
        <f t="shared" si="199"/>
        <v>2026.9299373695196</v>
      </c>
    </row>
    <row r="1236" spans="1:20">
      <c r="A1236" s="2">
        <v>60</v>
      </c>
      <c r="B1236" s="2">
        <v>60</v>
      </c>
      <c r="C1236">
        <f t="shared" si="191"/>
        <v>0.17921400000000001</v>
      </c>
      <c r="D1236">
        <v>9.58E-3</v>
      </c>
      <c r="E1236">
        <v>182.6</v>
      </c>
      <c r="F1236">
        <v>131.30000000000001</v>
      </c>
      <c r="G1236">
        <v>215.1</v>
      </c>
      <c r="H1236">
        <v>563.4</v>
      </c>
      <c r="I1236">
        <f t="shared" si="192"/>
        <v>51.299999999999983</v>
      </c>
      <c r="J1236">
        <f t="shared" si="193"/>
        <v>-348.29999999999995</v>
      </c>
      <c r="K1236">
        <f t="shared" si="194"/>
        <v>412359.46221834002</v>
      </c>
      <c r="L1236">
        <f t="shared" si="190"/>
        <v>6940.3651199999986</v>
      </c>
      <c r="M1236">
        <v>244.39999999999998</v>
      </c>
      <c r="N1236">
        <f t="shared" si="195"/>
        <v>196.18965402565578</v>
      </c>
      <c r="O1236">
        <f t="shared" si="196"/>
        <v>2101.841018407707</v>
      </c>
      <c r="P1236">
        <f t="shared" si="197"/>
        <v>115232.51197410675</v>
      </c>
      <c r="Q1236">
        <f t="shared" si="198"/>
        <v>-405419.09709834005</v>
      </c>
      <c r="T1236">
        <f t="shared" si="199"/>
        <v>2134.4482672233817</v>
      </c>
    </row>
    <row r="1237" spans="1:20">
      <c r="A1237" s="2">
        <v>60</v>
      </c>
      <c r="B1237" s="2">
        <v>60</v>
      </c>
      <c r="C1237">
        <f t="shared" si="191"/>
        <v>0.17921400000000001</v>
      </c>
      <c r="D1237">
        <v>9.58E-3</v>
      </c>
      <c r="E1237">
        <v>182.9</v>
      </c>
      <c r="F1237">
        <v>137.1</v>
      </c>
      <c r="G1237">
        <v>213.7</v>
      </c>
      <c r="H1237">
        <v>587.5</v>
      </c>
      <c r="I1237">
        <f t="shared" si="192"/>
        <v>45.800000000000011</v>
      </c>
      <c r="J1237">
        <f t="shared" si="193"/>
        <v>-373.8</v>
      </c>
      <c r="K1237">
        <f t="shared" si="194"/>
        <v>408125.07626478001</v>
      </c>
      <c r="L1237">
        <f t="shared" si="190"/>
        <v>7448.4883200000004</v>
      </c>
      <c r="M1237">
        <v>268.5</v>
      </c>
      <c r="N1237">
        <f t="shared" si="195"/>
        <v>197.07963456070283</v>
      </c>
      <c r="O1237">
        <f t="shared" si="196"/>
        <v>2070.8637763333822</v>
      </c>
      <c r="P1237">
        <f t="shared" si="197"/>
        <v>113534.19826389158</v>
      </c>
      <c r="Q1237">
        <f t="shared" si="198"/>
        <v>-400676.58794478001</v>
      </c>
      <c r="T1237">
        <f t="shared" si="199"/>
        <v>1927.2701878914409</v>
      </c>
    </row>
    <row r="1238" spans="1:20">
      <c r="A1238" s="2">
        <v>60</v>
      </c>
      <c r="B1238" s="2">
        <v>60</v>
      </c>
      <c r="C1238">
        <f t="shared" si="191"/>
        <v>0.17921400000000001</v>
      </c>
      <c r="D1238">
        <v>9.58E-3</v>
      </c>
      <c r="E1238">
        <v>177.8</v>
      </c>
      <c r="F1238">
        <v>131.9</v>
      </c>
      <c r="G1238">
        <v>210.4</v>
      </c>
      <c r="H1238">
        <v>589.9</v>
      </c>
      <c r="I1238">
        <f t="shared" si="192"/>
        <v>45.900000000000006</v>
      </c>
      <c r="J1238">
        <f t="shared" si="193"/>
        <v>-379.5</v>
      </c>
      <c r="K1238">
        <f t="shared" si="194"/>
        <v>410120.58114342001</v>
      </c>
      <c r="L1238">
        <f t="shared" si="190"/>
        <v>7562.0688</v>
      </c>
      <c r="M1238">
        <v>270.89999999999998</v>
      </c>
      <c r="N1238">
        <f t="shared" si="195"/>
        <v>201.18595822872942</v>
      </c>
      <c r="O1238">
        <f t="shared" si="196"/>
        <v>2038.5149378921947</v>
      </c>
      <c r="P1238">
        <f t="shared" si="197"/>
        <v>111760.68738444051</v>
      </c>
      <c r="Q1238">
        <f t="shared" si="198"/>
        <v>-402558.51234342001</v>
      </c>
      <c r="T1238">
        <f t="shared" si="199"/>
        <v>1927.7116075156582</v>
      </c>
    </row>
    <row r="1239" spans="1:20">
      <c r="A1239" s="2">
        <v>60</v>
      </c>
      <c r="B1239" s="2">
        <v>60</v>
      </c>
      <c r="C1239">
        <f t="shared" si="191"/>
        <v>0.17921400000000001</v>
      </c>
      <c r="D1239">
        <v>9.58E-3</v>
      </c>
      <c r="E1239">
        <v>176.2</v>
      </c>
      <c r="F1239">
        <v>133.69999999999999</v>
      </c>
      <c r="G1239">
        <v>209.2</v>
      </c>
      <c r="H1239">
        <v>588.1</v>
      </c>
      <c r="I1239">
        <f t="shared" si="192"/>
        <v>42.5</v>
      </c>
      <c r="J1239">
        <f t="shared" si="193"/>
        <v>-378.90000000000003</v>
      </c>
      <c r="K1239">
        <f t="shared" si="194"/>
        <v>408175.33145466004</v>
      </c>
      <c r="L1239">
        <f t="shared" si="190"/>
        <v>7550.1129600000013</v>
      </c>
      <c r="M1239">
        <v>269.10000000000002</v>
      </c>
      <c r="N1239">
        <f t="shared" si="195"/>
        <v>198.27330764421595</v>
      </c>
      <c r="O1239">
        <f t="shared" si="196"/>
        <v>2058.6499327841693</v>
      </c>
      <c r="P1239">
        <f t="shared" si="197"/>
        <v>112864.5796482549</v>
      </c>
      <c r="Q1239">
        <f t="shared" si="198"/>
        <v>-400625.21849466005</v>
      </c>
      <c r="T1239">
        <f t="shared" si="199"/>
        <v>1799.3033402922756</v>
      </c>
    </row>
    <row r="1240" spans="1:20">
      <c r="A1240" s="2">
        <v>60</v>
      </c>
      <c r="B1240" s="2">
        <v>60</v>
      </c>
      <c r="C1240">
        <f t="shared" si="191"/>
        <v>0.17921400000000001</v>
      </c>
      <c r="D1240">
        <v>9.58E-3</v>
      </c>
      <c r="E1240">
        <v>182.7</v>
      </c>
      <c r="F1240">
        <v>131.1</v>
      </c>
      <c r="G1240">
        <v>214</v>
      </c>
      <c r="H1240">
        <v>597.1</v>
      </c>
      <c r="I1240">
        <f t="shared" si="192"/>
        <v>51.599999999999994</v>
      </c>
      <c r="J1240">
        <f t="shared" si="193"/>
        <v>-383.1</v>
      </c>
      <c r="K1240">
        <f t="shared" si="194"/>
        <v>412546.60822997999</v>
      </c>
      <c r="L1240">
        <f t="shared" si="190"/>
        <v>7633.8038399999996</v>
      </c>
      <c r="M1240">
        <v>278.10000000000002</v>
      </c>
      <c r="N1240">
        <f t="shared" si="195"/>
        <v>206.0034144157853</v>
      </c>
      <c r="O1240">
        <f t="shared" si="196"/>
        <v>2002.620244911669</v>
      </c>
      <c r="P1240">
        <f t="shared" si="197"/>
        <v>109792.77658506957</v>
      </c>
      <c r="Q1240">
        <f t="shared" si="198"/>
        <v>-404912.80438997998</v>
      </c>
      <c r="T1240">
        <f t="shared" si="199"/>
        <v>2144.5725260960335</v>
      </c>
    </row>
    <row r="1241" spans="1:20">
      <c r="A1241" s="2">
        <v>60</v>
      </c>
      <c r="B1241" s="2">
        <v>60</v>
      </c>
      <c r="C1241">
        <f t="shared" si="191"/>
        <v>0.17921400000000001</v>
      </c>
      <c r="D1241">
        <v>9.58E-3</v>
      </c>
      <c r="E1241">
        <v>181.4</v>
      </c>
      <c r="F1241">
        <v>131.5</v>
      </c>
      <c r="G1241">
        <v>208.1</v>
      </c>
      <c r="H1241">
        <v>589.20000000000005</v>
      </c>
      <c r="I1241">
        <f t="shared" si="192"/>
        <v>49.900000000000006</v>
      </c>
      <c r="J1241">
        <f t="shared" si="193"/>
        <v>-381.1</v>
      </c>
      <c r="K1241">
        <f t="shared" si="194"/>
        <v>411762.27457469999</v>
      </c>
      <c r="L1241">
        <f t="shared" si="190"/>
        <v>7593.9510399999999</v>
      </c>
      <c r="M1241">
        <v>270.20000000000005</v>
      </c>
      <c r="N1241">
        <f t="shared" si="195"/>
        <v>198.06482752945107</v>
      </c>
      <c r="O1241">
        <f t="shared" si="196"/>
        <v>2078.9267822600827</v>
      </c>
      <c r="P1241">
        <f t="shared" si="197"/>
        <v>113976.24902741682</v>
      </c>
      <c r="Q1241">
        <f t="shared" si="198"/>
        <v>-404168.32353469997</v>
      </c>
      <c r="T1241">
        <f t="shared" si="199"/>
        <v>2075.0683924843429</v>
      </c>
    </row>
    <row r="1242" spans="1:20">
      <c r="A1242" s="2">
        <v>60</v>
      </c>
      <c r="B1242" s="2">
        <v>60</v>
      </c>
      <c r="C1242">
        <f t="shared" si="191"/>
        <v>0.17921400000000001</v>
      </c>
      <c r="D1242">
        <v>9.58E-3</v>
      </c>
      <c r="E1242">
        <v>181.4</v>
      </c>
      <c r="F1242">
        <v>132.9</v>
      </c>
      <c r="G1242">
        <v>212</v>
      </c>
      <c r="H1242">
        <v>576.70000000000005</v>
      </c>
      <c r="I1242">
        <f t="shared" si="192"/>
        <v>48.5</v>
      </c>
      <c r="J1242">
        <f t="shared" si="193"/>
        <v>-364.70000000000005</v>
      </c>
      <c r="K1242">
        <f t="shared" si="194"/>
        <v>410713.18807722005</v>
      </c>
      <c r="L1242">
        <f t="shared" si="190"/>
        <v>7267.1580800000011</v>
      </c>
      <c r="M1242">
        <v>257.70000000000005</v>
      </c>
      <c r="N1242">
        <f t="shared" si="195"/>
        <v>196.52787142395252</v>
      </c>
      <c r="O1242">
        <f t="shared" si="196"/>
        <v>2089.8470283190732</v>
      </c>
      <c r="P1242">
        <f t="shared" si="197"/>
        <v>114574.94672801936</v>
      </c>
      <c r="Q1242">
        <f t="shared" si="198"/>
        <v>-403446.02999722003</v>
      </c>
      <c r="T1242">
        <f t="shared" si="199"/>
        <v>2026.5885177453029</v>
      </c>
    </row>
    <row r="1243" spans="1:20">
      <c r="A1243" s="2">
        <v>60</v>
      </c>
      <c r="B1243" s="2">
        <v>60</v>
      </c>
      <c r="C1243">
        <f t="shared" si="191"/>
        <v>0.17921400000000001</v>
      </c>
      <c r="D1243">
        <v>9.58E-3</v>
      </c>
      <c r="E1243">
        <v>175</v>
      </c>
      <c r="F1243">
        <v>131.80000000000001</v>
      </c>
      <c r="G1243">
        <v>210.6</v>
      </c>
      <c r="H1243">
        <v>571.4</v>
      </c>
      <c r="I1243">
        <f t="shared" si="192"/>
        <v>43.199999999999989</v>
      </c>
      <c r="J1243">
        <f t="shared" si="193"/>
        <v>-360.79999999999995</v>
      </c>
      <c r="K1243">
        <f t="shared" si="194"/>
        <v>409151.77355724003</v>
      </c>
      <c r="L1243">
        <f t="shared" si="190"/>
        <v>7189.4451199999985</v>
      </c>
      <c r="M1243">
        <v>252.39999999999998</v>
      </c>
      <c r="N1243">
        <f t="shared" si="195"/>
        <v>196.59416631609366</v>
      </c>
      <c r="O1243">
        <f t="shared" si="196"/>
        <v>2081.199972634925</v>
      </c>
      <c r="P1243">
        <f t="shared" si="197"/>
        <v>114100.87569270423</v>
      </c>
      <c r="Q1243">
        <f t="shared" si="198"/>
        <v>-401962.32843724004</v>
      </c>
      <c r="T1243">
        <f t="shared" si="199"/>
        <v>1826.8932776617951</v>
      </c>
    </row>
    <row r="1244" spans="1:20">
      <c r="A1244" s="2">
        <v>60</v>
      </c>
      <c r="B1244" s="2">
        <v>60</v>
      </c>
      <c r="C1244">
        <f t="shared" si="191"/>
        <v>0.17921400000000001</v>
      </c>
      <c r="D1244">
        <v>9.58E-3</v>
      </c>
      <c r="E1244">
        <v>178.8</v>
      </c>
      <c r="F1244">
        <v>135.5</v>
      </c>
      <c r="G1244">
        <v>209.4</v>
      </c>
      <c r="H1244">
        <v>589.9</v>
      </c>
      <c r="I1244">
        <f t="shared" si="192"/>
        <v>43.300000000000011</v>
      </c>
      <c r="J1244">
        <f t="shared" si="193"/>
        <v>-380.5</v>
      </c>
      <c r="K1244">
        <f t="shared" si="194"/>
        <v>407795.69526990002</v>
      </c>
      <c r="L1244">
        <f t="shared" si="190"/>
        <v>7581.9952000000003</v>
      </c>
      <c r="M1244">
        <v>270.89999999999998</v>
      </c>
      <c r="N1244">
        <f t="shared" si="195"/>
        <v>196.48933622356327</v>
      </c>
      <c r="O1244">
        <f t="shared" si="196"/>
        <v>2075.4087886271591</v>
      </c>
      <c r="P1244">
        <f t="shared" si="197"/>
        <v>113783.37656947144</v>
      </c>
      <c r="Q1244">
        <f t="shared" si="198"/>
        <v>-400213.70006990002</v>
      </c>
      <c r="T1244">
        <f t="shared" si="199"/>
        <v>1829.4346972860133</v>
      </c>
    </row>
    <row r="1245" spans="1:20">
      <c r="A1245" s="2">
        <v>60</v>
      </c>
      <c r="B1245" s="2">
        <v>60</v>
      </c>
      <c r="C1245">
        <f t="shared" si="191"/>
        <v>0.17921400000000001</v>
      </c>
      <c r="D1245">
        <v>9.58E-3</v>
      </c>
      <c r="E1245">
        <v>180.5</v>
      </c>
      <c r="F1245">
        <v>136.5</v>
      </c>
      <c r="G1245">
        <v>209.7</v>
      </c>
      <c r="H1245">
        <v>579.70000000000005</v>
      </c>
      <c r="I1245">
        <f t="shared" si="192"/>
        <v>44</v>
      </c>
      <c r="J1245">
        <f t="shared" si="193"/>
        <v>-370.00000000000006</v>
      </c>
      <c r="K1245">
        <f t="shared" si="194"/>
        <v>407680.04847570002</v>
      </c>
      <c r="L1245">
        <f t="shared" si="190"/>
        <v>7372.7680000000009</v>
      </c>
      <c r="M1245">
        <v>260.70000000000005</v>
      </c>
      <c r="N1245">
        <f t="shared" si="195"/>
        <v>192.18671133182363</v>
      </c>
      <c r="O1245">
        <f t="shared" si="196"/>
        <v>2121.2707457791516</v>
      </c>
      <c r="P1245">
        <f t="shared" si="197"/>
        <v>116297.73825543595</v>
      </c>
      <c r="Q1245">
        <f t="shared" si="198"/>
        <v>-400307.28047570004</v>
      </c>
      <c r="T1245">
        <f t="shared" si="199"/>
        <v>1855.9246346555324</v>
      </c>
    </row>
    <row r="1246" spans="1:20">
      <c r="A1246" s="2">
        <v>60</v>
      </c>
      <c r="B1246" s="2">
        <v>60</v>
      </c>
      <c r="C1246">
        <f t="shared" si="191"/>
        <v>0.17921400000000001</v>
      </c>
      <c r="D1246">
        <v>9.58E-3</v>
      </c>
      <c r="E1246">
        <v>177.3</v>
      </c>
      <c r="F1246">
        <v>133.4</v>
      </c>
      <c r="G1246">
        <v>213.1</v>
      </c>
      <c r="H1246">
        <v>575.6</v>
      </c>
      <c r="I1246">
        <f t="shared" si="192"/>
        <v>43.900000000000006</v>
      </c>
      <c r="J1246">
        <f t="shared" si="193"/>
        <v>-362.5</v>
      </c>
      <c r="K1246">
        <f t="shared" si="194"/>
        <v>408810.17733612005</v>
      </c>
      <c r="L1246">
        <f t="shared" si="190"/>
        <v>7223.32</v>
      </c>
      <c r="M1246">
        <v>256.60000000000002</v>
      </c>
      <c r="N1246">
        <f t="shared" si="195"/>
        <v>198.01907529716581</v>
      </c>
      <c r="O1246">
        <f t="shared" si="196"/>
        <v>2064.4989717410886</v>
      </c>
      <c r="P1246">
        <f t="shared" si="197"/>
        <v>113185.25064370004</v>
      </c>
      <c r="Q1246">
        <f t="shared" si="198"/>
        <v>-401586.85733612004</v>
      </c>
      <c r="T1246">
        <f t="shared" si="199"/>
        <v>1855.5832150313154</v>
      </c>
    </row>
    <row r="1247" spans="1:20">
      <c r="A1247" s="2">
        <v>60</v>
      </c>
      <c r="B1247" s="2">
        <v>60</v>
      </c>
      <c r="C1247">
        <f t="shared" si="191"/>
        <v>0.17921400000000001</v>
      </c>
      <c r="D1247">
        <v>9.58E-3</v>
      </c>
      <c r="E1247">
        <v>176.3</v>
      </c>
      <c r="F1247">
        <v>135</v>
      </c>
      <c r="G1247">
        <v>214</v>
      </c>
      <c r="H1247">
        <v>583.4</v>
      </c>
      <c r="I1247">
        <f t="shared" si="192"/>
        <v>41.300000000000011</v>
      </c>
      <c r="J1247">
        <f t="shared" si="193"/>
        <v>-369.4</v>
      </c>
      <c r="K1247">
        <f t="shared" si="194"/>
        <v>407238.45621900004</v>
      </c>
      <c r="L1247">
        <f t="shared" si="190"/>
        <v>7360.8121600000004</v>
      </c>
      <c r="M1247">
        <v>264.39999999999998</v>
      </c>
      <c r="N1247">
        <f t="shared" si="195"/>
        <v>200.1084399844157</v>
      </c>
      <c r="O1247">
        <f t="shared" si="196"/>
        <v>2035.0888560758131</v>
      </c>
      <c r="P1247">
        <f t="shared" si="197"/>
        <v>111572.85395152484</v>
      </c>
      <c r="Q1247">
        <f t="shared" si="198"/>
        <v>-399877.64405900007</v>
      </c>
      <c r="T1247">
        <f t="shared" si="199"/>
        <v>1759.2063048016707</v>
      </c>
    </row>
    <row r="1248" spans="1:20">
      <c r="A1248" s="2">
        <v>60</v>
      </c>
      <c r="B1248" s="2">
        <v>60</v>
      </c>
      <c r="C1248">
        <f t="shared" si="191"/>
        <v>0.17921400000000001</v>
      </c>
      <c r="D1248">
        <v>9.58E-3</v>
      </c>
      <c r="E1248">
        <v>180.1</v>
      </c>
      <c r="F1248">
        <v>139.1</v>
      </c>
      <c r="G1248">
        <v>212.7</v>
      </c>
      <c r="H1248">
        <v>575.5</v>
      </c>
      <c r="I1248">
        <f t="shared" si="192"/>
        <v>41</v>
      </c>
      <c r="J1248">
        <f t="shared" si="193"/>
        <v>-362.8</v>
      </c>
      <c r="K1248">
        <f t="shared" si="194"/>
        <v>405582.63893238001</v>
      </c>
      <c r="L1248">
        <f t="shared" si="190"/>
        <v>7229.29792</v>
      </c>
      <c r="M1248">
        <v>256.5</v>
      </c>
      <c r="N1248">
        <f t="shared" si="195"/>
        <v>191.40487601285352</v>
      </c>
      <c r="O1248">
        <f t="shared" si="196"/>
        <v>2118.9775693339375</v>
      </c>
      <c r="P1248">
        <f t="shared" si="197"/>
        <v>116172.01586260623</v>
      </c>
      <c r="Q1248">
        <f t="shared" si="198"/>
        <v>-398353.34101238003</v>
      </c>
      <c r="T1248">
        <f t="shared" si="199"/>
        <v>1746.6820459290188</v>
      </c>
    </row>
    <row r="1249" spans="1:20">
      <c r="A1249" s="2">
        <v>60</v>
      </c>
      <c r="B1249" s="2">
        <v>60</v>
      </c>
      <c r="C1249">
        <f t="shared" si="191"/>
        <v>0.17921400000000001</v>
      </c>
      <c r="D1249">
        <v>9.58E-3</v>
      </c>
      <c r="E1249">
        <v>181.4</v>
      </c>
      <c r="F1249">
        <v>139.1</v>
      </c>
      <c r="G1249">
        <v>212.3</v>
      </c>
      <c r="H1249">
        <v>552.70000000000005</v>
      </c>
      <c r="I1249">
        <f t="shared" si="192"/>
        <v>42.300000000000011</v>
      </c>
      <c r="J1249">
        <f t="shared" si="193"/>
        <v>-340.40000000000003</v>
      </c>
      <c r="K1249">
        <f t="shared" si="194"/>
        <v>406067.23358838004</v>
      </c>
      <c r="L1249">
        <f t="shared" si="190"/>
        <v>6782.9465600000012</v>
      </c>
      <c r="M1249">
        <v>233.70000000000005</v>
      </c>
      <c r="N1249">
        <f t="shared" si="195"/>
        <v>183.58003280865813</v>
      </c>
      <c r="O1249">
        <f t="shared" si="196"/>
        <v>2211.9357283894592</v>
      </c>
      <c r="P1249">
        <f t="shared" si="197"/>
        <v>121268.40616170281</v>
      </c>
      <c r="Q1249">
        <f t="shared" si="198"/>
        <v>-399284.28702838003</v>
      </c>
      <c r="T1249">
        <f t="shared" si="199"/>
        <v>1794.9205010438418</v>
      </c>
    </row>
    <row r="1250" spans="1:20">
      <c r="A1250" s="2">
        <v>60</v>
      </c>
      <c r="B1250" s="2">
        <v>60</v>
      </c>
      <c r="C1250">
        <f t="shared" si="191"/>
        <v>0.17921400000000001</v>
      </c>
      <c r="D1250">
        <v>9.58E-3</v>
      </c>
      <c r="E1250">
        <v>185.6</v>
      </c>
      <c r="F1250">
        <v>138.69999999999999</v>
      </c>
      <c r="G1250">
        <v>214</v>
      </c>
      <c r="H1250">
        <v>585.79999999999995</v>
      </c>
      <c r="I1250">
        <f t="shared" si="192"/>
        <v>46.900000000000006</v>
      </c>
      <c r="J1250">
        <f t="shared" si="193"/>
        <v>-371.79999999999995</v>
      </c>
      <c r="K1250">
        <f t="shared" si="194"/>
        <v>407932.58609166002</v>
      </c>
      <c r="L1250">
        <f t="shared" si="190"/>
        <v>7408.6355199999989</v>
      </c>
      <c r="M1250">
        <v>266.79999999999995</v>
      </c>
      <c r="N1250">
        <f t="shared" si="195"/>
        <v>194.49449627366394</v>
      </c>
      <c r="O1250">
        <f t="shared" si="196"/>
        <v>2097.39912392008</v>
      </c>
      <c r="P1250">
        <f t="shared" si="197"/>
        <v>114988.98705702194</v>
      </c>
      <c r="Q1250">
        <f t="shared" si="198"/>
        <v>-400523.95057166001</v>
      </c>
      <c r="T1250">
        <f t="shared" si="199"/>
        <v>1968.7258037578292</v>
      </c>
    </row>
    <row r="1251" spans="1:20">
      <c r="A1251" s="2">
        <v>60</v>
      </c>
      <c r="B1251" s="2">
        <v>60</v>
      </c>
      <c r="C1251">
        <f t="shared" si="191"/>
        <v>0.17921400000000001</v>
      </c>
      <c r="D1251">
        <v>9.58E-3</v>
      </c>
      <c r="E1251">
        <v>178</v>
      </c>
      <c r="F1251">
        <v>132.6</v>
      </c>
      <c r="G1251">
        <v>211.8</v>
      </c>
      <c r="H1251">
        <v>577.20000000000005</v>
      </c>
      <c r="I1251">
        <f t="shared" si="192"/>
        <v>45.400000000000006</v>
      </c>
      <c r="J1251">
        <f t="shared" si="193"/>
        <v>-365.40000000000003</v>
      </c>
      <c r="K1251">
        <f t="shared" si="194"/>
        <v>409670.59091868007</v>
      </c>
      <c r="L1251">
        <f t="shared" si="190"/>
        <v>7281.1065600000011</v>
      </c>
      <c r="M1251">
        <v>258.20000000000005</v>
      </c>
      <c r="N1251">
        <f t="shared" si="195"/>
        <v>197.83784923497026</v>
      </c>
      <c r="O1251">
        <f t="shared" si="196"/>
        <v>2070.7392063897637</v>
      </c>
      <c r="P1251">
        <f t="shared" si="197"/>
        <v>113527.36877136862</v>
      </c>
      <c r="Q1251">
        <f t="shared" si="198"/>
        <v>-402389.48435868009</v>
      </c>
      <c r="T1251">
        <f t="shared" si="199"/>
        <v>1910.4045093945722</v>
      </c>
    </row>
    <row r="1252" spans="1:20">
      <c r="A1252" s="2">
        <v>60</v>
      </c>
      <c r="B1252" s="2">
        <v>60</v>
      </c>
      <c r="C1252">
        <f t="shared" si="191"/>
        <v>0.17921400000000001</v>
      </c>
      <c r="D1252">
        <v>9.58E-3</v>
      </c>
      <c r="E1252">
        <v>180.3</v>
      </c>
      <c r="F1252">
        <v>136.5</v>
      </c>
      <c r="G1252">
        <v>215.4</v>
      </c>
      <c r="H1252">
        <v>582.6</v>
      </c>
      <c r="I1252">
        <f t="shared" si="192"/>
        <v>43.800000000000011</v>
      </c>
      <c r="J1252">
        <f t="shared" si="193"/>
        <v>-367.20000000000005</v>
      </c>
      <c r="K1252">
        <f t="shared" si="194"/>
        <v>407605.4954517</v>
      </c>
      <c r="L1252">
        <f t="shared" si="190"/>
        <v>7316.9740800000009</v>
      </c>
      <c r="M1252">
        <v>263.60000000000002</v>
      </c>
      <c r="N1252">
        <f t="shared" si="195"/>
        <v>198.52464987139072</v>
      </c>
      <c r="O1252">
        <f t="shared" si="196"/>
        <v>2053.1732241601089</v>
      </c>
      <c r="P1252">
        <f t="shared" si="197"/>
        <v>112564.32150000597</v>
      </c>
      <c r="Q1252">
        <f t="shared" si="198"/>
        <v>-400288.52137169999</v>
      </c>
      <c r="T1252">
        <f t="shared" si="199"/>
        <v>1854.1417954070987</v>
      </c>
    </row>
    <row r="1253" spans="1:20">
      <c r="A1253" s="2">
        <v>60</v>
      </c>
      <c r="B1253" s="2">
        <v>60</v>
      </c>
      <c r="C1253">
        <f t="shared" si="191"/>
        <v>0.17921400000000001</v>
      </c>
      <c r="D1253">
        <v>9.58E-3</v>
      </c>
      <c r="E1253">
        <v>187.9</v>
      </c>
      <c r="F1253">
        <v>134.1</v>
      </c>
      <c r="G1253">
        <v>209.2</v>
      </c>
      <c r="H1253">
        <v>572.79999999999995</v>
      </c>
      <c r="I1253">
        <f t="shared" si="192"/>
        <v>53.800000000000011</v>
      </c>
      <c r="J1253">
        <f t="shared" si="193"/>
        <v>-363.59999999999997</v>
      </c>
      <c r="K1253">
        <f t="shared" si="194"/>
        <v>412236.94435938</v>
      </c>
      <c r="L1253">
        <f t="shared" ref="L1253:L1316" si="200" xml:space="preserve"> (H1253 - G1253)*2080*D1253</f>
        <v>7245.2390399999986</v>
      </c>
      <c r="M1253">
        <v>253.79999999999995</v>
      </c>
      <c r="N1253">
        <f t="shared" si="195"/>
        <v>189.57717174597414</v>
      </c>
      <c r="O1253">
        <f t="shared" si="196"/>
        <v>2174.5073025551887</v>
      </c>
      <c r="P1253">
        <f t="shared" si="197"/>
        <v>119216.40913131517</v>
      </c>
      <c r="Q1253">
        <f t="shared" si="198"/>
        <v>-404991.70531937998</v>
      </c>
      <c r="T1253">
        <f t="shared" si="199"/>
        <v>2222.0837578288106</v>
      </c>
    </row>
    <row r="1254" spans="1:20">
      <c r="A1254" s="2">
        <v>60</v>
      </c>
      <c r="B1254" s="2">
        <v>60</v>
      </c>
      <c r="C1254">
        <f t="shared" si="191"/>
        <v>0.17921400000000001</v>
      </c>
      <c r="D1254">
        <v>9.58E-3</v>
      </c>
      <c r="E1254">
        <v>181.1</v>
      </c>
      <c r="F1254">
        <v>135.9</v>
      </c>
      <c r="G1254">
        <v>209.3</v>
      </c>
      <c r="H1254">
        <v>582.6</v>
      </c>
      <c r="I1254">
        <f t="shared" si="192"/>
        <v>45.199999999999989</v>
      </c>
      <c r="J1254">
        <f t="shared" si="193"/>
        <v>-373.3</v>
      </c>
      <c r="K1254">
        <f t="shared" si="194"/>
        <v>408353.31604662002</v>
      </c>
      <c r="L1254">
        <f t="shared" si="200"/>
        <v>7438.5251200000002</v>
      </c>
      <c r="M1254">
        <v>263.60000000000002</v>
      </c>
      <c r="N1254">
        <f t="shared" si="195"/>
        <v>193.08136701329721</v>
      </c>
      <c r="O1254">
        <f t="shared" si="196"/>
        <v>2114.9286560546125</v>
      </c>
      <c r="P1254">
        <f t="shared" si="197"/>
        <v>115950.03596790638</v>
      </c>
      <c r="Q1254">
        <f t="shared" si="198"/>
        <v>-400914.79092662001</v>
      </c>
      <c r="T1254">
        <f t="shared" si="199"/>
        <v>1900.4216701461376</v>
      </c>
    </row>
    <row r="1255" spans="1:20">
      <c r="A1255" s="2">
        <v>60</v>
      </c>
      <c r="B1255" s="2">
        <v>60</v>
      </c>
      <c r="C1255">
        <f t="shared" si="191"/>
        <v>0.17921400000000001</v>
      </c>
      <c r="D1255">
        <v>9.58E-3</v>
      </c>
      <c r="E1255">
        <v>176.4</v>
      </c>
      <c r="F1255">
        <v>138</v>
      </c>
      <c r="G1255">
        <v>218.5</v>
      </c>
      <c r="H1255">
        <v>593.70000000000005</v>
      </c>
      <c r="I1255">
        <f t="shared" si="192"/>
        <v>38.400000000000006</v>
      </c>
      <c r="J1255">
        <f t="shared" si="193"/>
        <v>-375.20000000000005</v>
      </c>
      <c r="K1255">
        <f t="shared" si="194"/>
        <v>405027.69023640006</v>
      </c>
      <c r="L1255">
        <f t="shared" si="200"/>
        <v>7476.3852800000013</v>
      </c>
      <c r="M1255">
        <v>274.70000000000005</v>
      </c>
      <c r="N1255">
        <f t="shared" si="195"/>
        <v>204.67343305445166</v>
      </c>
      <c r="O1255">
        <f t="shared" si="196"/>
        <v>1978.8972324935098</v>
      </c>
      <c r="P1255">
        <f t="shared" si="197"/>
        <v>108492.17283407401</v>
      </c>
      <c r="Q1255">
        <f t="shared" si="198"/>
        <v>-397551.30495640007</v>
      </c>
      <c r="T1255">
        <f t="shared" si="199"/>
        <v>1655.2051356993741</v>
      </c>
    </row>
    <row r="1256" spans="1:20">
      <c r="A1256" s="2">
        <v>60</v>
      </c>
      <c r="B1256" s="2">
        <v>60</v>
      </c>
      <c r="C1256">
        <f t="shared" si="191"/>
        <v>0.17921400000000001</v>
      </c>
      <c r="D1256">
        <v>9.58E-3</v>
      </c>
      <c r="E1256">
        <v>186.1</v>
      </c>
      <c r="F1256">
        <v>140.69999999999999</v>
      </c>
      <c r="G1256">
        <v>214.5</v>
      </c>
      <c r="H1256">
        <v>584.9</v>
      </c>
      <c r="I1256">
        <f t="shared" si="192"/>
        <v>45.400000000000006</v>
      </c>
      <c r="J1256">
        <f t="shared" si="193"/>
        <v>-370.4</v>
      </c>
      <c r="K1256">
        <f t="shared" si="194"/>
        <v>406620.27365525998</v>
      </c>
      <c r="L1256">
        <f t="shared" si="200"/>
        <v>7380.7385599999998</v>
      </c>
      <c r="M1256">
        <v>265.89999999999998</v>
      </c>
      <c r="N1256">
        <f t="shared" si="195"/>
        <v>192.6381058158529</v>
      </c>
      <c r="O1256">
        <f t="shared" si="196"/>
        <v>2110.7987536170931</v>
      </c>
      <c r="P1256">
        <f t="shared" si="197"/>
        <v>115723.61587813011</v>
      </c>
      <c r="Q1256">
        <f t="shared" si="198"/>
        <v>-399239.53509525995</v>
      </c>
      <c r="T1256">
        <f t="shared" si="199"/>
        <v>1913.1045093945722</v>
      </c>
    </row>
    <row r="1257" spans="1:20">
      <c r="A1257" s="2">
        <v>60</v>
      </c>
      <c r="B1257" s="2">
        <v>60</v>
      </c>
      <c r="C1257">
        <f t="shared" si="191"/>
        <v>0.17921400000000001</v>
      </c>
      <c r="D1257">
        <v>9.58E-3</v>
      </c>
      <c r="E1257">
        <v>176.6</v>
      </c>
      <c r="F1257">
        <v>136.6</v>
      </c>
      <c r="G1257">
        <v>211.9</v>
      </c>
      <c r="H1257">
        <v>583.79999999999995</v>
      </c>
      <c r="I1257">
        <f t="shared" si="192"/>
        <v>40</v>
      </c>
      <c r="J1257">
        <f t="shared" si="193"/>
        <v>-371.9</v>
      </c>
      <c r="K1257">
        <f t="shared" si="194"/>
        <v>406151.32975788001</v>
      </c>
      <c r="L1257">
        <f t="shared" si="200"/>
        <v>7410.6281600000002</v>
      </c>
      <c r="M1257">
        <v>264.79999999999995</v>
      </c>
      <c r="N1257">
        <f t="shared" si="195"/>
        <v>196.64368738857542</v>
      </c>
      <c r="O1257">
        <f t="shared" si="196"/>
        <v>2065.417584218249</v>
      </c>
      <c r="P1257">
        <f t="shared" si="197"/>
        <v>113235.61316986015</v>
      </c>
      <c r="Q1257">
        <f t="shared" si="198"/>
        <v>-398740.70159787999</v>
      </c>
      <c r="T1257">
        <f t="shared" si="199"/>
        <v>1708.4678496868478</v>
      </c>
    </row>
    <row r="1258" spans="1:20">
      <c r="A1258" s="2">
        <v>60</v>
      </c>
      <c r="B1258" s="2">
        <v>60</v>
      </c>
      <c r="C1258">
        <f t="shared" si="191"/>
        <v>0.17921400000000001</v>
      </c>
      <c r="D1258">
        <v>9.58E-3</v>
      </c>
      <c r="E1258">
        <v>184.7</v>
      </c>
      <c r="F1258">
        <v>134.1</v>
      </c>
      <c r="G1258">
        <v>212</v>
      </c>
      <c r="H1258">
        <v>588</v>
      </c>
      <c r="I1258">
        <f t="shared" si="192"/>
        <v>50.599999999999994</v>
      </c>
      <c r="J1258">
        <f t="shared" si="193"/>
        <v>-376</v>
      </c>
      <c r="K1258">
        <f t="shared" si="194"/>
        <v>411044.09597538004</v>
      </c>
      <c r="L1258">
        <f t="shared" si="200"/>
        <v>7492.3263999999999</v>
      </c>
      <c r="M1258">
        <v>269</v>
      </c>
      <c r="N1258">
        <f t="shared" si="195"/>
        <v>197.90120733869412</v>
      </c>
      <c r="O1258">
        <f t="shared" si="196"/>
        <v>2077.016616032598</v>
      </c>
      <c r="P1258">
        <f t="shared" si="197"/>
        <v>113871.52500178717</v>
      </c>
      <c r="Q1258">
        <f t="shared" si="198"/>
        <v>-403551.76957538002</v>
      </c>
      <c r="T1258">
        <f t="shared" si="199"/>
        <v>2105.1583298538617</v>
      </c>
    </row>
    <row r="1259" spans="1:20">
      <c r="A1259" s="2">
        <v>60</v>
      </c>
      <c r="B1259" s="2">
        <v>60</v>
      </c>
      <c r="C1259">
        <f t="shared" si="191"/>
        <v>0.17921400000000001</v>
      </c>
      <c r="D1259">
        <v>9.58E-3</v>
      </c>
      <c r="E1259">
        <v>177.7</v>
      </c>
      <c r="F1259">
        <v>135.5</v>
      </c>
      <c r="G1259">
        <v>211.4</v>
      </c>
      <c r="H1259">
        <v>571.6</v>
      </c>
      <c r="I1259">
        <f t="shared" si="192"/>
        <v>42.199999999999989</v>
      </c>
      <c r="J1259">
        <f t="shared" si="193"/>
        <v>-360.20000000000005</v>
      </c>
      <c r="K1259">
        <f t="shared" si="194"/>
        <v>407385.65363790002</v>
      </c>
      <c r="L1259">
        <f t="shared" si="200"/>
        <v>7177.4892800000007</v>
      </c>
      <c r="M1259">
        <v>252.60000000000002</v>
      </c>
      <c r="N1259">
        <f t="shared" si="195"/>
        <v>193.11579999715923</v>
      </c>
      <c r="O1259">
        <f t="shared" si="196"/>
        <v>2109.54077110155</v>
      </c>
      <c r="P1259">
        <f t="shared" si="197"/>
        <v>115654.64753846217</v>
      </c>
      <c r="Q1259">
        <f t="shared" si="198"/>
        <v>-400208.16435790004</v>
      </c>
      <c r="T1259">
        <f t="shared" si="199"/>
        <v>1790.2790814196239</v>
      </c>
    </row>
    <row r="1260" spans="1:20">
      <c r="A1260" s="2">
        <v>60</v>
      </c>
      <c r="B1260" s="2">
        <v>60</v>
      </c>
      <c r="C1260">
        <f t="shared" si="191"/>
        <v>0.17921400000000001</v>
      </c>
      <c r="D1260">
        <v>9.58E-3</v>
      </c>
      <c r="E1260">
        <v>179.4</v>
      </c>
      <c r="F1260">
        <v>135.80000000000001</v>
      </c>
      <c r="G1260">
        <v>211.2</v>
      </c>
      <c r="H1260">
        <v>579</v>
      </c>
      <c r="I1260">
        <f t="shared" si="192"/>
        <v>43.599999999999994</v>
      </c>
      <c r="J1260">
        <f t="shared" si="193"/>
        <v>-367.8</v>
      </c>
      <c r="K1260">
        <f t="shared" si="194"/>
        <v>407794.55009244004</v>
      </c>
      <c r="L1260">
        <f t="shared" si="200"/>
        <v>7328.9299199999996</v>
      </c>
      <c r="M1260">
        <v>260</v>
      </c>
      <c r="N1260">
        <f t="shared" si="195"/>
        <v>194.40451146176389</v>
      </c>
      <c r="O1260">
        <f t="shared" si="196"/>
        <v>2097.6599103907442</v>
      </c>
      <c r="P1260">
        <f t="shared" si="197"/>
        <v>115003.28456089608</v>
      </c>
      <c r="Q1260">
        <f t="shared" si="198"/>
        <v>-400465.62017244002</v>
      </c>
      <c r="T1260">
        <f t="shared" si="199"/>
        <v>1842.4589561586638</v>
      </c>
    </row>
    <row r="1261" spans="1:20">
      <c r="A1261" s="2">
        <v>60</v>
      </c>
      <c r="B1261" s="2">
        <v>60</v>
      </c>
      <c r="C1261">
        <f t="shared" si="191"/>
        <v>0.17921400000000001</v>
      </c>
      <c r="D1261">
        <v>9.58E-3</v>
      </c>
      <c r="E1261">
        <v>186.6</v>
      </c>
      <c r="F1261">
        <v>134.1</v>
      </c>
      <c r="G1261">
        <v>213.7</v>
      </c>
      <c r="H1261">
        <v>578</v>
      </c>
      <c r="I1261">
        <f t="shared" si="192"/>
        <v>52.5</v>
      </c>
      <c r="J1261">
        <f t="shared" si="193"/>
        <v>-364.3</v>
      </c>
      <c r="K1261">
        <f t="shared" si="194"/>
        <v>411752.34970338002</v>
      </c>
      <c r="L1261">
        <f t="shared" si="200"/>
        <v>7259.1875200000004</v>
      </c>
      <c r="M1261">
        <v>259</v>
      </c>
      <c r="N1261">
        <f t="shared" si="195"/>
        <v>195.76623039968311</v>
      </c>
      <c r="O1261">
        <f t="shared" si="196"/>
        <v>2103.285887779175</v>
      </c>
      <c r="P1261">
        <f t="shared" si="197"/>
        <v>115311.72630368285</v>
      </c>
      <c r="Q1261">
        <f t="shared" si="198"/>
        <v>-404493.16218338005</v>
      </c>
      <c r="T1261">
        <f t="shared" si="199"/>
        <v>2177.9453027139875</v>
      </c>
    </row>
    <row r="1262" spans="1:20">
      <c r="A1262" s="2">
        <v>60</v>
      </c>
      <c r="B1262" s="2">
        <v>60</v>
      </c>
      <c r="C1262">
        <f t="shared" si="191"/>
        <v>0.17921400000000001</v>
      </c>
      <c r="D1262">
        <v>9.58E-3</v>
      </c>
      <c r="E1262">
        <v>184.9</v>
      </c>
      <c r="F1262">
        <v>136.6</v>
      </c>
      <c r="G1262">
        <v>210.9</v>
      </c>
      <c r="H1262">
        <v>580.1</v>
      </c>
      <c r="I1262">
        <f t="shared" si="192"/>
        <v>48.300000000000011</v>
      </c>
      <c r="J1262">
        <f t="shared" si="193"/>
        <v>-369.20000000000005</v>
      </c>
      <c r="K1262">
        <f t="shared" si="194"/>
        <v>409245.28025388002</v>
      </c>
      <c r="L1262">
        <f t="shared" si="200"/>
        <v>7356.8268800000014</v>
      </c>
      <c r="M1262">
        <v>261.10000000000002</v>
      </c>
      <c r="N1262">
        <f t="shared" si="195"/>
        <v>192.00840390280345</v>
      </c>
      <c r="O1262">
        <f t="shared" si="196"/>
        <v>2131.3925429068408</v>
      </c>
      <c r="P1262">
        <f t="shared" si="197"/>
        <v>116852.66134357681</v>
      </c>
      <c r="Q1262">
        <f t="shared" si="198"/>
        <v>-401888.45337388001</v>
      </c>
      <c r="T1262">
        <f t="shared" si="199"/>
        <v>2018.0056784968692</v>
      </c>
    </row>
    <row r="1263" spans="1:20">
      <c r="A1263" s="2">
        <v>60</v>
      </c>
      <c r="B1263" s="2">
        <v>60</v>
      </c>
      <c r="C1263">
        <f t="shared" si="191"/>
        <v>0.17921400000000001</v>
      </c>
      <c r="D1263">
        <v>9.58E-3</v>
      </c>
      <c r="E1263">
        <v>184.3</v>
      </c>
      <c r="F1263">
        <v>133.19999999999999</v>
      </c>
      <c r="G1263">
        <v>210</v>
      </c>
      <c r="H1263">
        <v>593.6</v>
      </c>
      <c r="I1263">
        <f t="shared" si="192"/>
        <v>51.100000000000023</v>
      </c>
      <c r="J1263">
        <f t="shared" si="193"/>
        <v>-383.6</v>
      </c>
      <c r="K1263">
        <f t="shared" si="194"/>
        <v>411569.40267575998</v>
      </c>
      <c r="L1263">
        <f t="shared" si="200"/>
        <v>7643.7670399999997</v>
      </c>
      <c r="M1263">
        <v>274.60000000000002</v>
      </c>
      <c r="N1263">
        <f t="shared" si="195"/>
        <v>198.71581849476939</v>
      </c>
      <c r="O1263">
        <f t="shared" si="196"/>
        <v>2071.1456480581755</v>
      </c>
      <c r="P1263">
        <f t="shared" si="197"/>
        <v>113549.65175757541</v>
      </c>
      <c r="Q1263">
        <f t="shared" si="198"/>
        <v>-403925.63563575997</v>
      </c>
      <c r="T1263">
        <f t="shared" si="199"/>
        <v>2121.8654279749489</v>
      </c>
    </row>
    <row r="1264" spans="1:20">
      <c r="A1264" s="2">
        <v>60</v>
      </c>
      <c r="B1264" s="2">
        <v>60</v>
      </c>
      <c r="C1264">
        <f t="shared" si="191"/>
        <v>0.17921400000000001</v>
      </c>
      <c r="D1264">
        <v>9.58E-3</v>
      </c>
      <c r="E1264">
        <v>181.3</v>
      </c>
      <c r="F1264">
        <v>137.30000000000001</v>
      </c>
      <c r="G1264">
        <v>215.8</v>
      </c>
      <c r="H1264">
        <v>576.9</v>
      </c>
      <c r="I1264">
        <f t="shared" si="192"/>
        <v>44</v>
      </c>
      <c r="J1264">
        <f t="shared" si="193"/>
        <v>-361.09999999999997</v>
      </c>
      <c r="K1264">
        <f t="shared" si="194"/>
        <v>407378.78257313999</v>
      </c>
      <c r="L1264">
        <f t="shared" si="200"/>
        <v>7195.4230399999988</v>
      </c>
      <c r="M1264">
        <v>257.89999999999998</v>
      </c>
      <c r="N1264">
        <f t="shared" si="195"/>
        <v>196.06691682117935</v>
      </c>
      <c r="O1264">
        <f t="shared" si="196"/>
        <v>2077.753805577946</v>
      </c>
      <c r="P1264">
        <f t="shared" si="197"/>
        <v>113911.94109528213</v>
      </c>
      <c r="Q1264">
        <f t="shared" si="198"/>
        <v>-400183.35953313997</v>
      </c>
      <c r="T1264">
        <f t="shared" si="199"/>
        <v>1862.0246346555323</v>
      </c>
    </row>
    <row r="1265" spans="1:20">
      <c r="A1265" s="2">
        <v>60</v>
      </c>
      <c r="B1265" s="2">
        <v>60</v>
      </c>
      <c r="C1265">
        <f t="shared" si="191"/>
        <v>0.17921400000000001</v>
      </c>
      <c r="D1265">
        <v>9.58E-3</v>
      </c>
      <c r="E1265">
        <v>183.6</v>
      </c>
      <c r="F1265">
        <v>133.4</v>
      </c>
      <c r="G1265">
        <v>210.8</v>
      </c>
      <c r="H1265">
        <v>577.1</v>
      </c>
      <c r="I1265">
        <f t="shared" si="192"/>
        <v>50.199999999999989</v>
      </c>
      <c r="J1265">
        <f t="shared" si="193"/>
        <v>-366.3</v>
      </c>
      <c r="K1265">
        <f t="shared" si="194"/>
        <v>411158.59759212006</v>
      </c>
      <c r="L1265">
        <f t="shared" si="200"/>
        <v>7299.0403200000001</v>
      </c>
      <c r="M1265">
        <v>258.10000000000002</v>
      </c>
      <c r="N1265">
        <f t="shared" si="195"/>
        <v>194.39217176778186</v>
      </c>
      <c r="O1265">
        <f t="shared" si="196"/>
        <v>2115.0985343344191</v>
      </c>
      <c r="P1265">
        <f t="shared" si="197"/>
        <v>115959.34947008877</v>
      </c>
      <c r="Q1265">
        <f t="shared" si="198"/>
        <v>-403859.55727212003</v>
      </c>
      <c r="T1265">
        <f t="shared" si="199"/>
        <v>2088.9926513569935</v>
      </c>
    </row>
    <row r="1266" spans="1:20">
      <c r="A1266" s="2">
        <v>60</v>
      </c>
      <c r="B1266" s="2">
        <v>60</v>
      </c>
      <c r="C1266">
        <f t="shared" si="191"/>
        <v>0.17921400000000001</v>
      </c>
      <c r="D1266">
        <v>9.58E-3</v>
      </c>
      <c r="E1266">
        <v>174.5</v>
      </c>
      <c r="F1266">
        <v>131.69999999999999</v>
      </c>
      <c r="G1266">
        <v>207.3</v>
      </c>
      <c r="H1266">
        <v>583.20000000000005</v>
      </c>
      <c r="I1266">
        <f t="shared" si="192"/>
        <v>42.800000000000011</v>
      </c>
      <c r="J1266">
        <f t="shared" si="193"/>
        <v>-375.90000000000003</v>
      </c>
      <c r="K1266">
        <f t="shared" si="194"/>
        <v>409040.32574706001</v>
      </c>
      <c r="L1266">
        <f t="shared" si="200"/>
        <v>7490.3337600000013</v>
      </c>
      <c r="M1266">
        <v>264.20000000000005</v>
      </c>
      <c r="N1266">
        <f t="shared" si="195"/>
        <v>197.38965574042598</v>
      </c>
      <c r="O1266">
        <f t="shared" si="196"/>
        <v>2072.2480325157553</v>
      </c>
      <c r="P1266">
        <f t="shared" si="197"/>
        <v>113610.08950196028</v>
      </c>
      <c r="Q1266">
        <f t="shared" si="198"/>
        <v>-401549.99198706</v>
      </c>
      <c r="T1266">
        <f t="shared" si="199"/>
        <v>1808.6275991649275</v>
      </c>
    </row>
    <row r="1267" spans="1:20">
      <c r="A1267" s="2">
        <v>60</v>
      </c>
      <c r="B1267" s="2">
        <v>60</v>
      </c>
      <c r="C1267">
        <f t="shared" si="191"/>
        <v>0.17921400000000001</v>
      </c>
      <c r="D1267">
        <v>9.58E-3</v>
      </c>
      <c r="E1267">
        <v>178.8</v>
      </c>
      <c r="F1267">
        <v>133.5</v>
      </c>
      <c r="G1267">
        <v>211.9</v>
      </c>
      <c r="H1267">
        <v>558</v>
      </c>
      <c r="I1267">
        <f t="shared" si="192"/>
        <v>45.300000000000011</v>
      </c>
      <c r="J1267">
        <f t="shared" si="193"/>
        <v>-346.1</v>
      </c>
      <c r="K1267">
        <f t="shared" si="194"/>
        <v>409294.39026630006</v>
      </c>
      <c r="L1267">
        <f t="shared" si="200"/>
        <v>6896.5270399999999</v>
      </c>
      <c r="M1267">
        <v>239</v>
      </c>
      <c r="N1267">
        <f t="shared" si="195"/>
        <v>190.83390216987661</v>
      </c>
      <c r="O1267">
        <f t="shared" si="196"/>
        <v>2144.7677043356489</v>
      </c>
      <c r="P1267">
        <f t="shared" si="197"/>
        <v>117585.94870261234</v>
      </c>
      <c r="Q1267">
        <f t="shared" si="198"/>
        <v>-402397.86322630005</v>
      </c>
      <c r="T1267">
        <f t="shared" si="199"/>
        <v>1906.7630897703555</v>
      </c>
    </row>
    <row r="1268" spans="1:20">
      <c r="A1268" s="2">
        <v>60</v>
      </c>
      <c r="B1268" s="2">
        <v>60</v>
      </c>
      <c r="C1268">
        <f t="shared" si="191"/>
        <v>0.17921400000000001</v>
      </c>
      <c r="D1268">
        <v>9.58E-3</v>
      </c>
      <c r="E1268">
        <v>178.5</v>
      </c>
      <c r="F1268">
        <v>134.6</v>
      </c>
      <c r="G1268">
        <v>211.4</v>
      </c>
      <c r="H1268">
        <v>580.1</v>
      </c>
      <c r="I1268">
        <f t="shared" si="192"/>
        <v>43.900000000000006</v>
      </c>
      <c r="J1268">
        <f t="shared" si="193"/>
        <v>-368.70000000000005</v>
      </c>
      <c r="K1268">
        <f t="shared" si="194"/>
        <v>408358.27848228003</v>
      </c>
      <c r="L1268">
        <f t="shared" si="200"/>
        <v>7346.8636800000013</v>
      </c>
      <c r="M1268">
        <v>261.10000000000002</v>
      </c>
      <c r="N1268">
        <f t="shared" si="195"/>
        <v>196.34252465325847</v>
      </c>
      <c r="O1268">
        <f t="shared" si="196"/>
        <v>2079.8259531573308</v>
      </c>
      <c r="P1268">
        <f t="shared" si="197"/>
        <v>114025.54567748525</v>
      </c>
      <c r="Q1268">
        <f t="shared" si="198"/>
        <v>-401011.41480228002</v>
      </c>
      <c r="T1268">
        <f t="shared" si="199"/>
        <v>1853.8832150313156</v>
      </c>
    </row>
    <row r="1269" spans="1:20">
      <c r="A1269" s="2">
        <v>60</v>
      </c>
      <c r="B1269" s="2">
        <v>60</v>
      </c>
      <c r="C1269">
        <f t="shared" si="191"/>
        <v>0.17921400000000001</v>
      </c>
      <c r="D1269">
        <v>9.58E-3</v>
      </c>
      <c r="E1269">
        <v>180.9</v>
      </c>
      <c r="F1269">
        <v>134.6</v>
      </c>
      <c r="G1269">
        <v>209.5</v>
      </c>
      <c r="H1269">
        <v>562.5</v>
      </c>
      <c r="I1269">
        <f t="shared" si="192"/>
        <v>46.300000000000011</v>
      </c>
      <c r="J1269">
        <f t="shared" si="193"/>
        <v>-353</v>
      </c>
      <c r="K1269">
        <f t="shared" si="194"/>
        <v>409252.91477028001</v>
      </c>
      <c r="L1269">
        <f t="shared" si="200"/>
        <v>7034.0191999999997</v>
      </c>
      <c r="M1269">
        <v>243.5</v>
      </c>
      <c r="N1269">
        <f t="shared" si="195"/>
        <v>188.36531864601801</v>
      </c>
      <c r="O1269">
        <f t="shared" si="196"/>
        <v>2172.6553365131981</v>
      </c>
      <c r="P1269">
        <f t="shared" si="197"/>
        <v>119114.87590532885</v>
      </c>
      <c r="Q1269">
        <f t="shared" si="198"/>
        <v>-402218.89557028003</v>
      </c>
      <c r="T1269">
        <f t="shared" si="199"/>
        <v>1941.7772860125267</v>
      </c>
    </row>
    <row r="1270" spans="1:20">
      <c r="A1270" s="2">
        <v>60</v>
      </c>
      <c r="B1270" s="2">
        <v>60</v>
      </c>
      <c r="C1270">
        <f t="shared" si="191"/>
        <v>0.17921400000000001</v>
      </c>
      <c r="D1270">
        <v>9.58E-3</v>
      </c>
      <c r="E1270">
        <v>175.3</v>
      </c>
      <c r="F1270">
        <v>138.69999999999999</v>
      </c>
      <c r="G1270">
        <v>212.5</v>
      </c>
      <c r="H1270">
        <v>559</v>
      </c>
      <c r="I1270">
        <f t="shared" si="192"/>
        <v>36.600000000000023</v>
      </c>
      <c r="J1270">
        <f t="shared" si="193"/>
        <v>-346.5</v>
      </c>
      <c r="K1270">
        <f t="shared" si="194"/>
        <v>404093.10535566002</v>
      </c>
      <c r="L1270">
        <f t="shared" si="200"/>
        <v>6904.4975999999997</v>
      </c>
      <c r="M1270">
        <v>240</v>
      </c>
      <c r="N1270">
        <f t="shared" si="195"/>
        <v>187.98882261679455</v>
      </c>
      <c r="O1270">
        <f t="shared" si="196"/>
        <v>2149.5592117164479</v>
      </c>
      <c r="P1270">
        <f t="shared" si="197"/>
        <v>117848.64099322632</v>
      </c>
      <c r="Q1270">
        <f t="shared" si="198"/>
        <v>-397188.60775566002</v>
      </c>
      <c r="T1270">
        <f t="shared" si="199"/>
        <v>1581.8595824634665</v>
      </c>
    </row>
    <row r="1271" spans="1:20">
      <c r="A1271" s="2">
        <v>60</v>
      </c>
      <c r="B1271" s="2">
        <v>60</v>
      </c>
      <c r="C1271">
        <f t="shared" si="191"/>
        <v>0.17921400000000001</v>
      </c>
      <c r="D1271">
        <v>9.58E-3</v>
      </c>
      <c r="E1271">
        <v>182.8</v>
      </c>
      <c r="F1271">
        <v>133.9</v>
      </c>
      <c r="G1271">
        <v>217.2</v>
      </c>
      <c r="H1271">
        <v>584</v>
      </c>
      <c r="I1271">
        <f t="shared" si="192"/>
        <v>48.900000000000006</v>
      </c>
      <c r="J1271">
        <f t="shared" si="193"/>
        <v>-366.8</v>
      </c>
      <c r="K1271">
        <f t="shared" si="194"/>
        <v>410485.71174702008</v>
      </c>
      <c r="L1271">
        <f t="shared" si="200"/>
        <v>7309.0035200000002</v>
      </c>
      <c r="M1271">
        <v>265</v>
      </c>
      <c r="N1271">
        <f t="shared" si="195"/>
        <v>202.22498283353369</v>
      </c>
      <c r="O1271">
        <f t="shared" si="196"/>
        <v>2029.8466885514397</v>
      </c>
      <c r="P1271">
        <f t="shared" si="197"/>
        <v>111285.45441619736</v>
      </c>
      <c r="Q1271">
        <f t="shared" si="198"/>
        <v>-403176.70822702005</v>
      </c>
      <c r="T1271">
        <f t="shared" si="199"/>
        <v>2046.7541962421717</v>
      </c>
    </row>
    <row r="1272" spans="1:20">
      <c r="A1272" s="2">
        <v>60</v>
      </c>
      <c r="B1272" s="2">
        <v>60</v>
      </c>
      <c r="C1272">
        <f t="shared" si="191"/>
        <v>0.17921400000000001</v>
      </c>
      <c r="D1272">
        <v>9.58E-3</v>
      </c>
      <c r="E1272">
        <v>176.8</v>
      </c>
      <c r="F1272">
        <v>140.1</v>
      </c>
      <c r="G1272">
        <v>213.6</v>
      </c>
      <c r="H1272">
        <v>571.1</v>
      </c>
      <c r="I1272">
        <f t="shared" si="192"/>
        <v>36.700000000000017</v>
      </c>
      <c r="J1272">
        <f t="shared" si="193"/>
        <v>-357.5</v>
      </c>
      <c r="K1272">
        <f t="shared" si="194"/>
        <v>403603.16653818003</v>
      </c>
      <c r="L1272">
        <f t="shared" si="200"/>
        <v>7123.6880000000001</v>
      </c>
      <c r="M1272">
        <v>252.10000000000002</v>
      </c>
      <c r="N1272">
        <f t="shared" si="195"/>
        <v>190.97208805956078</v>
      </c>
      <c r="O1272">
        <f t="shared" si="196"/>
        <v>2113.4144295071196</v>
      </c>
      <c r="P1272">
        <f t="shared" si="197"/>
        <v>115867.01916157454</v>
      </c>
      <c r="Q1272">
        <f t="shared" si="198"/>
        <v>-396479.47853818</v>
      </c>
      <c r="T1272">
        <f t="shared" si="199"/>
        <v>1586.7010020876833</v>
      </c>
    </row>
    <row r="1273" spans="1:20">
      <c r="A1273" s="2">
        <v>60</v>
      </c>
      <c r="B1273" s="2">
        <v>60</v>
      </c>
      <c r="C1273">
        <f t="shared" si="191"/>
        <v>0.17921400000000001</v>
      </c>
      <c r="D1273">
        <v>9.58E-3</v>
      </c>
      <c r="E1273">
        <v>180.4</v>
      </c>
      <c r="F1273">
        <v>136.9</v>
      </c>
      <c r="G1273">
        <v>211.2</v>
      </c>
      <c r="H1273">
        <v>581.9</v>
      </c>
      <c r="I1273">
        <f t="shared" si="192"/>
        <v>43.5</v>
      </c>
      <c r="J1273">
        <f t="shared" si="193"/>
        <v>-370.7</v>
      </c>
      <c r="K1273">
        <f t="shared" si="194"/>
        <v>407343.03296441998</v>
      </c>
      <c r="L1273">
        <f t="shared" si="200"/>
        <v>7386.71648</v>
      </c>
      <c r="M1273">
        <v>262.89999999999998</v>
      </c>
      <c r="N1273">
        <f t="shared" si="195"/>
        <v>193.94266075594402</v>
      </c>
      <c r="O1273">
        <f t="shared" si="196"/>
        <v>2100.3271347144059</v>
      </c>
      <c r="P1273">
        <f t="shared" si="197"/>
        <v>115149.51396460559</v>
      </c>
      <c r="Q1273">
        <f t="shared" si="198"/>
        <v>-399956.31648441998</v>
      </c>
      <c r="T1273">
        <f t="shared" si="199"/>
        <v>1838.7175365344469</v>
      </c>
    </row>
    <row r="1274" spans="1:20">
      <c r="A1274" s="2">
        <v>60</v>
      </c>
      <c r="B1274" s="2">
        <v>60</v>
      </c>
      <c r="C1274">
        <f t="shared" si="191"/>
        <v>0.17921400000000001</v>
      </c>
      <c r="D1274">
        <v>9.58E-3</v>
      </c>
      <c r="E1274">
        <v>183.9</v>
      </c>
      <c r="F1274">
        <v>139.69999999999999</v>
      </c>
      <c r="G1274">
        <v>209.3</v>
      </c>
      <c r="H1274">
        <v>574.20000000000005</v>
      </c>
      <c r="I1274">
        <f t="shared" si="192"/>
        <v>44.200000000000017</v>
      </c>
      <c r="J1274">
        <f t="shared" si="193"/>
        <v>-364.90000000000003</v>
      </c>
      <c r="K1274">
        <f t="shared" si="194"/>
        <v>406549.53788946004</v>
      </c>
      <c r="L1274">
        <f t="shared" si="200"/>
        <v>7271.1433600000009</v>
      </c>
      <c r="M1274">
        <v>255.20000000000005</v>
      </c>
      <c r="N1274">
        <f t="shared" si="195"/>
        <v>186.00457855844331</v>
      </c>
      <c r="O1274">
        <f t="shared" si="196"/>
        <v>2185.6964008104815</v>
      </c>
      <c r="P1274">
        <f t="shared" si="197"/>
        <v>119829.84653566236</v>
      </c>
      <c r="Q1274">
        <f t="shared" si="198"/>
        <v>-399278.39452946006</v>
      </c>
      <c r="T1274">
        <f t="shared" si="199"/>
        <v>1863.0074739039674</v>
      </c>
    </row>
    <row r="1275" spans="1:20">
      <c r="A1275" s="2">
        <v>60</v>
      </c>
      <c r="B1275" s="2">
        <v>60</v>
      </c>
      <c r="C1275">
        <f t="shared" si="191"/>
        <v>0.17921400000000001</v>
      </c>
      <c r="D1275">
        <v>9.58E-3</v>
      </c>
      <c r="E1275">
        <v>185.6</v>
      </c>
      <c r="F1275">
        <v>133.80000000000001</v>
      </c>
      <c r="G1275">
        <v>213.1</v>
      </c>
      <c r="H1275">
        <v>560.4</v>
      </c>
      <c r="I1275">
        <f t="shared" si="192"/>
        <v>51.799999999999983</v>
      </c>
      <c r="J1275">
        <f t="shared" si="193"/>
        <v>-347.29999999999995</v>
      </c>
      <c r="K1275">
        <f t="shared" si="194"/>
        <v>411604.38883284002</v>
      </c>
      <c r="L1275">
        <f t="shared" si="200"/>
        <v>6920.4387199999992</v>
      </c>
      <c r="M1275">
        <v>241.39999999999998</v>
      </c>
      <c r="N1275">
        <f t="shared" si="195"/>
        <v>190.25796525248089</v>
      </c>
      <c r="O1275">
        <f t="shared" si="196"/>
        <v>2163.4016125770213</v>
      </c>
      <c r="P1275">
        <f t="shared" si="197"/>
        <v>118607.5445491788</v>
      </c>
      <c r="Q1275">
        <f t="shared" si="198"/>
        <v>-404683.95011284004</v>
      </c>
      <c r="T1275">
        <f t="shared" si="199"/>
        <v>2151.1553653444671</v>
      </c>
    </row>
    <row r="1276" spans="1:20">
      <c r="A1276" s="2">
        <v>60</v>
      </c>
      <c r="B1276" s="2">
        <v>60</v>
      </c>
      <c r="C1276">
        <f t="shared" si="191"/>
        <v>0.17921400000000001</v>
      </c>
      <c r="D1276">
        <v>9.58E-3</v>
      </c>
      <c r="E1276">
        <v>179.6</v>
      </c>
      <c r="F1276">
        <v>135.19999999999999</v>
      </c>
      <c r="G1276">
        <v>209.7</v>
      </c>
      <c r="H1276">
        <v>576.29999999999995</v>
      </c>
      <c r="I1276">
        <f t="shared" si="192"/>
        <v>44.400000000000006</v>
      </c>
      <c r="J1276">
        <f t="shared" si="193"/>
        <v>-366.59999999999997</v>
      </c>
      <c r="K1276">
        <f t="shared" si="194"/>
        <v>408318.71161536005</v>
      </c>
      <c r="L1276">
        <f t="shared" si="200"/>
        <v>7305.0182399999985</v>
      </c>
      <c r="M1276">
        <v>257.29999999999995</v>
      </c>
      <c r="N1276">
        <f t="shared" si="195"/>
        <v>192.65942453115133</v>
      </c>
      <c r="O1276">
        <f t="shared" si="196"/>
        <v>2119.3809366400269</v>
      </c>
      <c r="P1276">
        <f t="shared" si="197"/>
        <v>116194.1302982471</v>
      </c>
      <c r="Q1276">
        <f t="shared" si="198"/>
        <v>-401013.69337536005</v>
      </c>
      <c r="T1276">
        <f t="shared" si="199"/>
        <v>1870.8903131524012</v>
      </c>
    </row>
    <row r="1277" spans="1:20">
      <c r="A1277" s="2">
        <v>60</v>
      </c>
      <c r="B1277" s="2">
        <v>60</v>
      </c>
      <c r="C1277">
        <f t="shared" si="191"/>
        <v>0.17921400000000001</v>
      </c>
      <c r="D1277">
        <v>9.58E-3</v>
      </c>
      <c r="E1277">
        <v>173</v>
      </c>
      <c r="F1277">
        <v>134.30000000000001</v>
      </c>
      <c r="G1277">
        <v>209.2</v>
      </c>
      <c r="H1277">
        <v>571</v>
      </c>
      <c r="I1277">
        <f t="shared" si="192"/>
        <v>38.699999999999989</v>
      </c>
      <c r="J1277">
        <f t="shared" si="193"/>
        <v>-361.8</v>
      </c>
      <c r="K1277">
        <f t="shared" si="194"/>
        <v>406532.87457174005</v>
      </c>
      <c r="L1277">
        <f t="shared" si="200"/>
        <v>7209.3715199999997</v>
      </c>
      <c r="M1277">
        <v>252</v>
      </c>
      <c r="N1277">
        <f t="shared" si="195"/>
        <v>193.43852282691509</v>
      </c>
      <c r="O1277">
        <f t="shared" si="196"/>
        <v>2101.6127947559726</v>
      </c>
      <c r="P1277">
        <f t="shared" si="197"/>
        <v>115219.99971249849</v>
      </c>
      <c r="Q1277">
        <f t="shared" si="198"/>
        <v>-399323.50305174006</v>
      </c>
      <c r="T1277">
        <f t="shared" si="199"/>
        <v>1657.1293945720249</v>
      </c>
    </row>
    <row r="1278" spans="1:20">
      <c r="A1278" s="2">
        <v>60</v>
      </c>
      <c r="B1278" s="2">
        <v>60</v>
      </c>
      <c r="C1278">
        <f t="shared" si="191"/>
        <v>0.17921400000000001</v>
      </c>
      <c r="D1278">
        <v>9.58E-3</v>
      </c>
      <c r="E1278">
        <v>181.6</v>
      </c>
      <c r="F1278">
        <v>131.1</v>
      </c>
      <c r="G1278">
        <v>208.1</v>
      </c>
      <c r="H1278">
        <v>579</v>
      </c>
      <c r="I1278">
        <f t="shared" si="192"/>
        <v>50.5</v>
      </c>
      <c r="J1278">
        <f t="shared" si="193"/>
        <v>-370.9</v>
      </c>
      <c r="K1278">
        <f t="shared" si="194"/>
        <v>412136.56659797998</v>
      </c>
      <c r="L1278">
        <f t="shared" si="200"/>
        <v>7390.7017599999999</v>
      </c>
      <c r="M1278">
        <v>260</v>
      </c>
      <c r="N1278">
        <f t="shared" si="195"/>
        <v>195.2303937326715</v>
      </c>
      <c r="O1278">
        <f t="shared" si="196"/>
        <v>2111.0266630016513</v>
      </c>
      <c r="P1278">
        <f t="shared" si="197"/>
        <v>115736.11091017825</v>
      </c>
      <c r="Q1278">
        <f t="shared" si="198"/>
        <v>-404745.86483797996</v>
      </c>
      <c r="T1278">
        <f t="shared" si="199"/>
        <v>2097.516910229645</v>
      </c>
    </row>
    <row r="1279" spans="1:20">
      <c r="A1279" s="2">
        <v>60</v>
      </c>
      <c r="B1279" s="2">
        <v>60</v>
      </c>
      <c r="C1279">
        <f t="shared" si="191"/>
        <v>0.17921400000000001</v>
      </c>
      <c r="D1279">
        <v>9.58E-3</v>
      </c>
      <c r="E1279">
        <v>173.6</v>
      </c>
      <c r="F1279">
        <v>136.30000000000001</v>
      </c>
      <c r="G1279">
        <v>207.9</v>
      </c>
      <c r="H1279">
        <v>562.70000000000005</v>
      </c>
      <c r="I1279">
        <f t="shared" si="192"/>
        <v>37.299999999999983</v>
      </c>
      <c r="J1279">
        <f t="shared" si="193"/>
        <v>-354.80000000000007</v>
      </c>
      <c r="K1279">
        <f t="shared" si="194"/>
        <v>405257.83864734002</v>
      </c>
      <c r="L1279">
        <f t="shared" si="200"/>
        <v>7069.8867200000013</v>
      </c>
      <c r="M1279">
        <v>243.70000000000005</v>
      </c>
      <c r="N1279">
        <f t="shared" si="195"/>
        <v>187.56557713226599</v>
      </c>
      <c r="O1279">
        <f t="shared" si="196"/>
        <v>2160.6194742309435</v>
      </c>
      <c r="P1279">
        <f t="shared" si="197"/>
        <v>118455.01503459121</v>
      </c>
      <c r="Q1279">
        <f t="shared" si="198"/>
        <v>-398187.95192734001</v>
      </c>
      <c r="T1279">
        <f t="shared" si="199"/>
        <v>1603.4495198329851</v>
      </c>
    </row>
    <row r="1280" spans="1:20">
      <c r="A1280" s="2">
        <v>60</v>
      </c>
      <c r="B1280" s="2">
        <v>60</v>
      </c>
      <c r="C1280">
        <f t="shared" si="191"/>
        <v>0.17921400000000001</v>
      </c>
      <c r="D1280">
        <v>9.58E-3</v>
      </c>
      <c r="E1280">
        <v>174.1</v>
      </c>
      <c r="F1280">
        <v>136.1</v>
      </c>
      <c r="G1280">
        <v>204.7</v>
      </c>
      <c r="H1280">
        <v>561.5</v>
      </c>
      <c r="I1280">
        <f t="shared" si="192"/>
        <v>38</v>
      </c>
      <c r="J1280">
        <f t="shared" si="193"/>
        <v>-356.8</v>
      </c>
      <c r="K1280">
        <f t="shared" si="194"/>
        <v>405594.09070697997</v>
      </c>
      <c r="L1280">
        <f t="shared" si="200"/>
        <v>7109.7395200000001</v>
      </c>
      <c r="M1280">
        <v>242.5</v>
      </c>
      <c r="N1280">
        <f t="shared" si="195"/>
        <v>184.15342279821354</v>
      </c>
      <c r="O1280">
        <f t="shared" si="196"/>
        <v>2202.4792401030227</v>
      </c>
      <c r="P1280">
        <f t="shared" si="197"/>
        <v>120749.95833898151</v>
      </c>
      <c r="Q1280">
        <f t="shared" si="198"/>
        <v>-398484.35118697997</v>
      </c>
      <c r="T1280">
        <f t="shared" si="199"/>
        <v>1626.4394572025053</v>
      </c>
    </row>
    <row r="1281" spans="1:20">
      <c r="A1281" s="2">
        <v>60</v>
      </c>
      <c r="B1281" s="2">
        <v>60</v>
      </c>
      <c r="C1281">
        <f t="shared" si="191"/>
        <v>0.17921400000000001</v>
      </c>
      <c r="D1281">
        <v>9.58E-3</v>
      </c>
      <c r="E1281">
        <v>178</v>
      </c>
      <c r="F1281">
        <v>131.19999999999999</v>
      </c>
      <c r="G1281">
        <v>207.4</v>
      </c>
      <c r="H1281">
        <v>564.29999999999995</v>
      </c>
      <c r="I1281">
        <f t="shared" si="192"/>
        <v>46.800000000000011</v>
      </c>
      <c r="J1281">
        <f t="shared" si="193"/>
        <v>-356.9</v>
      </c>
      <c r="K1281">
        <f t="shared" si="194"/>
        <v>410719.67741616</v>
      </c>
      <c r="L1281">
        <f t="shared" si="200"/>
        <v>7111.7321599999996</v>
      </c>
      <c r="M1281">
        <v>245.29999999999995</v>
      </c>
      <c r="N1281">
        <f t="shared" si="195"/>
        <v>191.0361705007607</v>
      </c>
      <c r="O1281">
        <f t="shared" si="196"/>
        <v>2149.9576563932669</v>
      </c>
      <c r="P1281">
        <f t="shared" si="197"/>
        <v>117870.48554787648</v>
      </c>
      <c r="Q1281">
        <f t="shared" si="198"/>
        <v>-403607.94525615999</v>
      </c>
      <c r="T1281">
        <f t="shared" si="199"/>
        <v>1958.3843841336122</v>
      </c>
    </row>
    <row r="1282" spans="1:20">
      <c r="A1282" s="2">
        <v>60</v>
      </c>
      <c r="B1282" s="2">
        <v>60</v>
      </c>
      <c r="C1282">
        <f t="shared" si="191"/>
        <v>0.17921400000000001</v>
      </c>
      <c r="D1282">
        <v>9.58E-3</v>
      </c>
      <c r="E1282">
        <v>173.3</v>
      </c>
      <c r="F1282">
        <v>134.6</v>
      </c>
      <c r="G1282">
        <v>205.9</v>
      </c>
      <c r="H1282">
        <v>564.20000000000005</v>
      </c>
      <c r="I1282">
        <f t="shared" si="192"/>
        <v>38.700000000000017</v>
      </c>
      <c r="J1282">
        <f t="shared" si="193"/>
        <v>-358.30000000000007</v>
      </c>
      <c r="K1282">
        <f t="shared" si="194"/>
        <v>406419.89985828003</v>
      </c>
      <c r="L1282">
        <f t="shared" si="200"/>
        <v>7139.6291200000014</v>
      </c>
      <c r="M1282">
        <v>245.20000000000005</v>
      </c>
      <c r="N1282">
        <f t="shared" si="195"/>
        <v>187.82814328385123</v>
      </c>
      <c r="O1282">
        <f t="shared" si="196"/>
        <v>2163.7859628100923</v>
      </c>
      <c r="P1282">
        <f t="shared" si="197"/>
        <v>118628.61638213226</v>
      </c>
      <c r="Q1282">
        <f t="shared" si="198"/>
        <v>-399280.27073828003</v>
      </c>
      <c r="T1282">
        <f t="shared" si="199"/>
        <v>1653.8293945720259</v>
      </c>
    </row>
    <row r="1283" spans="1:20">
      <c r="A1283" s="2">
        <v>60</v>
      </c>
      <c r="B1283" s="2">
        <v>60</v>
      </c>
      <c r="C1283">
        <f t="shared" si="191"/>
        <v>0.17921400000000001</v>
      </c>
      <c r="D1283">
        <v>9.58E-3</v>
      </c>
      <c r="E1283">
        <v>180.5</v>
      </c>
      <c r="F1283">
        <v>136.9</v>
      </c>
      <c r="G1283">
        <v>209.2</v>
      </c>
      <c r="H1283">
        <v>582</v>
      </c>
      <c r="I1283">
        <f t="shared" si="192"/>
        <v>43.599999999999994</v>
      </c>
      <c r="J1283">
        <f t="shared" si="193"/>
        <v>-372.8</v>
      </c>
      <c r="K1283">
        <f t="shared" si="194"/>
        <v>407380.30947641999</v>
      </c>
      <c r="L1283">
        <f t="shared" si="200"/>
        <v>7428.5619200000001</v>
      </c>
      <c r="M1283">
        <v>263</v>
      </c>
      <c r="N1283">
        <f t="shared" si="195"/>
        <v>192.02239078450174</v>
      </c>
      <c r="O1283">
        <f t="shared" si="196"/>
        <v>2121.5250357631726</v>
      </c>
      <c r="P1283">
        <f t="shared" si="197"/>
        <v>116311.67959227921</v>
      </c>
      <c r="Q1283">
        <f t="shared" si="198"/>
        <v>-399951.74755641998</v>
      </c>
      <c r="T1283">
        <f t="shared" si="199"/>
        <v>1840.4589561586638</v>
      </c>
    </row>
    <row r="1284" spans="1:20">
      <c r="A1284" s="2">
        <v>60</v>
      </c>
      <c r="B1284" s="2">
        <v>60</v>
      </c>
      <c r="C1284">
        <f t="shared" ref="C1284:C1347" si="201" xml:space="preserve"> (5.7214*A1284 - 164.07)/1000</f>
        <v>0.17921400000000001</v>
      </c>
      <c r="D1284">
        <v>9.58E-3</v>
      </c>
      <c r="E1284">
        <v>185</v>
      </c>
      <c r="F1284">
        <v>133.9</v>
      </c>
      <c r="G1284">
        <v>210.4</v>
      </c>
      <c r="H1284">
        <v>558</v>
      </c>
      <c r="I1284">
        <f t="shared" ref="I1284:I1347" si="202" xml:space="preserve"> E1284-F1284</f>
        <v>51.099999999999994</v>
      </c>
      <c r="J1284">
        <f t="shared" ref="J1284:J1347" si="203" xml:space="preserve"> (G1284 - H1284)</f>
        <v>-347.6</v>
      </c>
      <c r="K1284">
        <f t="shared" ref="K1284:K1347" si="204" xml:space="preserve"> (4181.3*(100-F1284) + 2260000 + (2080*(E1284-100)))*C1284</f>
        <v>411305.79501102003</v>
      </c>
      <c r="L1284">
        <f t="shared" si="200"/>
        <v>6926.4166400000004</v>
      </c>
      <c r="M1284">
        <v>239</v>
      </c>
      <c r="N1284">
        <f t="shared" ref="N1284:N1347" si="205" xml:space="preserve"> ((H1284 - E1284) - (G1284 - F1284))/(LN( (H1284 - E1284)/(G1284-F1284)))</f>
        <v>187.15035404583901</v>
      </c>
      <c r="O1284">
        <f t="shared" ref="O1284:O1347" si="206" xml:space="preserve"> K1284/N1284</f>
        <v>2197.7291846868657</v>
      </c>
      <c r="P1284">
        <f t="shared" ref="P1284:P1347" si="207" xml:space="preserve"> O1284/0.01824</f>
        <v>120489.53863414834</v>
      </c>
      <c r="Q1284">
        <f t="shared" ref="Q1284:Q1347" si="208" xml:space="preserve"> L1284 - K1284</f>
        <v>-404379.37837102002</v>
      </c>
      <c r="T1284">
        <f t="shared" ref="T1284:T1347" si="209" xml:space="preserve"> ((I1284*C1284*2)/(D1284) ) + G1284</f>
        <v>2122.2654279749477</v>
      </c>
    </row>
    <row r="1285" spans="1:20">
      <c r="A1285" s="2">
        <v>60</v>
      </c>
      <c r="B1285" s="2">
        <v>60</v>
      </c>
      <c r="C1285">
        <f t="shared" si="201"/>
        <v>0.17921400000000001</v>
      </c>
      <c r="D1285">
        <v>9.58E-3</v>
      </c>
      <c r="E1285">
        <v>182.3</v>
      </c>
      <c r="F1285">
        <v>133.5</v>
      </c>
      <c r="G1285">
        <v>212.9</v>
      </c>
      <c r="H1285">
        <v>573.1</v>
      </c>
      <c r="I1285">
        <f t="shared" si="202"/>
        <v>48.800000000000011</v>
      </c>
      <c r="J1285">
        <f t="shared" si="203"/>
        <v>-360.20000000000005</v>
      </c>
      <c r="K1285">
        <f t="shared" si="204"/>
        <v>410599.06818630005</v>
      </c>
      <c r="L1285">
        <f t="shared" si="200"/>
        <v>7177.4892800000007</v>
      </c>
      <c r="M1285">
        <v>254.10000000000002</v>
      </c>
      <c r="N1285">
        <f t="shared" si="205"/>
        <v>195.39466545939922</v>
      </c>
      <c r="O1285">
        <f t="shared" si="206"/>
        <v>2101.3832041981609</v>
      </c>
      <c r="P1285">
        <f t="shared" si="207"/>
        <v>115207.41251086409</v>
      </c>
      <c r="Q1285">
        <f t="shared" si="208"/>
        <v>-403421.57890630007</v>
      </c>
      <c r="T1285">
        <f t="shared" si="209"/>
        <v>2038.7127766179549</v>
      </c>
    </row>
    <row r="1286" spans="1:20">
      <c r="A1286" s="2">
        <v>60</v>
      </c>
      <c r="B1286" s="2">
        <v>60</v>
      </c>
      <c r="C1286">
        <f t="shared" si="201"/>
        <v>0.17921400000000001</v>
      </c>
      <c r="D1286">
        <v>9.58E-3</v>
      </c>
      <c r="E1286">
        <v>175.9</v>
      </c>
      <c r="F1286">
        <v>133.9</v>
      </c>
      <c r="G1286">
        <v>213.7</v>
      </c>
      <c r="H1286">
        <v>569.20000000000005</v>
      </c>
      <c r="I1286">
        <f t="shared" si="202"/>
        <v>42</v>
      </c>
      <c r="J1286">
        <f t="shared" si="203"/>
        <v>-355.50000000000006</v>
      </c>
      <c r="K1286">
        <f t="shared" si="204"/>
        <v>407913.63241902005</v>
      </c>
      <c r="L1286">
        <f t="shared" si="200"/>
        <v>7083.8352000000014</v>
      </c>
      <c r="M1286">
        <v>250.20000000000005</v>
      </c>
      <c r="N1286">
        <f t="shared" si="205"/>
        <v>196.54566449560258</v>
      </c>
      <c r="O1286">
        <f t="shared" si="206"/>
        <v>2075.4140441909699</v>
      </c>
      <c r="P1286">
        <f t="shared" si="207"/>
        <v>113783.6647034523</v>
      </c>
      <c r="Q1286">
        <f t="shared" si="208"/>
        <v>-400829.79721902008</v>
      </c>
      <c r="T1286">
        <f t="shared" si="209"/>
        <v>1785.0962421711902</v>
      </c>
    </row>
    <row r="1287" spans="1:20">
      <c r="A1287" s="2">
        <v>60</v>
      </c>
      <c r="B1287" s="2">
        <v>60</v>
      </c>
      <c r="C1287">
        <f t="shared" si="201"/>
        <v>0.17921400000000001</v>
      </c>
      <c r="D1287">
        <v>9.58E-3</v>
      </c>
      <c r="E1287">
        <v>180.6</v>
      </c>
      <c r="F1287">
        <v>135.6</v>
      </c>
      <c r="G1287">
        <v>209.2</v>
      </c>
      <c r="H1287">
        <v>569.79999999999995</v>
      </c>
      <c r="I1287">
        <f t="shared" si="202"/>
        <v>45</v>
      </c>
      <c r="J1287">
        <f t="shared" si="203"/>
        <v>-360.59999999999997</v>
      </c>
      <c r="K1287">
        <f t="shared" si="204"/>
        <v>408391.73773608007</v>
      </c>
      <c r="L1287">
        <f t="shared" si="200"/>
        <v>7185.4598399999986</v>
      </c>
      <c r="M1287">
        <v>250.79999999999995</v>
      </c>
      <c r="N1287">
        <f t="shared" si="205"/>
        <v>189.49852441693389</v>
      </c>
      <c r="O1287">
        <f t="shared" si="206"/>
        <v>2155.1182996947155</v>
      </c>
      <c r="P1287">
        <f t="shared" si="207"/>
        <v>118153.41555343835</v>
      </c>
      <c r="Q1287">
        <f t="shared" si="208"/>
        <v>-401206.27789608005</v>
      </c>
      <c r="T1287">
        <f t="shared" si="209"/>
        <v>1892.8388308977039</v>
      </c>
    </row>
    <row r="1288" spans="1:20">
      <c r="A1288" s="2">
        <v>60</v>
      </c>
      <c r="B1288" s="2">
        <v>60</v>
      </c>
      <c r="C1288">
        <f t="shared" si="201"/>
        <v>0.17921400000000001</v>
      </c>
      <c r="D1288">
        <v>9.58E-3</v>
      </c>
      <c r="E1288">
        <v>187.3</v>
      </c>
      <c r="F1288">
        <v>136.69999999999999</v>
      </c>
      <c r="G1288">
        <v>213.4</v>
      </c>
      <c r="H1288">
        <v>571.4</v>
      </c>
      <c r="I1288">
        <f t="shared" si="202"/>
        <v>50.600000000000023</v>
      </c>
      <c r="J1288">
        <f t="shared" si="203"/>
        <v>-358</v>
      </c>
      <c r="K1288">
        <f t="shared" si="204"/>
        <v>410064.98179206002</v>
      </c>
      <c r="L1288">
        <f t="shared" si="200"/>
        <v>7133.6512000000002</v>
      </c>
      <c r="M1288">
        <v>252.39999999999998</v>
      </c>
      <c r="N1288">
        <f t="shared" si="205"/>
        <v>190.8130142001898</v>
      </c>
      <c r="O1288">
        <f t="shared" si="206"/>
        <v>2149.0409525308578</v>
      </c>
      <c r="P1288">
        <f t="shared" si="207"/>
        <v>117820.227660683</v>
      </c>
      <c r="Q1288">
        <f t="shared" si="208"/>
        <v>-402931.33059206</v>
      </c>
      <c r="T1288">
        <f t="shared" si="209"/>
        <v>2106.5583298538631</v>
      </c>
    </row>
    <row r="1289" spans="1:20">
      <c r="A1289" s="2">
        <v>60</v>
      </c>
      <c r="B1289" s="2">
        <v>60</v>
      </c>
      <c r="C1289">
        <f t="shared" si="201"/>
        <v>0.17921400000000001</v>
      </c>
      <c r="D1289">
        <v>9.58E-3</v>
      </c>
      <c r="E1289">
        <v>182.6</v>
      </c>
      <c r="F1289">
        <v>137.69999999999999</v>
      </c>
      <c r="G1289">
        <v>214.1</v>
      </c>
      <c r="H1289">
        <v>581.5</v>
      </c>
      <c r="I1289">
        <f t="shared" si="202"/>
        <v>44.900000000000006</v>
      </c>
      <c r="J1289">
        <f t="shared" si="203"/>
        <v>-367.4</v>
      </c>
      <c r="K1289">
        <f t="shared" si="204"/>
        <v>407563.63822986005</v>
      </c>
      <c r="L1289">
        <f t="shared" si="200"/>
        <v>7320.9593599999998</v>
      </c>
      <c r="M1289">
        <v>262.5</v>
      </c>
      <c r="N1289">
        <f t="shared" si="205"/>
        <v>195.13191992732058</v>
      </c>
      <c r="O1289">
        <f t="shared" si="206"/>
        <v>2088.656937223097</v>
      </c>
      <c r="P1289">
        <f t="shared" si="207"/>
        <v>114509.70050565225</v>
      </c>
      <c r="Q1289">
        <f t="shared" si="208"/>
        <v>-400242.67886986007</v>
      </c>
      <c r="T1289">
        <f t="shared" si="209"/>
        <v>1893.9974112734869</v>
      </c>
    </row>
    <row r="1290" spans="1:20">
      <c r="A1290" s="2">
        <v>60</v>
      </c>
      <c r="B1290" s="2">
        <v>60</v>
      </c>
      <c r="C1290">
        <f t="shared" si="201"/>
        <v>0.17921400000000001</v>
      </c>
      <c r="D1290">
        <v>9.58E-3</v>
      </c>
      <c r="E1290">
        <v>177.5</v>
      </c>
      <c r="F1290">
        <v>137.9</v>
      </c>
      <c r="G1290">
        <v>208.7</v>
      </c>
      <c r="H1290">
        <v>573.20000000000005</v>
      </c>
      <c r="I1290">
        <f t="shared" si="202"/>
        <v>39.599999999999994</v>
      </c>
      <c r="J1290">
        <f t="shared" si="203"/>
        <v>-364.50000000000006</v>
      </c>
      <c r="K1290">
        <f t="shared" si="204"/>
        <v>405512.66661822004</v>
      </c>
      <c r="L1290">
        <f t="shared" si="200"/>
        <v>7263.1728000000012</v>
      </c>
      <c r="M1290">
        <v>254.20000000000005</v>
      </c>
      <c r="N1290">
        <f t="shared" si="205"/>
        <v>188.80782239455695</v>
      </c>
      <c r="O1290">
        <f t="shared" si="206"/>
        <v>2147.7535277686161</v>
      </c>
      <c r="P1290">
        <f t="shared" si="207"/>
        <v>117749.64516275308</v>
      </c>
      <c r="Q1290">
        <f t="shared" si="208"/>
        <v>-398249.49381822004</v>
      </c>
      <c r="T1290">
        <f t="shared" si="209"/>
        <v>1690.3021711899789</v>
      </c>
    </row>
    <row r="1291" spans="1:20">
      <c r="A1291" s="2">
        <v>60</v>
      </c>
      <c r="B1291" s="2">
        <v>60</v>
      </c>
      <c r="C1291">
        <f t="shared" si="201"/>
        <v>0.17921400000000001</v>
      </c>
      <c r="D1291">
        <v>9.58E-3</v>
      </c>
      <c r="E1291">
        <v>189.4</v>
      </c>
      <c r="F1291">
        <v>142.30000000000001</v>
      </c>
      <c r="G1291">
        <v>212.9</v>
      </c>
      <c r="H1291">
        <v>570.5</v>
      </c>
      <c r="I1291">
        <f t="shared" si="202"/>
        <v>47.099999999999994</v>
      </c>
      <c r="J1291">
        <f t="shared" si="203"/>
        <v>-357.6</v>
      </c>
      <c r="K1291">
        <f t="shared" si="204"/>
        <v>406651.44255414</v>
      </c>
      <c r="L1291">
        <f t="shared" si="200"/>
        <v>7125.6806399999996</v>
      </c>
      <c r="M1291">
        <v>251.5</v>
      </c>
      <c r="N1291">
        <f t="shared" si="205"/>
        <v>184.16024250542515</v>
      </c>
      <c r="O1291">
        <f t="shared" si="206"/>
        <v>2208.1391565400472</v>
      </c>
      <c r="P1291">
        <f t="shared" si="207"/>
        <v>121060.26077522189</v>
      </c>
      <c r="Q1291">
        <f t="shared" si="208"/>
        <v>-399525.76191414002</v>
      </c>
      <c r="T1291">
        <f t="shared" si="209"/>
        <v>1975.108643006263</v>
      </c>
    </row>
    <row r="1292" spans="1:20">
      <c r="A1292" s="2">
        <v>60</v>
      </c>
      <c r="B1292" s="2">
        <v>60</v>
      </c>
      <c r="C1292">
        <f t="shared" si="201"/>
        <v>0.17921400000000001</v>
      </c>
      <c r="D1292">
        <v>9.58E-3</v>
      </c>
      <c r="E1292">
        <v>182.5</v>
      </c>
      <c r="F1292">
        <v>139.6</v>
      </c>
      <c r="G1292">
        <v>216.1</v>
      </c>
      <c r="H1292">
        <v>561.20000000000005</v>
      </c>
      <c r="I1292">
        <f t="shared" si="202"/>
        <v>42.900000000000006</v>
      </c>
      <c r="J1292">
        <f t="shared" si="203"/>
        <v>-345.1</v>
      </c>
      <c r="K1292">
        <f t="shared" si="204"/>
        <v>406102.60147128004</v>
      </c>
      <c r="L1292">
        <f t="shared" si="200"/>
        <v>6876.6006399999997</v>
      </c>
      <c r="M1292">
        <v>242.20000000000005</v>
      </c>
      <c r="N1292">
        <f t="shared" si="205"/>
        <v>188.9395235469274</v>
      </c>
      <c r="O1292">
        <f t="shared" si="206"/>
        <v>2149.3787739462318</v>
      </c>
      <c r="P1292">
        <f t="shared" si="207"/>
        <v>117838.74857161359</v>
      </c>
      <c r="Q1292">
        <f t="shared" si="208"/>
        <v>-399226.00083128002</v>
      </c>
      <c r="T1292">
        <f t="shared" si="209"/>
        <v>1821.1690187891443</v>
      </c>
    </row>
    <row r="1293" spans="1:20">
      <c r="A1293" s="2">
        <v>60</v>
      </c>
      <c r="B1293" s="2">
        <v>60</v>
      </c>
      <c r="C1293">
        <f t="shared" si="201"/>
        <v>0.17921400000000001</v>
      </c>
      <c r="D1293">
        <v>9.58E-3</v>
      </c>
      <c r="E1293">
        <v>180.7</v>
      </c>
      <c r="F1293">
        <v>135</v>
      </c>
      <c r="G1293">
        <v>209.6</v>
      </c>
      <c r="H1293">
        <v>572</v>
      </c>
      <c r="I1293">
        <f t="shared" si="202"/>
        <v>45.699999999999989</v>
      </c>
      <c r="J1293">
        <f t="shared" si="203"/>
        <v>-362.4</v>
      </c>
      <c r="K1293">
        <f t="shared" si="204"/>
        <v>408878.62274700002</v>
      </c>
      <c r="L1293">
        <f t="shared" si="200"/>
        <v>7221.3273600000002</v>
      </c>
      <c r="M1293">
        <v>253</v>
      </c>
      <c r="N1293">
        <f t="shared" si="205"/>
        <v>191.09002518185738</v>
      </c>
      <c r="O1293">
        <f t="shared" si="206"/>
        <v>2139.7172477102172</v>
      </c>
      <c r="P1293">
        <f t="shared" si="207"/>
        <v>117309.05963323559</v>
      </c>
      <c r="Q1293">
        <f t="shared" si="208"/>
        <v>-401657.29538700002</v>
      </c>
      <c r="T1293">
        <f t="shared" si="209"/>
        <v>1919.4287682672227</v>
      </c>
    </row>
    <row r="1294" spans="1:20">
      <c r="A1294" s="2">
        <v>60</v>
      </c>
      <c r="B1294" s="2">
        <v>60</v>
      </c>
      <c r="C1294">
        <f t="shared" si="201"/>
        <v>0.17921400000000001</v>
      </c>
      <c r="D1294">
        <v>9.58E-3</v>
      </c>
      <c r="E1294">
        <v>175.5</v>
      </c>
      <c r="F1294">
        <v>135.30000000000001</v>
      </c>
      <c r="G1294">
        <v>207</v>
      </c>
      <c r="H1294">
        <v>564.79999999999995</v>
      </c>
      <c r="I1294">
        <f t="shared" si="202"/>
        <v>40.199999999999989</v>
      </c>
      <c r="J1294">
        <f t="shared" si="203"/>
        <v>-357.79999999999995</v>
      </c>
      <c r="K1294">
        <f t="shared" si="204"/>
        <v>406715.43987354002</v>
      </c>
      <c r="L1294">
        <f t="shared" si="200"/>
        <v>7129.6659199999986</v>
      </c>
      <c r="M1294">
        <v>245.79999999999995</v>
      </c>
      <c r="N1294">
        <f t="shared" si="205"/>
        <v>187.72244307751842</v>
      </c>
      <c r="O1294">
        <f t="shared" si="206"/>
        <v>2166.5786637221117</v>
      </c>
      <c r="P1294">
        <f t="shared" si="207"/>
        <v>118781.72498476491</v>
      </c>
      <c r="Q1294">
        <f t="shared" si="208"/>
        <v>-399585.77395354002</v>
      </c>
      <c r="T1294">
        <f t="shared" si="209"/>
        <v>1711.0506889352816</v>
      </c>
    </row>
    <row r="1295" spans="1:20">
      <c r="A1295" s="2">
        <v>60</v>
      </c>
      <c r="B1295" s="2">
        <v>60</v>
      </c>
      <c r="C1295">
        <f t="shared" si="201"/>
        <v>0.17921400000000001</v>
      </c>
      <c r="D1295">
        <v>9.58E-3</v>
      </c>
      <c r="E1295">
        <v>181.2</v>
      </c>
      <c r="F1295">
        <v>135.5</v>
      </c>
      <c r="G1295">
        <v>209.2</v>
      </c>
      <c r="H1295">
        <v>573.79999999999995</v>
      </c>
      <c r="I1295">
        <f t="shared" si="202"/>
        <v>45.699999999999989</v>
      </c>
      <c r="J1295">
        <f t="shared" si="203"/>
        <v>-364.59999999999997</v>
      </c>
      <c r="K1295">
        <f t="shared" si="204"/>
        <v>408690.33155790006</v>
      </c>
      <c r="L1295">
        <f t="shared" si="200"/>
        <v>7265.1654399999989</v>
      </c>
      <c r="M1295">
        <v>254.79999999999995</v>
      </c>
      <c r="N1295">
        <f t="shared" si="205"/>
        <v>190.63976307115843</v>
      </c>
      <c r="O1295">
        <f t="shared" si="206"/>
        <v>2143.7832536822439</v>
      </c>
      <c r="P1295">
        <f t="shared" si="207"/>
        <v>117531.97662731601</v>
      </c>
      <c r="Q1295">
        <f t="shared" si="208"/>
        <v>-401425.16611790005</v>
      </c>
      <c r="T1295">
        <f t="shared" si="209"/>
        <v>1919.0287682672229</v>
      </c>
    </row>
    <row r="1296" spans="1:20">
      <c r="A1296" s="2">
        <v>60</v>
      </c>
      <c r="B1296" s="2">
        <v>60</v>
      </c>
      <c r="C1296">
        <f t="shared" si="201"/>
        <v>0.17921400000000001</v>
      </c>
      <c r="D1296">
        <v>9.58E-3</v>
      </c>
      <c r="E1296">
        <v>174.4</v>
      </c>
      <c r="F1296">
        <v>137.9</v>
      </c>
      <c r="G1296">
        <v>205.7</v>
      </c>
      <c r="H1296">
        <v>570.5</v>
      </c>
      <c r="I1296">
        <f t="shared" si="202"/>
        <v>36.5</v>
      </c>
      <c r="J1296">
        <f t="shared" si="203"/>
        <v>-364.8</v>
      </c>
      <c r="K1296">
        <f t="shared" si="204"/>
        <v>404357.09474622004</v>
      </c>
      <c r="L1296">
        <f t="shared" si="200"/>
        <v>7269.1507199999996</v>
      </c>
      <c r="M1296">
        <v>251.5</v>
      </c>
      <c r="N1296">
        <f t="shared" si="205"/>
        <v>185.99465255416257</v>
      </c>
      <c r="O1296">
        <f t="shared" si="206"/>
        <v>2174.0253775762139</v>
      </c>
      <c r="P1296">
        <f t="shared" si="207"/>
        <v>119189.98780571349</v>
      </c>
      <c r="Q1296">
        <f t="shared" si="208"/>
        <v>-397087.94402622007</v>
      </c>
      <c r="T1296">
        <f t="shared" si="209"/>
        <v>1571.3181628392485</v>
      </c>
    </row>
    <row r="1297" spans="1:20">
      <c r="A1297" s="2">
        <v>60</v>
      </c>
      <c r="B1297" s="2">
        <v>60</v>
      </c>
      <c r="C1297">
        <f t="shared" si="201"/>
        <v>0.17921400000000001</v>
      </c>
      <c r="D1297">
        <v>9.58E-3</v>
      </c>
      <c r="E1297">
        <v>178.9</v>
      </c>
      <c r="F1297">
        <v>133.19999999999999</v>
      </c>
      <c r="G1297">
        <v>215</v>
      </c>
      <c r="H1297">
        <v>576.9</v>
      </c>
      <c r="I1297">
        <f t="shared" si="202"/>
        <v>45.700000000000017</v>
      </c>
      <c r="J1297">
        <f t="shared" si="203"/>
        <v>-361.9</v>
      </c>
      <c r="K1297">
        <f t="shared" si="204"/>
        <v>409556.47102776001</v>
      </c>
      <c r="L1297">
        <f t="shared" si="200"/>
        <v>7211.3641600000001</v>
      </c>
      <c r="M1297">
        <v>257.89999999999998</v>
      </c>
      <c r="N1297">
        <f t="shared" si="205"/>
        <v>199.85150038994527</v>
      </c>
      <c r="O1297">
        <f t="shared" si="206"/>
        <v>2049.3039593330227</v>
      </c>
      <c r="P1297">
        <f t="shared" si="207"/>
        <v>112352.19075290696</v>
      </c>
      <c r="Q1297">
        <f t="shared" si="208"/>
        <v>-402345.10686776001</v>
      </c>
      <c r="T1297">
        <f t="shared" si="209"/>
        <v>1924.8287682672239</v>
      </c>
    </row>
    <row r="1298" spans="1:20">
      <c r="A1298" s="2">
        <v>60</v>
      </c>
      <c r="B1298" s="2">
        <v>60</v>
      </c>
      <c r="C1298">
        <f t="shared" si="201"/>
        <v>0.17921400000000001</v>
      </c>
      <c r="D1298">
        <v>9.58E-3</v>
      </c>
      <c r="E1298">
        <v>187.7</v>
      </c>
      <c r="F1298">
        <v>134.80000000000001</v>
      </c>
      <c r="G1298">
        <v>210.7</v>
      </c>
      <c r="H1298">
        <v>556.79999999999995</v>
      </c>
      <c r="I1298">
        <f t="shared" si="202"/>
        <v>52.899999999999977</v>
      </c>
      <c r="J1298">
        <f t="shared" si="203"/>
        <v>-346.09999999999997</v>
      </c>
      <c r="K1298">
        <f t="shared" si="204"/>
        <v>411637.84808664001</v>
      </c>
      <c r="L1298">
        <f t="shared" si="200"/>
        <v>6896.527039999999</v>
      </c>
      <c r="M1298">
        <v>237.79999999999995</v>
      </c>
      <c r="N1298">
        <f t="shared" si="205"/>
        <v>185.37592287147891</v>
      </c>
      <c r="O1298">
        <f t="shared" si="206"/>
        <v>2220.5572423341537</v>
      </c>
      <c r="P1298">
        <f t="shared" si="207"/>
        <v>121741.07688235492</v>
      </c>
      <c r="Q1298">
        <f t="shared" si="208"/>
        <v>-404741.32104663999</v>
      </c>
      <c r="T1298">
        <f t="shared" si="209"/>
        <v>2189.9109812108554</v>
      </c>
    </row>
    <row r="1299" spans="1:20">
      <c r="A1299" s="2">
        <v>60</v>
      </c>
      <c r="B1299" s="2">
        <v>60</v>
      </c>
      <c r="C1299">
        <f t="shared" si="201"/>
        <v>0.17921400000000001</v>
      </c>
      <c r="D1299">
        <v>9.58E-3</v>
      </c>
      <c r="E1299">
        <v>185</v>
      </c>
      <c r="F1299">
        <v>135.19999999999999</v>
      </c>
      <c r="G1299">
        <v>208.2</v>
      </c>
      <c r="H1299">
        <v>577.6</v>
      </c>
      <c r="I1299">
        <f t="shared" si="202"/>
        <v>49.800000000000011</v>
      </c>
      <c r="J1299">
        <f t="shared" si="203"/>
        <v>-369.40000000000003</v>
      </c>
      <c r="K1299">
        <f t="shared" si="204"/>
        <v>410331.64326336008</v>
      </c>
      <c r="L1299">
        <f t="shared" si="200"/>
        <v>7360.8121600000013</v>
      </c>
      <c r="M1299">
        <v>258.60000000000002</v>
      </c>
      <c r="N1299">
        <f t="shared" si="205"/>
        <v>189.97441067760064</v>
      </c>
      <c r="O1299">
        <f t="shared" si="206"/>
        <v>2159.9311286177403</v>
      </c>
      <c r="P1299">
        <f t="shared" si="207"/>
        <v>118417.27678825331</v>
      </c>
      <c r="Q1299">
        <f t="shared" si="208"/>
        <v>-402970.83110336005</v>
      </c>
      <c r="T1299">
        <f t="shared" si="209"/>
        <v>2071.4269728601257</v>
      </c>
    </row>
    <row r="1300" spans="1:20">
      <c r="A1300" s="2">
        <v>60</v>
      </c>
      <c r="B1300" s="2">
        <v>60</v>
      </c>
      <c r="C1300">
        <f t="shared" si="201"/>
        <v>0.17921400000000001</v>
      </c>
      <c r="D1300">
        <v>9.58E-3</v>
      </c>
      <c r="E1300">
        <v>183.3</v>
      </c>
      <c r="F1300">
        <v>134.30000000000001</v>
      </c>
      <c r="G1300">
        <v>210.6</v>
      </c>
      <c r="H1300">
        <v>551.1</v>
      </c>
      <c r="I1300">
        <f t="shared" si="202"/>
        <v>49</v>
      </c>
      <c r="J1300">
        <f t="shared" si="203"/>
        <v>-340.5</v>
      </c>
      <c r="K1300">
        <f t="shared" si="204"/>
        <v>410372.35530774004</v>
      </c>
      <c r="L1300">
        <f t="shared" si="200"/>
        <v>6784.9391999999998</v>
      </c>
      <c r="M1300">
        <v>232.10000000000002</v>
      </c>
      <c r="N1300">
        <f t="shared" si="205"/>
        <v>185.33042910756188</v>
      </c>
      <c r="O1300">
        <f t="shared" si="206"/>
        <v>2214.2740255005215</v>
      </c>
      <c r="P1300">
        <f t="shared" si="207"/>
        <v>121396.60227524789</v>
      </c>
      <c r="Q1300">
        <f t="shared" si="208"/>
        <v>-403587.41610774002</v>
      </c>
      <c r="T1300">
        <f t="shared" si="209"/>
        <v>2043.8956158663884</v>
      </c>
    </row>
    <row r="1301" spans="1:20">
      <c r="A1301" s="2">
        <v>60</v>
      </c>
      <c r="B1301" s="2">
        <v>60</v>
      </c>
      <c r="C1301">
        <f t="shared" si="201"/>
        <v>0.17921400000000001</v>
      </c>
      <c r="D1301">
        <v>9.58E-3</v>
      </c>
      <c r="E1301">
        <v>177.4</v>
      </c>
      <c r="F1301">
        <v>133.4</v>
      </c>
      <c r="G1301">
        <v>210.9</v>
      </c>
      <c r="H1301">
        <v>562.70000000000005</v>
      </c>
      <c r="I1301">
        <f t="shared" si="202"/>
        <v>44</v>
      </c>
      <c r="J1301">
        <f t="shared" si="203"/>
        <v>-351.80000000000007</v>
      </c>
      <c r="K1301">
        <f t="shared" si="204"/>
        <v>408847.45384812006</v>
      </c>
      <c r="L1301">
        <f t="shared" si="200"/>
        <v>7010.1075200000014</v>
      </c>
      <c r="M1301">
        <v>243.70000000000005</v>
      </c>
      <c r="N1301">
        <f t="shared" si="205"/>
        <v>191.92585567958233</v>
      </c>
      <c r="O1301">
        <f t="shared" si="206"/>
        <v>2130.2364519905304</v>
      </c>
      <c r="P1301">
        <f t="shared" si="207"/>
        <v>116789.27916614751</v>
      </c>
      <c r="Q1301">
        <f t="shared" si="208"/>
        <v>-401837.34632812004</v>
      </c>
      <c r="T1301">
        <f t="shared" si="209"/>
        <v>1857.1246346555324</v>
      </c>
    </row>
    <row r="1302" spans="1:20">
      <c r="A1302" s="2">
        <v>60</v>
      </c>
      <c r="B1302" s="2">
        <v>60</v>
      </c>
      <c r="C1302">
        <f t="shared" si="201"/>
        <v>0.17921400000000001</v>
      </c>
      <c r="D1302">
        <v>9.58E-3</v>
      </c>
      <c r="E1302">
        <v>176.7</v>
      </c>
      <c r="F1302">
        <v>133.19999999999999</v>
      </c>
      <c r="G1302">
        <v>208.4</v>
      </c>
      <c r="H1302">
        <v>576.4</v>
      </c>
      <c r="I1302">
        <f t="shared" si="202"/>
        <v>43.5</v>
      </c>
      <c r="J1302">
        <f t="shared" si="203"/>
        <v>-368</v>
      </c>
      <c r="K1302">
        <f t="shared" si="204"/>
        <v>408736.38776375999</v>
      </c>
      <c r="L1302">
        <f t="shared" si="200"/>
        <v>7332.9152000000004</v>
      </c>
      <c r="M1302">
        <v>257.39999999999998</v>
      </c>
      <c r="N1302">
        <f t="shared" si="205"/>
        <v>194.24588791187449</v>
      </c>
      <c r="O1302">
        <f t="shared" si="206"/>
        <v>2104.2215727583152</v>
      </c>
      <c r="P1302">
        <f t="shared" si="207"/>
        <v>115363.02482227606</v>
      </c>
      <c r="Q1302">
        <f t="shared" si="208"/>
        <v>-401403.47256376001</v>
      </c>
      <c r="T1302">
        <f t="shared" si="209"/>
        <v>1835.917536534447</v>
      </c>
    </row>
    <row r="1303" spans="1:20">
      <c r="A1303" s="2">
        <v>60</v>
      </c>
      <c r="B1303" s="2">
        <v>60</v>
      </c>
      <c r="C1303">
        <f t="shared" si="201"/>
        <v>0.17921400000000001</v>
      </c>
      <c r="D1303">
        <v>9.58E-3</v>
      </c>
      <c r="E1303">
        <v>177.8</v>
      </c>
      <c r="F1303">
        <v>137.5</v>
      </c>
      <c r="G1303">
        <v>208.5</v>
      </c>
      <c r="H1303">
        <v>562.70000000000005</v>
      </c>
      <c r="I1303">
        <f t="shared" si="202"/>
        <v>40.300000000000011</v>
      </c>
      <c r="J1303">
        <f t="shared" si="203"/>
        <v>-354.20000000000005</v>
      </c>
      <c r="K1303">
        <f t="shared" si="204"/>
        <v>405924.23515350005</v>
      </c>
      <c r="L1303">
        <f t="shared" si="200"/>
        <v>7057.9308800000008</v>
      </c>
      <c r="M1303">
        <v>243.70000000000005</v>
      </c>
      <c r="N1303">
        <f t="shared" si="205"/>
        <v>185.70627462442403</v>
      </c>
      <c r="O1303">
        <f t="shared" si="206"/>
        <v>2185.8401713913495</v>
      </c>
      <c r="P1303">
        <f t="shared" si="207"/>
        <v>119837.72869470119</v>
      </c>
      <c r="Q1303">
        <f t="shared" si="208"/>
        <v>-398866.30427350005</v>
      </c>
      <c r="T1303">
        <f t="shared" si="209"/>
        <v>1716.2921085594996</v>
      </c>
    </row>
    <row r="1304" spans="1:20">
      <c r="A1304" s="2">
        <v>60</v>
      </c>
      <c r="B1304" s="2">
        <v>60</v>
      </c>
      <c r="C1304">
        <f t="shared" si="201"/>
        <v>0.17921400000000001</v>
      </c>
      <c r="D1304">
        <v>9.58E-3</v>
      </c>
      <c r="E1304">
        <v>175.2</v>
      </c>
      <c r="F1304">
        <v>133</v>
      </c>
      <c r="G1304">
        <v>210.9</v>
      </c>
      <c r="H1304">
        <v>563</v>
      </c>
      <c r="I1304">
        <f t="shared" si="202"/>
        <v>42.199999999999989</v>
      </c>
      <c r="J1304">
        <f t="shared" si="203"/>
        <v>-352.1</v>
      </c>
      <c r="K1304">
        <f t="shared" si="204"/>
        <v>408327.10958340007</v>
      </c>
      <c r="L1304">
        <f t="shared" si="200"/>
        <v>7016.0854399999998</v>
      </c>
      <c r="M1304">
        <v>244</v>
      </c>
      <c r="N1304">
        <f t="shared" si="205"/>
        <v>193.0764384219012</v>
      </c>
      <c r="O1304">
        <f t="shared" si="206"/>
        <v>2114.8469120356554</v>
      </c>
      <c r="P1304">
        <f t="shared" si="207"/>
        <v>115945.55438791971</v>
      </c>
      <c r="Q1304">
        <f t="shared" si="208"/>
        <v>-401311.02414340008</v>
      </c>
      <c r="T1304">
        <f t="shared" si="209"/>
        <v>1789.7790814196239</v>
      </c>
    </row>
    <row r="1305" spans="1:20">
      <c r="A1305" s="2">
        <v>60</v>
      </c>
      <c r="B1305" s="2">
        <v>60</v>
      </c>
      <c r="C1305">
        <f t="shared" si="201"/>
        <v>0.17921400000000001</v>
      </c>
      <c r="D1305">
        <v>9.58E-3</v>
      </c>
      <c r="E1305">
        <v>185.6</v>
      </c>
      <c r="F1305">
        <v>139.6</v>
      </c>
      <c r="G1305">
        <v>210.7</v>
      </c>
      <c r="H1305">
        <v>561.70000000000005</v>
      </c>
      <c r="I1305">
        <f t="shared" si="202"/>
        <v>46</v>
      </c>
      <c r="J1305">
        <f t="shared" si="203"/>
        <v>-351.00000000000006</v>
      </c>
      <c r="K1305">
        <f t="shared" si="204"/>
        <v>407258.17334328004</v>
      </c>
      <c r="L1305">
        <f t="shared" si="200"/>
        <v>6994.166400000001</v>
      </c>
      <c r="M1305">
        <v>242.70000000000005</v>
      </c>
      <c r="N1305">
        <f t="shared" si="205"/>
        <v>183.09875665802045</v>
      </c>
      <c r="O1305">
        <f t="shared" si="206"/>
        <v>2224.2541717742492</v>
      </c>
      <c r="P1305">
        <f t="shared" si="207"/>
        <v>121943.75941744789</v>
      </c>
      <c r="Q1305">
        <f t="shared" si="208"/>
        <v>-400264.00694328005</v>
      </c>
      <c r="T1305">
        <f t="shared" si="209"/>
        <v>1931.753027139875</v>
      </c>
    </row>
    <row r="1306" spans="1:20">
      <c r="A1306" s="2">
        <v>60</v>
      </c>
      <c r="B1306" s="2">
        <v>60</v>
      </c>
      <c r="C1306">
        <f t="shared" si="201"/>
        <v>0.17921400000000001</v>
      </c>
      <c r="D1306">
        <v>9.58E-3</v>
      </c>
      <c r="E1306">
        <v>179.6</v>
      </c>
      <c r="F1306">
        <v>137.1</v>
      </c>
      <c r="G1306">
        <v>215.7</v>
      </c>
      <c r="H1306">
        <v>562.79999999999995</v>
      </c>
      <c r="I1306">
        <f t="shared" si="202"/>
        <v>42.5</v>
      </c>
      <c r="J1306">
        <f t="shared" si="203"/>
        <v>-347.09999999999997</v>
      </c>
      <c r="K1306">
        <f t="shared" si="204"/>
        <v>406894.95136878005</v>
      </c>
      <c r="L1306">
        <f t="shared" si="200"/>
        <v>6916.4534399999993</v>
      </c>
      <c r="M1306">
        <v>243.79999999999995</v>
      </c>
      <c r="N1306">
        <f t="shared" si="205"/>
        <v>192.27548130141656</v>
      </c>
      <c r="O1306">
        <f t="shared" si="206"/>
        <v>2116.208206135861</v>
      </c>
      <c r="P1306">
        <f t="shared" si="207"/>
        <v>116020.18673990466</v>
      </c>
      <c r="Q1306">
        <f t="shared" si="208"/>
        <v>-399978.49792878004</v>
      </c>
      <c r="T1306">
        <f t="shared" si="209"/>
        <v>1805.8033402922756</v>
      </c>
    </row>
    <row r="1307" spans="1:20">
      <c r="A1307" s="2">
        <v>60</v>
      </c>
      <c r="B1307" s="2">
        <v>60</v>
      </c>
      <c r="C1307">
        <f t="shared" si="201"/>
        <v>0.17921400000000001</v>
      </c>
      <c r="D1307">
        <v>9.58E-3</v>
      </c>
      <c r="E1307">
        <v>179.7</v>
      </c>
      <c r="F1307">
        <v>139.5</v>
      </c>
      <c r="G1307">
        <v>215.5</v>
      </c>
      <c r="H1307">
        <v>564.5</v>
      </c>
      <c r="I1307">
        <f t="shared" si="202"/>
        <v>40.199999999999989</v>
      </c>
      <c r="J1307">
        <f t="shared" si="203"/>
        <v>-349</v>
      </c>
      <c r="K1307">
        <f t="shared" si="204"/>
        <v>405133.79388509999</v>
      </c>
      <c r="L1307">
        <f t="shared" si="200"/>
        <v>6954.3136000000004</v>
      </c>
      <c r="M1307">
        <v>245.5</v>
      </c>
      <c r="N1307">
        <f t="shared" si="205"/>
        <v>190.38337347264735</v>
      </c>
      <c r="O1307">
        <f t="shared" si="206"/>
        <v>2127.9893642776856</v>
      </c>
      <c r="P1307">
        <f t="shared" si="207"/>
        <v>116666.08356785557</v>
      </c>
      <c r="Q1307">
        <f t="shared" si="208"/>
        <v>-398179.4802851</v>
      </c>
      <c r="T1307">
        <f t="shared" si="209"/>
        <v>1719.5506889352816</v>
      </c>
    </row>
    <row r="1308" spans="1:20">
      <c r="A1308" s="2">
        <v>60</v>
      </c>
      <c r="B1308" s="2">
        <v>60</v>
      </c>
      <c r="C1308">
        <f t="shared" si="201"/>
        <v>0.17921400000000001</v>
      </c>
      <c r="D1308">
        <v>9.58E-3</v>
      </c>
      <c r="E1308">
        <v>183.6</v>
      </c>
      <c r="F1308">
        <v>136</v>
      </c>
      <c r="G1308">
        <v>208</v>
      </c>
      <c r="H1308">
        <v>561.29999999999995</v>
      </c>
      <c r="I1308">
        <f t="shared" si="202"/>
        <v>47.599999999999994</v>
      </c>
      <c r="J1308">
        <f t="shared" si="203"/>
        <v>-353.29999999999995</v>
      </c>
      <c r="K1308">
        <f t="shared" si="204"/>
        <v>409210.29409680003</v>
      </c>
      <c r="L1308">
        <f t="shared" si="200"/>
        <v>7039.9971199999991</v>
      </c>
      <c r="M1308">
        <v>242.29999999999995</v>
      </c>
      <c r="N1308">
        <f t="shared" si="205"/>
        <v>184.4417211073665</v>
      </c>
      <c r="O1308">
        <f t="shared" si="206"/>
        <v>2218.6427866751042</v>
      </c>
      <c r="P1308">
        <f t="shared" si="207"/>
        <v>121636.11769052106</v>
      </c>
      <c r="Q1308">
        <f t="shared" si="208"/>
        <v>-402170.29697680002</v>
      </c>
      <c r="T1308">
        <f t="shared" si="209"/>
        <v>1988.9157411273484</v>
      </c>
    </row>
    <row r="1309" spans="1:20">
      <c r="A1309" s="2">
        <v>60</v>
      </c>
      <c r="B1309" s="2">
        <v>60</v>
      </c>
      <c r="C1309">
        <f t="shared" si="201"/>
        <v>0.17921400000000001</v>
      </c>
      <c r="D1309">
        <v>9.58E-3</v>
      </c>
      <c r="E1309">
        <v>182.6</v>
      </c>
      <c r="F1309">
        <v>138.5</v>
      </c>
      <c r="G1309">
        <v>211.6</v>
      </c>
      <c r="H1309">
        <v>552.9</v>
      </c>
      <c r="I1309">
        <f t="shared" si="202"/>
        <v>44.099999999999994</v>
      </c>
      <c r="J1309">
        <f t="shared" si="203"/>
        <v>-341.29999999999995</v>
      </c>
      <c r="K1309">
        <f t="shared" si="204"/>
        <v>406964.16023130005</v>
      </c>
      <c r="L1309">
        <f t="shared" si="200"/>
        <v>6800.8803199999993</v>
      </c>
      <c r="M1309">
        <v>233.89999999999998</v>
      </c>
      <c r="N1309">
        <f t="shared" si="205"/>
        <v>183.17579380130999</v>
      </c>
      <c r="O1309">
        <f t="shared" si="206"/>
        <v>2221.713643412581</v>
      </c>
      <c r="P1309">
        <f t="shared" si="207"/>
        <v>121804.47606428624</v>
      </c>
      <c r="Q1309">
        <f t="shared" si="208"/>
        <v>-400163.27991130005</v>
      </c>
      <c r="T1309">
        <f t="shared" si="209"/>
        <v>1861.5660542797493</v>
      </c>
    </row>
    <row r="1310" spans="1:20">
      <c r="A1310" s="2">
        <v>60</v>
      </c>
      <c r="B1310" s="2">
        <v>60</v>
      </c>
      <c r="C1310">
        <f t="shared" si="201"/>
        <v>0.17921400000000001</v>
      </c>
      <c r="D1310">
        <v>9.58E-3</v>
      </c>
      <c r="E1310">
        <v>180.4</v>
      </c>
      <c r="F1310">
        <v>137.30000000000001</v>
      </c>
      <c r="G1310">
        <v>217.5</v>
      </c>
      <c r="H1310">
        <v>564.6</v>
      </c>
      <c r="I1310">
        <f t="shared" si="202"/>
        <v>43.099999999999994</v>
      </c>
      <c r="J1310">
        <f t="shared" si="203"/>
        <v>-347.1</v>
      </c>
      <c r="K1310">
        <f t="shared" si="204"/>
        <v>407043.29396514001</v>
      </c>
      <c r="L1310">
        <f t="shared" si="200"/>
        <v>6916.4534400000002</v>
      </c>
      <c r="M1310">
        <v>245.60000000000002</v>
      </c>
      <c r="N1310">
        <f t="shared" si="205"/>
        <v>194.04588886567035</v>
      </c>
      <c r="O1310">
        <f t="shared" si="206"/>
        <v>2097.665126247115</v>
      </c>
      <c r="P1310">
        <f t="shared" si="207"/>
        <v>115003.57051793394</v>
      </c>
      <c r="Q1310">
        <f t="shared" si="208"/>
        <v>-400126.84052514</v>
      </c>
      <c r="T1310">
        <f t="shared" si="209"/>
        <v>1830.0518580375783</v>
      </c>
    </row>
    <row r="1311" spans="1:20">
      <c r="A1311" s="2">
        <v>60</v>
      </c>
      <c r="B1311" s="2">
        <v>60</v>
      </c>
      <c r="C1311">
        <f t="shared" si="201"/>
        <v>0.17921400000000001</v>
      </c>
      <c r="D1311">
        <v>9.58E-3</v>
      </c>
      <c r="E1311">
        <v>181.2</v>
      </c>
      <c r="F1311">
        <v>136.1</v>
      </c>
      <c r="G1311">
        <v>206.6</v>
      </c>
      <c r="H1311">
        <v>552.4</v>
      </c>
      <c r="I1311">
        <f t="shared" si="202"/>
        <v>45.099999999999994</v>
      </c>
      <c r="J1311">
        <f t="shared" si="203"/>
        <v>-345.79999999999995</v>
      </c>
      <c r="K1311">
        <f t="shared" si="204"/>
        <v>408240.72305898002</v>
      </c>
      <c r="L1311">
        <f t="shared" si="200"/>
        <v>6890.5491199999988</v>
      </c>
      <c r="M1311">
        <v>233.39999999999998</v>
      </c>
      <c r="N1311">
        <f t="shared" si="205"/>
        <v>181.02153916239337</v>
      </c>
      <c r="O1311">
        <f t="shared" si="206"/>
        <v>2255.2052366141338</v>
      </c>
      <c r="P1311">
        <f t="shared" si="207"/>
        <v>123640.63797226611</v>
      </c>
      <c r="Q1311">
        <f t="shared" si="208"/>
        <v>-401350.17393898004</v>
      </c>
      <c r="T1311">
        <f t="shared" si="209"/>
        <v>1893.9802505219207</v>
      </c>
    </row>
    <row r="1312" spans="1:20">
      <c r="A1312" s="2">
        <v>60</v>
      </c>
      <c r="B1312" s="2">
        <v>60</v>
      </c>
      <c r="C1312">
        <f t="shared" si="201"/>
        <v>0.17921400000000001</v>
      </c>
      <c r="D1312">
        <v>9.58E-3</v>
      </c>
      <c r="E1312">
        <v>177.6</v>
      </c>
      <c r="F1312">
        <v>135.80000000000001</v>
      </c>
      <c r="G1312">
        <v>211.4</v>
      </c>
      <c r="H1312">
        <v>555.20000000000005</v>
      </c>
      <c r="I1312">
        <f t="shared" si="202"/>
        <v>41.799999999999983</v>
      </c>
      <c r="J1312">
        <f t="shared" si="203"/>
        <v>-343.80000000000007</v>
      </c>
      <c r="K1312">
        <f t="shared" si="204"/>
        <v>407123.57287644001</v>
      </c>
      <c r="L1312">
        <f t="shared" si="200"/>
        <v>6850.6963200000009</v>
      </c>
      <c r="M1312">
        <v>236.20000000000005</v>
      </c>
      <c r="N1312">
        <f t="shared" si="205"/>
        <v>187.7666716806867</v>
      </c>
      <c r="O1312">
        <f t="shared" si="206"/>
        <v>2168.2419421524842</v>
      </c>
      <c r="P1312">
        <f t="shared" si="207"/>
        <v>118872.91349520198</v>
      </c>
      <c r="Q1312">
        <f t="shared" si="208"/>
        <v>-400272.87655644002</v>
      </c>
      <c r="T1312">
        <f t="shared" si="209"/>
        <v>1775.3134029227554</v>
      </c>
    </row>
    <row r="1313" spans="1:20">
      <c r="A1313" s="2">
        <v>60</v>
      </c>
      <c r="B1313" s="2">
        <v>60</v>
      </c>
      <c r="C1313">
        <f t="shared" si="201"/>
        <v>0.17921400000000001</v>
      </c>
      <c r="D1313">
        <v>9.58E-3</v>
      </c>
      <c r="E1313">
        <v>181.4</v>
      </c>
      <c r="F1313">
        <v>135.19999999999999</v>
      </c>
      <c r="G1313">
        <v>208.4</v>
      </c>
      <c r="H1313">
        <v>563.9</v>
      </c>
      <c r="I1313">
        <f t="shared" si="202"/>
        <v>46.200000000000017</v>
      </c>
      <c r="J1313">
        <f t="shared" si="203"/>
        <v>-355.5</v>
      </c>
      <c r="K1313">
        <f t="shared" si="204"/>
        <v>408989.68883136008</v>
      </c>
      <c r="L1313">
        <f t="shared" si="200"/>
        <v>7083.8351999999995</v>
      </c>
      <c r="M1313">
        <v>244.89999999999998</v>
      </c>
      <c r="N1313">
        <f t="shared" si="205"/>
        <v>187.05399683434371</v>
      </c>
      <c r="O1313">
        <f t="shared" si="206"/>
        <v>2186.4792827365463</v>
      </c>
      <c r="P1313">
        <f t="shared" si="207"/>
        <v>119872.7676938896</v>
      </c>
      <c r="Q1313">
        <f t="shared" si="208"/>
        <v>-401905.85363136011</v>
      </c>
      <c r="T1313">
        <f t="shared" si="209"/>
        <v>1936.9358663883099</v>
      </c>
    </row>
    <row r="1314" spans="1:20">
      <c r="A1314" s="2">
        <v>60</v>
      </c>
      <c r="B1314" s="2">
        <v>60</v>
      </c>
      <c r="C1314">
        <f t="shared" si="201"/>
        <v>0.17921400000000001</v>
      </c>
      <c r="D1314">
        <v>9.58E-3</v>
      </c>
      <c r="E1314">
        <v>173.4</v>
      </c>
      <c r="F1314">
        <v>138.6</v>
      </c>
      <c r="G1314">
        <v>210.8</v>
      </c>
      <c r="H1314">
        <v>555.79999999999995</v>
      </c>
      <c r="I1314">
        <f t="shared" si="202"/>
        <v>34.800000000000011</v>
      </c>
      <c r="J1314">
        <f t="shared" si="203"/>
        <v>-344.99999999999994</v>
      </c>
      <c r="K1314">
        <f t="shared" si="204"/>
        <v>403459.78637748002</v>
      </c>
      <c r="L1314">
        <f t="shared" si="200"/>
        <v>6874.6079999999993</v>
      </c>
      <c r="M1314">
        <v>236.79999999999995</v>
      </c>
      <c r="N1314">
        <f t="shared" si="205"/>
        <v>186.07975445353694</v>
      </c>
      <c r="O1314">
        <f t="shared" si="206"/>
        <v>2168.2089357992013</v>
      </c>
      <c r="P1314">
        <f t="shared" si="207"/>
        <v>118871.10393635972</v>
      </c>
      <c r="Q1314">
        <f t="shared" si="208"/>
        <v>-396585.17837748001</v>
      </c>
      <c r="T1314">
        <f t="shared" si="209"/>
        <v>1512.814029227558</v>
      </c>
    </row>
    <row r="1315" spans="1:20">
      <c r="A1315" s="2">
        <v>60</v>
      </c>
      <c r="B1315" s="2">
        <v>60</v>
      </c>
      <c r="C1315">
        <f t="shared" si="201"/>
        <v>0.17921400000000001</v>
      </c>
      <c r="D1315">
        <v>9.58E-3</v>
      </c>
      <c r="E1315">
        <v>167.3</v>
      </c>
      <c r="F1315">
        <v>136.5</v>
      </c>
      <c r="G1315">
        <v>212.1</v>
      </c>
      <c r="H1315">
        <v>546.79999999999995</v>
      </c>
      <c r="I1315">
        <f t="shared" si="202"/>
        <v>30.800000000000011</v>
      </c>
      <c r="J1315">
        <f t="shared" si="203"/>
        <v>-334.69999999999993</v>
      </c>
      <c r="K1315">
        <f t="shared" si="204"/>
        <v>402759.54889169999</v>
      </c>
      <c r="L1315">
        <f t="shared" si="200"/>
        <v>6669.3660799999989</v>
      </c>
      <c r="M1315">
        <v>227.79999999999995</v>
      </c>
      <c r="N1315">
        <f t="shared" si="205"/>
        <v>188.36018200146012</v>
      </c>
      <c r="O1315">
        <f t="shared" si="206"/>
        <v>2138.2414510970152</v>
      </c>
      <c r="P1315">
        <f t="shared" si="207"/>
        <v>117228.14973119601</v>
      </c>
      <c r="Q1315">
        <f t="shared" si="208"/>
        <v>-396090.18281169998</v>
      </c>
      <c r="T1315">
        <f t="shared" si="209"/>
        <v>1364.4572442588731</v>
      </c>
    </row>
    <row r="1316" spans="1:20">
      <c r="A1316" s="2">
        <v>60</v>
      </c>
      <c r="B1316" s="2">
        <v>60</v>
      </c>
      <c r="C1316">
        <f t="shared" si="201"/>
        <v>0.17921400000000001</v>
      </c>
      <c r="D1316">
        <v>9.58E-3</v>
      </c>
      <c r="E1316">
        <v>180.2</v>
      </c>
      <c r="F1316">
        <v>134.19999999999999</v>
      </c>
      <c r="G1316">
        <v>208.5</v>
      </c>
      <c r="H1316">
        <v>560.6</v>
      </c>
      <c r="I1316">
        <f t="shared" si="202"/>
        <v>46</v>
      </c>
      <c r="J1316">
        <f t="shared" si="203"/>
        <v>-352.1</v>
      </c>
      <c r="K1316">
        <f t="shared" si="204"/>
        <v>409291.71818556002</v>
      </c>
      <c r="L1316">
        <f t="shared" si="200"/>
        <v>7016.0854399999998</v>
      </c>
      <c r="M1316">
        <v>241.60000000000002</v>
      </c>
      <c r="N1316">
        <f t="shared" si="205"/>
        <v>187.43351893350396</v>
      </c>
      <c r="O1316">
        <f t="shared" si="206"/>
        <v>2183.6634157776498</v>
      </c>
      <c r="P1316">
        <f t="shared" si="207"/>
        <v>119718.38902289748</v>
      </c>
      <c r="Q1316">
        <f t="shared" si="208"/>
        <v>-402275.63274556003</v>
      </c>
      <c r="T1316">
        <f t="shared" si="209"/>
        <v>1929.553027139875</v>
      </c>
    </row>
    <row r="1317" spans="1:20">
      <c r="A1317" s="2">
        <v>60</v>
      </c>
      <c r="B1317" s="2">
        <v>60</v>
      </c>
      <c r="C1317">
        <f t="shared" si="201"/>
        <v>0.17921400000000001</v>
      </c>
      <c r="D1317">
        <v>9.58E-3</v>
      </c>
      <c r="E1317">
        <v>178</v>
      </c>
      <c r="F1317">
        <v>134.9</v>
      </c>
      <c r="G1317">
        <v>215.1</v>
      </c>
      <c r="H1317">
        <v>554.4</v>
      </c>
      <c r="I1317">
        <f t="shared" si="202"/>
        <v>43.099999999999994</v>
      </c>
      <c r="J1317">
        <f t="shared" si="203"/>
        <v>-339.29999999999995</v>
      </c>
      <c r="K1317">
        <f t="shared" si="204"/>
        <v>407947.09167281998</v>
      </c>
      <c r="L1317">
        <f t="shared" ref="L1317:L1380" si="210" xml:space="preserve"> (H1317 - G1317)*2080*D1317</f>
        <v>6761.0275199999987</v>
      </c>
      <c r="M1317">
        <v>235.39999999999998</v>
      </c>
      <c r="N1317">
        <f t="shared" si="205"/>
        <v>191.57523112847642</v>
      </c>
      <c r="O1317">
        <f t="shared" si="206"/>
        <v>2129.4354665256164</v>
      </c>
      <c r="P1317">
        <f t="shared" si="207"/>
        <v>116745.36548934301</v>
      </c>
      <c r="Q1317">
        <f t="shared" si="208"/>
        <v>-401186.06415281998</v>
      </c>
      <c r="T1317">
        <f t="shared" si="209"/>
        <v>1827.6518580375782</v>
      </c>
    </row>
    <row r="1318" spans="1:20">
      <c r="A1318" s="2">
        <v>60</v>
      </c>
      <c r="B1318" s="2">
        <v>60</v>
      </c>
      <c r="C1318">
        <f t="shared" si="201"/>
        <v>0.17921400000000001</v>
      </c>
      <c r="D1318">
        <v>9.58E-3</v>
      </c>
      <c r="E1318">
        <v>177.8</v>
      </c>
      <c r="F1318">
        <v>136.9</v>
      </c>
      <c r="G1318">
        <v>210.2</v>
      </c>
      <c r="H1318">
        <v>550.5</v>
      </c>
      <c r="I1318">
        <f t="shared" si="202"/>
        <v>40.900000000000006</v>
      </c>
      <c r="J1318">
        <f t="shared" si="203"/>
        <v>-340.3</v>
      </c>
      <c r="K1318">
        <f t="shared" si="204"/>
        <v>406373.84365241998</v>
      </c>
      <c r="L1318">
        <f t="shared" si="210"/>
        <v>6780.9539199999999</v>
      </c>
      <c r="M1318">
        <v>231.5</v>
      </c>
      <c r="N1318">
        <f t="shared" si="205"/>
        <v>184.10870139488597</v>
      </c>
      <c r="O1318">
        <f t="shared" si="206"/>
        <v>2207.2495247294592</v>
      </c>
      <c r="P1318">
        <f t="shared" si="207"/>
        <v>121011.48710139579</v>
      </c>
      <c r="Q1318">
        <f t="shared" si="208"/>
        <v>-399592.88973241998</v>
      </c>
      <c r="T1318">
        <f t="shared" si="209"/>
        <v>1740.440626304802</v>
      </c>
    </row>
    <row r="1319" spans="1:20">
      <c r="A1319" s="2">
        <v>60</v>
      </c>
      <c r="B1319" s="2">
        <v>60</v>
      </c>
      <c r="C1319">
        <f t="shared" si="201"/>
        <v>0.17921400000000001</v>
      </c>
      <c r="D1319">
        <v>9.58E-3</v>
      </c>
      <c r="E1319">
        <v>181.3</v>
      </c>
      <c r="F1319">
        <v>133.69999999999999</v>
      </c>
      <c r="G1319">
        <v>212.5</v>
      </c>
      <c r="H1319">
        <v>565</v>
      </c>
      <c r="I1319">
        <f t="shared" si="202"/>
        <v>47.600000000000023</v>
      </c>
      <c r="J1319">
        <f t="shared" si="203"/>
        <v>-352.5</v>
      </c>
      <c r="K1319">
        <f t="shared" si="204"/>
        <v>410076.43356666004</v>
      </c>
      <c r="L1319">
        <f t="shared" si="210"/>
        <v>7024.0559999999996</v>
      </c>
      <c r="M1319">
        <v>246</v>
      </c>
      <c r="N1319">
        <f t="shared" si="205"/>
        <v>192.61529748611989</v>
      </c>
      <c r="O1319">
        <f t="shared" si="206"/>
        <v>2128.9920318826739</v>
      </c>
      <c r="P1319">
        <f t="shared" si="207"/>
        <v>116721.05437953256</v>
      </c>
      <c r="Q1319">
        <f t="shared" si="208"/>
        <v>-403052.37756666006</v>
      </c>
      <c r="T1319">
        <f t="shared" si="209"/>
        <v>1993.4157411273495</v>
      </c>
    </row>
    <row r="1320" spans="1:20">
      <c r="A1320" s="2">
        <v>60</v>
      </c>
      <c r="B1320" s="2">
        <v>60</v>
      </c>
      <c r="C1320">
        <f t="shared" si="201"/>
        <v>0.17921400000000001</v>
      </c>
      <c r="D1320">
        <v>9.58E-3</v>
      </c>
      <c r="E1320">
        <v>182.7</v>
      </c>
      <c r="F1320">
        <v>140.9</v>
      </c>
      <c r="G1320">
        <v>212.3</v>
      </c>
      <c r="H1320">
        <v>557</v>
      </c>
      <c r="I1320">
        <f t="shared" si="202"/>
        <v>41.799999999999983</v>
      </c>
      <c r="J1320">
        <f t="shared" si="203"/>
        <v>-344.7</v>
      </c>
      <c r="K1320">
        <f t="shared" si="204"/>
        <v>405203.00274762005</v>
      </c>
      <c r="L1320">
        <f t="shared" si="210"/>
        <v>6868.6300799999999</v>
      </c>
      <c r="M1320">
        <v>238</v>
      </c>
      <c r="N1320">
        <f t="shared" si="205"/>
        <v>182.82675011320441</v>
      </c>
      <c r="O1320">
        <f t="shared" si="206"/>
        <v>2216.3222969107233</v>
      </c>
      <c r="P1320">
        <f t="shared" si="207"/>
        <v>121508.89785694756</v>
      </c>
      <c r="Q1320">
        <f t="shared" si="208"/>
        <v>-398334.37266762007</v>
      </c>
      <c r="T1320">
        <f t="shared" si="209"/>
        <v>1776.2134029227552</v>
      </c>
    </row>
    <row r="1321" spans="1:20">
      <c r="A1321" s="2">
        <v>60</v>
      </c>
      <c r="B1321" s="2">
        <v>60</v>
      </c>
      <c r="C1321">
        <f t="shared" si="201"/>
        <v>0.17921400000000001</v>
      </c>
      <c r="D1321">
        <v>9.58E-3</v>
      </c>
      <c r="E1321">
        <v>183.6</v>
      </c>
      <c r="F1321">
        <v>140.9</v>
      </c>
      <c r="G1321">
        <v>204.8</v>
      </c>
      <c r="H1321">
        <v>563.20000000000005</v>
      </c>
      <c r="I1321">
        <f t="shared" si="202"/>
        <v>42.699999999999989</v>
      </c>
      <c r="J1321">
        <f t="shared" si="203"/>
        <v>-358.40000000000003</v>
      </c>
      <c r="K1321">
        <f t="shared" si="204"/>
        <v>405538.49135562003</v>
      </c>
      <c r="L1321">
        <f t="shared" si="210"/>
        <v>7141.6217600000009</v>
      </c>
      <c r="M1321">
        <v>244.20000000000005</v>
      </c>
      <c r="N1321">
        <f t="shared" si="205"/>
        <v>177.18050813017189</v>
      </c>
      <c r="O1321">
        <f t="shared" si="206"/>
        <v>2288.8437087993725</v>
      </c>
      <c r="P1321">
        <f t="shared" si="207"/>
        <v>125484.85245610596</v>
      </c>
      <c r="Q1321">
        <f t="shared" si="208"/>
        <v>-398396.86959562002</v>
      </c>
      <c r="T1321">
        <f t="shared" si="209"/>
        <v>1802.3861795407095</v>
      </c>
    </row>
    <row r="1322" spans="1:20">
      <c r="A1322" s="2">
        <v>60</v>
      </c>
      <c r="B1322" s="2">
        <v>60</v>
      </c>
      <c r="C1322">
        <f t="shared" si="201"/>
        <v>0.17921400000000001</v>
      </c>
      <c r="D1322">
        <v>9.58E-3</v>
      </c>
      <c r="E1322">
        <v>184.6</v>
      </c>
      <c r="F1322">
        <v>141.30000000000001</v>
      </c>
      <c r="G1322">
        <v>211.8</v>
      </c>
      <c r="H1322">
        <v>562.70000000000005</v>
      </c>
      <c r="I1322">
        <f t="shared" si="202"/>
        <v>43.299999999999983</v>
      </c>
      <c r="J1322">
        <f t="shared" si="203"/>
        <v>-350.90000000000003</v>
      </c>
      <c r="K1322">
        <f t="shared" si="204"/>
        <v>405611.51747634006</v>
      </c>
      <c r="L1322">
        <f t="shared" si="210"/>
        <v>6992.1737600000015</v>
      </c>
      <c r="M1322">
        <v>243.70000000000005</v>
      </c>
      <c r="N1322">
        <f t="shared" si="205"/>
        <v>183.1447306608145</v>
      </c>
      <c r="O1322">
        <f t="shared" si="206"/>
        <v>2214.7048184942641</v>
      </c>
      <c r="P1322">
        <f t="shared" si="207"/>
        <v>121420.22031218554</v>
      </c>
      <c r="Q1322">
        <f t="shared" si="208"/>
        <v>-398619.34371634008</v>
      </c>
      <c r="T1322">
        <f t="shared" si="209"/>
        <v>1831.834697286012</v>
      </c>
    </row>
    <row r="1323" spans="1:20">
      <c r="A1323" s="2">
        <v>60</v>
      </c>
      <c r="B1323" s="2">
        <v>60</v>
      </c>
      <c r="C1323">
        <f t="shared" si="201"/>
        <v>0.17921400000000001</v>
      </c>
      <c r="D1323">
        <v>9.58E-3</v>
      </c>
      <c r="E1323">
        <v>179.2</v>
      </c>
      <c r="F1323">
        <v>145.69999999999999</v>
      </c>
      <c r="G1323">
        <v>211.3</v>
      </c>
      <c r="H1323">
        <v>544.70000000000005</v>
      </c>
      <c r="I1323">
        <f t="shared" si="202"/>
        <v>33.5</v>
      </c>
      <c r="J1323">
        <f t="shared" si="203"/>
        <v>-333.40000000000003</v>
      </c>
      <c r="K1323">
        <f t="shared" si="204"/>
        <v>400301.45683625998</v>
      </c>
      <c r="L1323">
        <f t="shared" si="210"/>
        <v>6643.461760000001</v>
      </c>
      <c r="M1323">
        <v>225.70000000000005</v>
      </c>
      <c r="N1323">
        <f t="shared" si="205"/>
        <v>174.59489091123115</v>
      </c>
      <c r="O1323">
        <f t="shared" si="206"/>
        <v>2292.7443910130469</v>
      </c>
      <c r="P1323">
        <f t="shared" si="207"/>
        <v>125698.70564764513</v>
      </c>
      <c r="Q1323">
        <f t="shared" si="208"/>
        <v>-393657.99507626001</v>
      </c>
      <c r="T1323">
        <f t="shared" si="209"/>
        <v>1464.6755741127349</v>
      </c>
    </row>
    <row r="1324" spans="1:20">
      <c r="A1324" s="2">
        <v>60</v>
      </c>
      <c r="B1324" s="2">
        <v>60</v>
      </c>
      <c r="C1324">
        <f t="shared" si="201"/>
        <v>0.17921400000000001</v>
      </c>
      <c r="D1324">
        <v>9.58E-3</v>
      </c>
      <c r="E1324">
        <v>176.9</v>
      </c>
      <c r="F1324">
        <v>146.1</v>
      </c>
      <c r="G1324">
        <v>209.2</v>
      </c>
      <c r="H1324">
        <v>563.6</v>
      </c>
      <c r="I1324">
        <f t="shared" si="202"/>
        <v>30.800000000000011</v>
      </c>
      <c r="J1324">
        <f t="shared" si="203"/>
        <v>-354.40000000000003</v>
      </c>
      <c r="K1324">
        <f t="shared" si="204"/>
        <v>399144.3580609801</v>
      </c>
      <c r="L1324">
        <f t="shared" si="210"/>
        <v>7061.9161600000007</v>
      </c>
      <c r="M1324">
        <v>244.60000000000002</v>
      </c>
      <c r="N1324">
        <f t="shared" si="205"/>
        <v>178.49573916533487</v>
      </c>
      <c r="O1324">
        <f t="shared" si="206"/>
        <v>2236.1562238259676</v>
      </c>
      <c r="P1324">
        <f t="shared" si="207"/>
        <v>122596.28420098507</v>
      </c>
      <c r="Q1324">
        <f t="shared" si="208"/>
        <v>-392082.44190098008</v>
      </c>
      <c r="T1324">
        <f t="shared" si="209"/>
        <v>1361.5572442588732</v>
      </c>
    </row>
    <row r="1325" spans="1:20">
      <c r="A1325" s="2">
        <v>60</v>
      </c>
      <c r="B1325" s="2">
        <v>60</v>
      </c>
      <c r="C1325">
        <f t="shared" si="201"/>
        <v>0.17921400000000001</v>
      </c>
      <c r="D1325">
        <v>9.58E-3</v>
      </c>
      <c r="E1325">
        <v>187.3</v>
      </c>
      <c r="F1325">
        <v>140.30000000000001</v>
      </c>
      <c r="G1325">
        <v>215.6</v>
      </c>
      <c r="H1325">
        <v>534.5</v>
      </c>
      <c r="I1325">
        <f t="shared" si="202"/>
        <v>47</v>
      </c>
      <c r="J1325">
        <f t="shared" si="203"/>
        <v>-318.89999999999998</v>
      </c>
      <c r="K1325">
        <f t="shared" si="204"/>
        <v>407367.33079854003</v>
      </c>
      <c r="L1325">
        <f t="shared" si="210"/>
        <v>6354.5289599999996</v>
      </c>
      <c r="M1325">
        <v>215.5</v>
      </c>
      <c r="N1325">
        <f t="shared" si="205"/>
        <v>177.89602932941418</v>
      </c>
      <c r="O1325">
        <f t="shared" si="206"/>
        <v>2289.9180624442638</v>
      </c>
      <c r="P1325">
        <f t="shared" si="207"/>
        <v>125543.75342347939</v>
      </c>
      <c r="Q1325">
        <f t="shared" si="208"/>
        <v>-401012.80183854001</v>
      </c>
      <c r="T1325">
        <f t="shared" si="209"/>
        <v>1974.067223382046</v>
      </c>
    </row>
    <row r="1326" spans="1:20">
      <c r="A1326" s="2">
        <v>60</v>
      </c>
      <c r="B1326" s="2">
        <v>60</v>
      </c>
      <c r="C1326">
        <f t="shared" si="201"/>
        <v>0.17921400000000001</v>
      </c>
      <c r="D1326">
        <v>9.58E-3</v>
      </c>
      <c r="E1326">
        <v>181.6</v>
      </c>
      <c r="F1326">
        <v>145.9</v>
      </c>
      <c r="G1326">
        <v>212.3</v>
      </c>
      <c r="H1326">
        <v>560.70000000000005</v>
      </c>
      <c r="I1326">
        <f t="shared" si="202"/>
        <v>35.699999999999989</v>
      </c>
      <c r="J1326">
        <f t="shared" si="203"/>
        <v>-348.40000000000003</v>
      </c>
      <c r="K1326">
        <f t="shared" si="204"/>
        <v>401046.22362462006</v>
      </c>
      <c r="L1326">
        <f t="shared" si="210"/>
        <v>6942.3577600000008</v>
      </c>
      <c r="M1326">
        <v>241.70000000000005</v>
      </c>
      <c r="N1326">
        <f t="shared" si="205"/>
        <v>179.49570495871481</v>
      </c>
      <c r="O1326">
        <f t="shared" si="206"/>
        <v>2234.2942618981515</v>
      </c>
      <c r="P1326">
        <f t="shared" si="207"/>
        <v>122494.20295494252</v>
      </c>
      <c r="Q1326">
        <f t="shared" si="208"/>
        <v>-394103.86586462008</v>
      </c>
      <c r="T1326">
        <f t="shared" si="209"/>
        <v>1547.9868058455111</v>
      </c>
    </row>
    <row r="1327" spans="1:20">
      <c r="A1327" s="2">
        <v>60</v>
      </c>
      <c r="B1327" s="2">
        <v>60</v>
      </c>
      <c r="C1327">
        <f t="shared" si="201"/>
        <v>0.17921400000000001</v>
      </c>
      <c r="D1327">
        <v>9.58E-3</v>
      </c>
      <c r="E1327">
        <v>179.3</v>
      </c>
      <c r="F1327">
        <v>145.1</v>
      </c>
      <c r="G1327">
        <v>212.4</v>
      </c>
      <c r="H1327">
        <v>546.20000000000005</v>
      </c>
      <c r="I1327">
        <f t="shared" si="202"/>
        <v>34.200000000000017</v>
      </c>
      <c r="J1327">
        <f t="shared" si="203"/>
        <v>-333.80000000000007</v>
      </c>
      <c r="K1327">
        <f t="shared" si="204"/>
        <v>400788.34184718004</v>
      </c>
      <c r="L1327">
        <f t="shared" si="210"/>
        <v>6651.4323200000008</v>
      </c>
      <c r="M1327">
        <v>227.20000000000005</v>
      </c>
      <c r="N1327">
        <f t="shared" si="205"/>
        <v>176.65832901530183</v>
      </c>
      <c r="O1327">
        <f t="shared" si="206"/>
        <v>2268.7203262998401</v>
      </c>
      <c r="P1327">
        <f t="shared" si="207"/>
        <v>124381.59683661404</v>
      </c>
      <c r="Q1327">
        <f t="shared" si="208"/>
        <v>-394136.90952718002</v>
      </c>
      <c r="T1327">
        <f t="shared" si="209"/>
        <v>1491.9655114822554</v>
      </c>
    </row>
    <row r="1328" spans="1:20">
      <c r="A1328" s="2">
        <v>60</v>
      </c>
      <c r="B1328" s="2">
        <v>60</v>
      </c>
      <c r="C1328">
        <f t="shared" si="201"/>
        <v>0.17921400000000001</v>
      </c>
      <c r="D1328">
        <v>9.58E-3</v>
      </c>
      <c r="E1328">
        <v>182.2</v>
      </c>
      <c r="F1328">
        <v>147.4</v>
      </c>
      <c r="G1328">
        <v>209</v>
      </c>
      <c r="H1328">
        <v>565.1</v>
      </c>
      <c r="I1328">
        <f t="shared" si="202"/>
        <v>34.799999999999983</v>
      </c>
      <c r="J1328">
        <f t="shared" si="203"/>
        <v>-356.1</v>
      </c>
      <c r="K1328">
        <f t="shared" si="204"/>
        <v>400145.86144931999</v>
      </c>
      <c r="L1328">
        <f t="shared" si="210"/>
        <v>7095.7910400000001</v>
      </c>
      <c r="M1328">
        <v>246.10000000000002</v>
      </c>
      <c r="N1328">
        <f t="shared" si="205"/>
        <v>175.85128997023872</v>
      </c>
      <c r="O1328">
        <f t="shared" si="206"/>
        <v>2275.478681544168</v>
      </c>
      <c r="P1328">
        <f t="shared" si="207"/>
        <v>124752.12069869343</v>
      </c>
      <c r="Q1328">
        <f t="shared" si="208"/>
        <v>-393050.07040932</v>
      </c>
      <c r="T1328">
        <f t="shared" si="209"/>
        <v>1511.0140292275569</v>
      </c>
    </row>
    <row r="1329" spans="1:20">
      <c r="A1329" s="2">
        <v>60</v>
      </c>
      <c r="B1329" s="2">
        <v>60</v>
      </c>
      <c r="C1329">
        <f t="shared" si="201"/>
        <v>0.17921400000000001</v>
      </c>
      <c r="D1329">
        <v>9.58E-3</v>
      </c>
      <c r="E1329">
        <v>184.9</v>
      </c>
      <c r="F1329">
        <v>146.80000000000001</v>
      </c>
      <c r="G1329">
        <v>213.5</v>
      </c>
      <c r="H1329">
        <v>563.5</v>
      </c>
      <c r="I1329">
        <f t="shared" si="202"/>
        <v>38.099999999999994</v>
      </c>
      <c r="J1329">
        <f t="shared" si="203"/>
        <v>-350</v>
      </c>
      <c r="K1329">
        <f t="shared" si="204"/>
        <v>401601.93577224005</v>
      </c>
      <c r="L1329">
        <f t="shared" si="210"/>
        <v>6974.24</v>
      </c>
      <c r="M1329">
        <v>244.5</v>
      </c>
      <c r="N1329">
        <f t="shared" si="205"/>
        <v>179.63741265064053</v>
      </c>
      <c r="O1329">
        <f t="shared" si="206"/>
        <v>2235.6252511456337</v>
      </c>
      <c r="P1329">
        <f t="shared" si="207"/>
        <v>122567.17385666852</v>
      </c>
      <c r="Q1329">
        <f t="shared" si="208"/>
        <v>-394627.69577224005</v>
      </c>
      <c r="T1329">
        <f t="shared" si="209"/>
        <v>1638.9808768267221</v>
      </c>
    </row>
    <row r="1330" spans="1:20">
      <c r="A1330" s="2">
        <v>60</v>
      </c>
      <c r="B1330" s="2">
        <v>60</v>
      </c>
      <c r="C1330">
        <f t="shared" si="201"/>
        <v>0.17921400000000001</v>
      </c>
      <c r="D1330">
        <v>9.58E-3</v>
      </c>
      <c r="E1330">
        <v>180.5</v>
      </c>
      <c r="F1330">
        <v>145.80000000000001</v>
      </c>
      <c r="G1330">
        <v>209.8</v>
      </c>
      <c r="H1330">
        <v>541.29999999999995</v>
      </c>
      <c r="I1330">
        <f t="shared" si="202"/>
        <v>34.699999999999989</v>
      </c>
      <c r="J1330">
        <f t="shared" si="203"/>
        <v>-331.49999999999994</v>
      </c>
      <c r="K1330">
        <f t="shared" si="204"/>
        <v>400711.11674244003</v>
      </c>
      <c r="L1330">
        <f t="shared" si="210"/>
        <v>6605.6015999999991</v>
      </c>
      <c r="M1330">
        <v>222.29999999999995</v>
      </c>
      <c r="N1330">
        <f t="shared" si="205"/>
        <v>171.61617577942994</v>
      </c>
      <c r="O1330">
        <f t="shared" si="206"/>
        <v>2334.926267425134</v>
      </c>
      <c r="P1330">
        <f t="shared" si="207"/>
        <v>128011.30852111481</v>
      </c>
      <c r="Q1330">
        <f t="shared" si="208"/>
        <v>-394105.51514244004</v>
      </c>
      <c r="T1330">
        <f t="shared" si="209"/>
        <v>1508.07260960334</v>
      </c>
    </row>
    <row r="1331" spans="1:20">
      <c r="A1331" s="2">
        <v>60</v>
      </c>
      <c r="B1331" s="2">
        <v>60</v>
      </c>
      <c r="C1331">
        <f t="shared" si="201"/>
        <v>0.17921400000000001</v>
      </c>
      <c r="D1331">
        <v>9.58E-3</v>
      </c>
      <c r="E1331">
        <v>187.5</v>
      </c>
      <c r="F1331">
        <v>147.5</v>
      </c>
      <c r="G1331">
        <v>216.5</v>
      </c>
      <c r="H1331">
        <v>554.5</v>
      </c>
      <c r="I1331">
        <f t="shared" si="202"/>
        <v>40</v>
      </c>
      <c r="J1331">
        <f t="shared" si="203"/>
        <v>-338</v>
      </c>
      <c r="K1331">
        <f t="shared" si="204"/>
        <v>402046.58183550002</v>
      </c>
      <c r="L1331">
        <f t="shared" si="210"/>
        <v>6735.1232</v>
      </c>
      <c r="M1331">
        <v>235.5</v>
      </c>
      <c r="N1331">
        <f t="shared" si="205"/>
        <v>178.30907836233456</v>
      </c>
      <c r="O1331">
        <f t="shared" si="206"/>
        <v>2254.7734839306254</v>
      </c>
      <c r="P1331">
        <f t="shared" si="207"/>
        <v>123616.96732075798</v>
      </c>
      <c r="Q1331">
        <f t="shared" si="208"/>
        <v>-395311.45863550005</v>
      </c>
      <c r="T1331">
        <f t="shared" si="209"/>
        <v>1713.0678496868477</v>
      </c>
    </row>
    <row r="1332" spans="1:20">
      <c r="A1332" s="2">
        <v>60</v>
      </c>
      <c r="B1332" s="2">
        <v>60</v>
      </c>
      <c r="C1332">
        <f t="shared" si="201"/>
        <v>0.17921400000000001</v>
      </c>
      <c r="D1332">
        <v>9.58E-3</v>
      </c>
      <c r="E1332">
        <v>178.4</v>
      </c>
      <c r="F1332">
        <v>146.30000000000001</v>
      </c>
      <c r="G1332">
        <v>215.3</v>
      </c>
      <c r="H1332">
        <v>552.1</v>
      </c>
      <c r="I1332">
        <f t="shared" si="202"/>
        <v>32.099999999999994</v>
      </c>
      <c r="J1332">
        <f t="shared" si="203"/>
        <v>-336.8</v>
      </c>
      <c r="K1332">
        <f t="shared" si="204"/>
        <v>399553.63624134002</v>
      </c>
      <c r="L1332">
        <f t="shared" si="210"/>
        <v>6711.2115199999998</v>
      </c>
      <c r="M1332">
        <v>233.10000000000002</v>
      </c>
      <c r="N1332">
        <f t="shared" si="205"/>
        <v>180.36556747696113</v>
      </c>
      <c r="O1332">
        <f t="shared" si="206"/>
        <v>2215.2434183003179</v>
      </c>
      <c r="P1332">
        <f t="shared" si="207"/>
        <v>121449.74881032445</v>
      </c>
      <c r="Q1332">
        <f t="shared" si="208"/>
        <v>-392842.42472134001</v>
      </c>
      <c r="T1332">
        <f t="shared" si="209"/>
        <v>1416.295699373695</v>
      </c>
    </row>
    <row r="1333" spans="1:20">
      <c r="A1333" s="2">
        <v>60</v>
      </c>
      <c r="B1333" s="2">
        <v>60</v>
      </c>
      <c r="C1333">
        <f t="shared" si="201"/>
        <v>0.17921400000000001</v>
      </c>
      <c r="D1333">
        <v>9.58E-3</v>
      </c>
      <c r="E1333">
        <v>180.1</v>
      </c>
      <c r="F1333">
        <v>145.1</v>
      </c>
      <c r="G1333">
        <v>211.8</v>
      </c>
      <c r="H1333">
        <v>558.79999999999995</v>
      </c>
      <c r="I1333">
        <f t="shared" si="202"/>
        <v>35</v>
      </c>
      <c r="J1333">
        <f t="shared" si="203"/>
        <v>-346.99999999999994</v>
      </c>
      <c r="K1333">
        <f t="shared" si="204"/>
        <v>401086.55394318007</v>
      </c>
      <c r="L1333">
        <f t="shared" si="210"/>
        <v>6914.4607999999989</v>
      </c>
      <c r="M1333">
        <v>239.79999999999995</v>
      </c>
      <c r="N1333">
        <f t="shared" si="205"/>
        <v>179.66767885399133</v>
      </c>
      <c r="O1333">
        <f t="shared" si="206"/>
        <v>2232.3801170110673</v>
      </c>
      <c r="P1333">
        <f t="shared" si="207"/>
        <v>122389.26080104537</v>
      </c>
      <c r="Q1333">
        <f t="shared" si="208"/>
        <v>-394172.09314318007</v>
      </c>
      <c r="T1333">
        <f t="shared" si="209"/>
        <v>1521.2968684759917</v>
      </c>
    </row>
    <row r="1334" spans="1:20">
      <c r="A1334" s="2">
        <v>60</v>
      </c>
      <c r="B1334" s="2">
        <v>60</v>
      </c>
      <c r="C1334">
        <f t="shared" si="201"/>
        <v>0.17921400000000001</v>
      </c>
      <c r="D1334">
        <v>9.58E-3</v>
      </c>
      <c r="E1334">
        <v>177.8</v>
      </c>
      <c r="F1334">
        <v>145.9</v>
      </c>
      <c r="G1334">
        <v>213.4</v>
      </c>
      <c r="H1334">
        <v>548.29999999999995</v>
      </c>
      <c r="I1334">
        <f t="shared" si="202"/>
        <v>31.900000000000006</v>
      </c>
      <c r="J1334">
        <f t="shared" si="203"/>
        <v>-334.9</v>
      </c>
      <c r="K1334">
        <f t="shared" si="204"/>
        <v>399629.71616862004</v>
      </c>
      <c r="L1334">
        <f t="shared" si="210"/>
        <v>6673.3513599999997</v>
      </c>
      <c r="M1334">
        <v>229.29999999999995</v>
      </c>
      <c r="N1334">
        <f t="shared" si="205"/>
        <v>177.94996214991374</v>
      </c>
      <c r="O1334">
        <f t="shared" si="206"/>
        <v>2245.7420689528017</v>
      </c>
      <c r="P1334">
        <f t="shared" si="207"/>
        <v>123121.82395574571</v>
      </c>
      <c r="Q1334">
        <f t="shared" si="208"/>
        <v>-392956.36480862007</v>
      </c>
      <c r="T1334">
        <f t="shared" si="209"/>
        <v>1406.9128601252614</v>
      </c>
    </row>
    <row r="1335" spans="1:20">
      <c r="A1335" s="2">
        <v>60</v>
      </c>
      <c r="B1335" s="2">
        <v>60</v>
      </c>
      <c r="C1335">
        <f t="shared" si="201"/>
        <v>0.17921400000000001</v>
      </c>
      <c r="D1335">
        <v>9.58E-3</v>
      </c>
      <c r="E1335">
        <v>178.2</v>
      </c>
      <c r="F1335">
        <v>145.69999999999999</v>
      </c>
      <c r="G1335">
        <v>214.7</v>
      </c>
      <c r="H1335">
        <v>547.70000000000005</v>
      </c>
      <c r="I1335">
        <f t="shared" si="202"/>
        <v>32.5</v>
      </c>
      <c r="J1335">
        <f t="shared" si="203"/>
        <v>-333.00000000000006</v>
      </c>
      <c r="K1335">
        <f t="shared" si="204"/>
        <v>399928.69171625999</v>
      </c>
      <c r="L1335">
        <f t="shared" si="210"/>
        <v>6635.4912000000013</v>
      </c>
      <c r="M1335">
        <v>228.70000000000005</v>
      </c>
      <c r="N1335">
        <f t="shared" si="205"/>
        <v>179.07751988334815</v>
      </c>
      <c r="O1335">
        <f t="shared" si="206"/>
        <v>2233.2713339830439</v>
      </c>
      <c r="P1335">
        <f t="shared" si="207"/>
        <v>122438.12138064933</v>
      </c>
      <c r="Q1335">
        <f t="shared" si="208"/>
        <v>-393293.20051626</v>
      </c>
      <c r="T1335">
        <f t="shared" si="209"/>
        <v>1430.6613778705639</v>
      </c>
    </row>
    <row r="1336" spans="1:20">
      <c r="A1336" s="2">
        <v>60</v>
      </c>
      <c r="B1336" s="2">
        <v>60</v>
      </c>
      <c r="C1336">
        <f t="shared" si="201"/>
        <v>0.17921400000000001</v>
      </c>
      <c r="D1336">
        <v>9.58E-3</v>
      </c>
      <c r="E1336">
        <v>179.2</v>
      </c>
      <c r="F1336">
        <v>147.5</v>
      </c>
      <c r="G1336">
        <v>210.2</v>
      </c>
      <c r="H1336">
        <v>544.6</v>
      </c>
      <c r="I1336">
        <f t="shared" si="202"/>
        <v>31.699999999999989</v>
      </c>
      <c r="J1336">
        <f t="shared" si="203"/>
        <v>-334.40000000000003</v>
      </c>
      <c r="K1336">
        <f t="shared" si="204"/>
        <v>398952.63133950002</v>
      </c>
      <c r="L1336">
        <f t="shared" si="210"/>
        <v>6663.3881600000013</v>
      </c>
      <c r="M1336">
        <v>225.60000000000002</v>
      </c>
      <c r="N1336">
        <f t="shared" si="205"/>
        <v>171.73189753735437</v>
      </c>
      <c r="O1336">
        <f t="shared" si="206"/>
        <v>2323.1131610405782</v>
      </c>
      <c r="P1336">
        <f t="shared" si="207"/>
        <v>127363.66014476855</v>
      </c>
      <c r="Q1336">
        <f t="shared" si="208"/>
        <v>-392289.24317950004</v>
      </c>
      <c r="T1336">
        <f t="shared" si="209"/>
        <v>1396.2300208768263</v>
      </c>
    </row>
    <row r="1337" spans="1:20">
      <c r="A1337" s="2">
        <v>60</v>
      </c>
      <c r="B1337" s="2">
        <v>60</v>
      </c>
      <c r="C1337">
        <f t="shared" si="201"/>
        <v>0.17921400000000001</v>
      </c>
      <c r="D1337">
        <v>9.58E-3</v>
      </c>
      <c r="E1337">
        <v>185.6</v>
      </c>
      <c r="F1337">
        <v>149.80000000000001</v>
      </c>
      <c r="G1337">
        <v>211.5</v>
      </c>
      <c r="H1337">
        <v>546.79999999999995</v>
      </c>
      <c r="I1337">
        <f t="shared" si="202"/>
        <v>35.799999999999983</v>
      </c>
      <c r="J1337">
        <f t="shared" si="203"/>
        <v>-335.29999999999995</v>
      </c>
      <c r="K1337">
        <f t="shared" si="204"/>
        <v>399614.82886164001</v>
      </c>
      <c r="L1337">
        <f t="shared" si="210"/>
        <v>6681.3219199999985</v>
      </c>
      <c r="M1337">
        <v>227.79999999999995</v>
      </c>
      <c r="N1337">
        <f t="shared" si="205"/>
        <v>169.48213649111958</v>
      </c>
      <c r="O1337">
        <f t="shared" si="206"/>
        <v>2357.8581031315875</v>
      </c>
      <c r="P1337">
        <f t="shared" si="207"/>
        <v>129268.53635589844</v>
      </c>
      <c r="Q1337">
        <f t="shared" si="208"/>
        <v>-392933.50694163999</v>
      </c>
      <c r="T1337">
        <f t="shared" si="209"/>
        <v>1550.928225469728</v>
      </c>
    </row>
    <row r="1338" spans="1:20">
      <c r="A1338" s="2">
        <v>60</v>
      </c>
      <c r="B1338" s="2">
        <v>60</v>
      </c>
      <c r="C1338">
        <f t="shared" si="201"/>
        <v>0.17921400000000001</v>
      </c>
      <c r="D1338">
        <v>9.58E-3</v>
      </c>
      <c r="E1338">
        <v>180.9</v>
      </c>
      <c r="F1338">
        <v>148.19999999999999</v>
      </c>
      <c r="G1338">
        <v>212.4</v>
      </c>
      <c r="H1338">
        <v>546.29999999999995</v>
      </c>
      <c r="I1338">
        <f t="shared" si="202"/>
        <v>32.700000000000017</v>
      </c>
      <c r="J1338">
        <f t="shared" si="203"/>
        <v>-333.9</v>
      </c>
      <c r="K1338">
        <f t="shared" si="204"/>
        <v>399061.78879476001</v>
      </c>
      <c r="L1338">
        <f t="shared" si="210"/>
        <v>6653.4249600000003</v>
      </c>
      <c r="M1338">
        <v>227.29999999999995</v>
      </c>
      <c r="N1338">
        <f t="shared" si="205"/>
        <v>173.20404267059567</v>
      </c>
      <c r="O1338">
        <f t="shared" si="206"/>
        <v>2303.9981206079988</v>
      </c>
      <c r="P1338">
        <f t="shared" si="207"/>
        <v>126315.68643684205</v>
      </c>
      <c r="Q1338">
        <f t="shared" si="208"/>
        <v>-392408.36383476004</v>
      </c>
      <c r="T1338">
        <f t="shared" si="209"/>
        <v>1435.8442171189986</v>
      </c>
    </row>
    <row r="1339" spans="1:20">
      <c r="A1339" s="2">
        <v>60</v>
      </c>
      <c r="B1339" s="2">
        <v>60</v>
      </c>
      <c r="C1339">
        <f t="shared" si="201"/>
        <v>0.17921400000000001</v>
      </c>
      <c r="D1339">
        <v>9.58E-3</v>
      </c>
      <c r="E1339">
        <v>181.4</v>
      </c>
      <c r="F1339">
        <v>150.30000000000001</v>
      </c>
      <c r="G1339">
        <v>211.9</v>
      </c>
      <c r="H1339">
        <v>535.20000000000005</v>
      </c>
      <c r="I1339">
        <f t="shared" si="202"/>
        <v>31.099999999999994</v>
      </c>
      <c r="J1339">
        <f t="shared" si="203"/>
        <v>-323.30000000000007</v>
      </c>
      <c r="K1339">
        <f t="shared" si="204"/>
        <v>397674.54160853999</v>
      </c>
      <c r="L1339">
        <f t="shared" si="210"/>
        <v>6442.2051200000014</v>
      </c>
      <c r="M1339">
        <v>216.20000000000005</v>
      </c>
      <c r="N1339">
        <f t="shared" si="205"/>
        <v>167.15578600727588</v>
      </c>
      <c r="O1339">
        <f t="shared" si="206"/>
        <v>2379.0653683458509</v>
      </c>
      <c r="P1339">
        <f t="shared" si="207"/>
        <v>130431.21536983832</v>
      </c>
      <c r="Q1339">
        <f t="shared" si="208"/>
        <v>-391232.33648853999</v>
      </c>
      <c r="T1339">
        <f t="shared" si="209"/>
        <v>1375.4815031315238</v>
      </c>
    </row>
    <row r="1340" spans="1:20">
      <c r="A1340" s="2">
        <v>60</v>
      </c>
      <c r="B1340" s="2">
        <v>60</v>
      </c>
      <c r="C1340">
        <f t="shared" si="201"/>
        <v>0.17921400000000001</v>
      </c>
      <c r="D1340">
        <v>9.58E-3</v>
      </c>
      <c r="E1340">
        <v>183.6</v>
      </c>
      <c r="F1340">
        <v>144.19999999999999</v>
      </c>
      <c r="G1340">
        <v>213.2</v>
      </c>
      <c r="H1340">
        <v>537.1</v>
      </c>
      <c r="I1340">
        <f t="shared" si="202"/>
        <v>39.400000000000006</v>
      </c>
      <c r="J1340">
        <f t="shared" si="203"/>
        <v>-323.90000000000003</v>
      </c>
      <c r="K1340">
        <f t="shared" si="204"/>
        <v>403065.64461156004</v>
      </c>
      <c r="L1340">
        <f t="shared" si="210"/>
        <v>6454.1609600000011</v>
      </c>
      <c r="M1340">
        <v>218.10000000000002</v>
      </c>
      <c r="N1340">
        <f t="shared" si="205"/>
        <v>174.13637439747077</v>
      </c>
      <c r="O1340">
        <f t="shared" si="206"/>
        <v>2314.6550857407442</v>
      </c>
      <c r="P1340">
        <f t="shared" si="207"/>
        <v>126899.9498761373</v>
      </c>
      <c r="Q1340">
        <f t="shared" si="208"/>
        <v>-396611.48365156003</v>
      </c>
      <c r="T1340">
        <f t="shared" si="209"/>
        <v>1687.3193319415452</v>
      </c>
    </row>
    <row r="1341" spans="1:20">
      <c r="A1341" s="2">
        <v>60</v>
      </c>
      <c r="B1341" s="2">
        <v>60</v>
      </c>
      <c r="C1341">
        <f t="shared" si="201"/>
        <v>0.17921400000000001</v>
      </c>
      <c r="D1341">
        <v>9.58E-3</v>
      </c>
      <c r="E1341">
        <v>182.2</v>
      </c>
      <c r="F1341">
        <v>148.1</v>
      </c>
      <c r="G1341">
        <v>210.7</v>
      </c>
      <c r="H1341">
        <v>538.9</v>
      </c>
      <c r="I1341">
        <f t="shared" si="202"/>
        <v>34.099999999999994</v>
      </c>
      <c r="J1341">
        <f t="shared" si="203"/>
        <v>-328.2</v>
      </c>
      <c r="K1341">
        <f t="shared" si="204"/>
        <v>399621.31820057996</v>
      </c>
      <c r="L1341">
        <f t="shared" si="210"/>
        <v>6539.8444799999997</v>
      </c>
      <c r="M1341">
        <v>219.89999999999998</v>
      </c>
      <c r="N1341">
        <f t="shared" si="205"/>
        <v>169.01037933498753</v>
      </c>
      <c r="O1341">
        <f t="shared" si="206"/>
        <v>2364.4779674064239</v>
      </c>
      <c r="P1341">
        <f t="shared" si="207"/>
        <v>129631.46751131711</v>
      </c>
      <c r="Q1341">
        <f t="shared" si="208"/>
        <v>-393081.47372057999</v>
      </c>
      <c r="T1341">
        <f t="shared" si="209"/>
        <v>1486.5240918580375</v>
      </c>
    </row>
    <row r="1342" spans="1:20">
      <c r="A1342" s="2">
        <v>60</v>
      </c>
      <c r="B1342" s="2">
        <v>60</v>
      </c>
      <c r="C1342">
        <f t="shared" si="201"/>
        <v>0.17921400000000001</v>
      </c>
      <c r="D1342">
        <v>9.58E-3</v>
      </c>
      <c r="E1342">
        <v>172.8</v>
      </c>
      <c r="F1342">
        <v>147.69999999999999</v>
      </c>
      <c r="G1342">
        <v>213.8</v>
      </c>
      <c r="H1342">
        <v>541.4</v>
      </c>
      <c r="I1342">
        <f t="shared" si="202"/>
        <v>25.100000000000023</v>
      </c>
      <c r="J1342">
        <f t="shared" si="203"/>
        <v>-327.59999999999997</v>
      </c>
      <c r="K1342">
        <f t="shared" si="204"/>
        <v>396417.0650718601</v>
      </c>
      <c r="L1342">
        <f t="shared" si="210"/>
        <v>6527.8886399999992</v>
      </c>
      <c r="M1342">
        <v>222.39999999999998</v>
      </c>
      <c r="N1342">
        <f t="shared" si="205"/>
        <v>176.02116879190174</v>
      </c>
      <c r="O1342">
        <f t="shared" si="206"/>
        <v>2252.0988117089369</v>
      </c>
      <c r="P1342">
        <f t="shared" si="207"/>
        <v>123470.32958930575</v>
      </c>
      <c r="Q1342">
        <f t="shared" si="208"/>
        <v>-389889.17643186008</v>
      </c>
      <c r="T1342">
        <f t="shared" si="209"/>
        <v>1152.8963256784978</v>
      </c>
    </row>
    <row r="1343" spans="1:20">
      <c r="A1343" s="2">
        <v>60</v>
      </c>
      <c r="B1343" s="2">
        <v>60</v>
      </c>
      <c r="C1343">
        <f t="shared" si="201"/>
        <v>0.17921400000000001</v>
      </c>
      <c r="D1343">
        <v>9.58E-3</v>
      </c>
      <c r="E1343">
        <v>181.8</v>
      </c>
      <c r="F1343">
        <v>147.1</v>
      </c>
      <c r="G1343">
        <v>206.5</v>
      </c>
      <c r="H1343">
        <v>548.29999999999995</v>
      </c>
      <c r="I1343">
        <f t="shared" si="202"/>
        <v>34.700000000000017</v>
      </c>
      <c r="J1343">
        <f t="shared" si="203"/>
        <v>-341.79999999999995</v>
      </c>
      <c r="K1343">
        <f t="shared" si="204"/>
        <v>400221.55965078005</v>
      </c>
      <c r="L1343">
        <f t="shared" si="210"/>
        <v>6810.8435199999985</v>
      </c>
      <c r="M1343">
        <v>229.29999999999995</v>
      </c>
      <c r="N1343">
        <f t="shared" si="205"/>
        <v>168.76368366601562</v>
      </c>
      <c r="O1343">
        <f t="shared" si="206"/>
        <v>2371.4910160578206</v>
      </c>
      <c r="P1343">
        <f t="shared" si="207"/>
        <v>130015.9548277314</v>
      </c>
      <c r="Q1343">
        <f t="shared" si="208"/>
        <v>-393410.71613078006</v>
      </c>
      <c r="T1343">
        <f t="shared" si="209"/>
        <v>1504.7726096033409</v>
      </c>
    </row>
    <row r="1344" spans="1:20">
      <c r="A1344" s="2">
        <v>60</v>
      </c>
      <c r="B1344" s="2">
        <v>60</v>
      </c>
      <c r="C1344">
        <f t="shared" si="201"/>
        <v>0.17921400000000001</v>
      </c>
      <c r="D1344">
        <v>9.58E-3</v>
      </c>
      <c r="E1344">
        <v>175.4</v>
      </c>
      <c r="F1344">
        <v>145.80000000000001</v>
      </c>
      <c r="G1344">
        <v>214.4</v>
      </c>
      <c r="H1344">
        <v>535.4</v>
      </c>
      <c r="I1344">
        <f t="shared" si="202"/>
        <v>29.599999999999994</v>
      </c>
      <c r="J1344">
        <f t="shared" si="203"/>
        <v>-321</v>
      </c>
      <c r="K1344">
        <f t="shared" si="204"/>
        <v>398810.01463044004</v>
      </c>
      <c r="L1344">
        <f t="shared" si="210"/>
        <v>6396.3743999999997</v>
      </c>
      <c r="M1344">
        <v>216.39999999999998</v>
      </c>
      <c r="N1344">
        <f t="shared" si="205"/>
        <v>175.77390467905087</v>
      </c>
      <c r="O1344">
        <f t="shared" si="206"/>
        <v>2268.8806700780488</v>
      </c>
      <c r="P1344">
        <f t="shared" si="207"/>
        <v>124390.38761392812</v>
      </c>
      <c r="Q1344">
        <f t="shared" si="208"/>
        <v>-392413.64023044007</v>
      </c>
      <c r="T1344">
        <f t="shared" si="209"/>
        <v>1321.8602087682671</v>
      </c>
    </row>
    <row r="1345" spans="1:20">
      <c r="A1345" s="2">
        <v>60</v>
      </c>
      <c r="B1345" s="2">
        <v>60</v>
      </c>
      <c r="C1345">
        <f t="shared" si="201"/>
        <v>0.17921400000000001</v>
      </c>
      <c r="D1345">
        <v>9.58E-3</v>
      </c>
      <c r="E1345">
        <v>187.3</v>
      </c>
      <c r="F1345">
        <v>151.80000000000001</v>
      </c>
      <c r="G1345">
        <v>213</v>
      </c>
      <c r="H1345">
        <v>540.4</v>
      </c>
      <c r="I1345">
        <f t="shared" si="202"/>
        <v>35.5</v>
      </c>
      <c r="J1345">
        <f t="shared" si="203"/>
        <v>-327.39999999999998</v>
      </c>
      <c r="K1345">
        <f t="shared" si="204"/>
        <v>398749.83456924005</v>
      </c>
      <c r="L1345">
        <f t="shared" si="210"/>
        <v>6523.9033600000002</v>
      </c>
      <c r="M1345">
        <v>221.39999999999998</v>
      </c>
      <c r="N1345">
        <f t="shared" si="205"/>
        <v>166.55215959241801</v>
      </c>
      <c r="O1345">
        <f t="shared" si="206"/>
        <v>2394.1438858856586</v>
      </c>
      <c r="P1345">
        <f t="shared" si="207"/>
        <v>131257.8884805734</v>
      </c>
      <c r="Q1345">
        <f t="shared" si="208"/>
        <v>-392225.93120924005</v>
      </c>
      <c r="T1345">
        <f t="shared" si="209"/>
        <v>1541.2039665970774</v>
      </c>
    </row>
    <row r="1346" spans="1:20">
      <c r="A1346" s="2">
        <v>60</v>
      </c>
      <c r="B1346" s="2">
        <v>60</v>
      </c>
      <c r="C1346">
        <f t="shared" si="201"/>
        <v>0.17921400000000001</v>
      </c>
      <c r="D1346">
        <v>9.58E-3</v>
      </c>
      <c r="E1346">
        <v>182.1</v>
      </c>
      <c r="F1346">
        <v>148</v>
      </c>
      <c r="G1346">
        <v>211.8</v>
      </c>
      <c r="H1346">
        <v>551.70000000000005</v>
      </c>
      <c r="I1346">
        <f t="shared" si="202"/>
        <v>34.099999999999994</v>
      </c>
      <c r="J1346">
        <f t="shared" si="203"/>
        <v>-339.90000000000003</v>
      </c>
      <c r="K1346">
        <f t="shared" si="204"/>
        <v>399658.97643840004</v>
      </c>
      <c r="L1346">
        <f t="shared" si="210"/>
        <v>6772.9833600000011</v>
      </c>
      <c r="M1346">
        <v>232.70000000000005</v>
      </c>
      <c r="N1346">
        <f t="shared" si="205"/>
        <v>174.07954945931357</v>
      </c>
      <c r="O1346">
        <f t="shared" si="206"/>
        <v>2295.8410547346321</v>
      </c>
      <c r="P1346">
        <f t="shared" si="207"/>
        <v>125868.47887799518</v>
      </c>
      <c r="Q1346">
        <f t="shared" si="208"/>
        <v>-392885.99307840003</v>
      </c>
      <c r="T1346">
        <f t="shared" si="209"/>
        <v>1487.6240918580374</v>
      </c>
    </row>
    <row r="1347" spans="1:20">
      <c r="A1347" s="2">
        <v>60</v>
      </c>
      <c r="B1347" s="2">
        <v>60</v>
      </c>
      <c r="C1347">
        <f t="shared" si="201"/>
        <v>0.17921400000000001</v>
      </c>
      <c r="D1347">
        <v>9.58E-3</v>
      </c>
      <c r="E1347">
        <v>175.6</v>
      </c>
      <c r="F1347">
        <v>147.9</v>
      </c>
      <c r="G1347">
        <v>212.7</v>
      </c>
      <c r="H1347">
        <v>537.29999999999995</v>
      </c>
      <c r="I1347">
        <f t="shared" si="202"/>
        <v>27.699999999999989</v>
      </c>
      <c r="J1347">
        <f t="shared" si="203"/>
        <v>-324.59999999999997</v>
      </c>
      <c r="K1347">
        <f t="shared" si="204"/>
        <v>397310.93790822005</v>
      </c>
      <c r="L1347">
        <f t="shared" si="210"/>
        <v>6468.1094399999993</v>
      </c>
      <c r="M1347">
        <v>218.29999999999995</v>
      </c>
      <c r="N1347">
        <f t="shared" si="205"/>
        <v>172.66551528394473</v>
      </c>
      <c r="O1347">
        <f t="shared" si="206"/>
        <v>2301.0439418366241</v>
      </c>
      <c r="P1347">
        <f t="shared" si="207"/>
        <v>126153.72488139386</v>
      </c>
      <c r="Q1347">
        <f t="shared" si="208"/>
        <v>-390842.82846822008</v>
      </c>
      <c r="T1347">
        <f t="shared" si="209"/>
        <v>1249.0732359081417</v>
      </c>
    </row>
    <row r="1348" spans="1:20">
      <c r="A1348" s="2">
        <v>60</v>
      </c>
      <c r="B1348" s="2">
        <v>60</v>
      </c>
      <c r="C1348">
        <f t="shared" ref="C1348:C1411" si="211" xml:space="preserve"> (5.7214*A1348 - 164.07)/1000</f>
        <v>0.17921400000000001</v>
      </c>
      <c r="D1348">
        <v>9.58E-3</v>
      </c>
      <c r="E1348">
        <v>185.9</v>
      </c>
      <c r="F1348">
        <v>148.4</v>
      </c>
      <c r="G1348">
        <v>217.6</v>
      </c>
      <c r="H1348">
        <v>541.4</v>
      </c>
      <c r="I1348">
        <f t="shared" ref="I1348:I1411" si="212" xml:space="preserve"> E1348-F1348</f>
        <v>37.5</v>
      </c>
      <c r="J1348">
        <f t="shared" ref="J1348:J1411" si="213" xml:space="preserve"> (G1348 - H1348)</f>
        <v>-323.79999999999995</v>
      </c>
      <c r="K1348">
        <f t="shared" ref="K1348:K1411" si="214" xml:space="preserve"> (4181.3*(100-F1348) + 2260000 + (2080*(E1348-100)))*C1348</f>
        <v>400775.74489512003</v>
      </c>
      <c r="L1348">
        <f t="shared" si="210"/>
        <v>6452.1683199999989</v>
      </c>
      <c r="M1348">
        <v>222.39999999999998</v>
      </c>
      <c r="N1348">
        <f t="shared" ref="N1348:N1411" si="215" xml:space="preserve"> ((H1348 - E1348) - (G1348 - F1348))/(LN( (H1348 - E1348)/(G1348-F1348)))</f>
        <v>174.943925272857</v>
      </c>
      <c r="O1348">
        <f t="shared" ref="O1348:O1411" si="216" xml:space="preserve"> K1348/N1348</f>
        <v>2290.8811738963618</v>
      </c>
      <c r="P1348">
        <f t="shared" ref="P1348:P1411" si="217" xml:space="preserve"> O1348/0.01824</f>
        <v>125596.55558642335</v>
      </c>
      <c r="Q1348">
        <f t="shared" ref="Q1348:Q1411" si="218" xml:space="preserve"> L1348 - K1348</f>
        <v>-394323.57657512004</v>
      </c>
      <c r="T1348">
        <f t="shared" ref="T1348:T1411" si="219" xml:space="preserve"> ((I1348*C1348*2)/(D1348) ) + G1348</f>
        <v>1620.6323590814195</v>
      </c>
    </row>
    <row r="1349" spans="1:20">
      <c r="A1349" s="2">
        <v>56</v>
      </c>
      <c r="B1349" s="2">
        <v>60</v>
      </c>
      <c r="C1349">
        <f t="shared" si="211"/>
        <v>0.15632839999999998</v>
      </c>
      <c r="D1349">
        <v>9.58E-3</v>
      </c>
      <c r="E1349">
        <v>177.5</v>
      </c>
      <c r="F1349">
        <v>150.69999999999999</v>
      </c>
      <c r="G1349">
        <v>217.2</v>
      </c>
      <c r="H1349">
        <v>542.20000000000005</v>
      </c>
      <c r="I1349">
        <f t="shared" si="212"/>
        <v>26.800000000000011</v>
      </c>
      <c r="J1349">
        <f t="shared" si="213"/>
        <v>-325.00000000000006</v>
      </c>
      <c r="K1349">
        <f t="shared" si="214"/>
        <v>345361.96597675595</v>
      </c>
      <c r="L1349">
        <f t="shared" si="210"/>
        <v>6476.0800000000008</v>
      </c>
      <c r="M1349">
        <v>223.20000000000005</v>
      </c>
      <c r="N1349">
        <f t="shared" si="215"/>
        <v>175.21869945079163</v>
      </c>
      <c r="O1349">
        <f t="shared" si="216"/>
        <v>1971.033725619835</v>
      </c>
      <c r="P1349">
        <f t="shared" si="217"/>
        <v>108061.0595186313</v>
      </c>
      <c r="Q1349">
        <f t="shared" si="218"/>
        <v>-338885.88597675593</v>
      </c>
      <c r="T1349">
        <f t="shared" si="219"/>
        <v>1091.855766179541</v>
      </c>
    </row>
    <row r="1350" spans="1:20">
      <c r="A1350" s="2">
        <v>51</v>
      </c>
      <c r="B1350" s="2">
        <v>60</v>
      </c>
      <c r="C1350">
        <f t="shared" si="211"/>
        <v>0.12772140000000001</v>
      </c>
      <c r="D1350">
        <v>9.58E-3</v>
      </c>
      <c r="E1350">
        <v>177.1</v>
      </c>
      <c r="F1350">
        <v>149.69999999999999</v>
      </c>
      <c r="G1350">
        <v>209.8</v>
      </c>
      <c r="H1350">
        <v>516.1</v>
      </c>
      <c r="I1350">
        <f t="shared" si="212"/>
        <v>27.400000000000006</v>
      </c>
      <c r="J1350">
        <f t="shared" si="213"/>
        <v>-306.3</v>
      </c>
      <c r="K1350">
        <f t="shared" si="214"/>
        <v>282590.92743114603</v>
      </c>
      <c r="L1350">
        <f t="shared" si="210"/>
        <v>6103.4563200000002</v>
      </c>
      <c r="M1350">
        <v>197.10000000000002</v>
      </c>
      <c r="N1350">
        <f t="shared" si="215"/>
        <v>161.21477993674972</v>
      </c>
      <c r="O1350">
        <f t="shared" si="216"/>
        <v>1752.8847388683375</v>
      </c>
      <c r="P1350">
        <f t="shared" si="217"/>
        <v>96101.13699936062</v>
      </c>
      <c r="Q1350">
        <f t="shared" si="218"/>
        <v>-276487.47111114603</v>
      </c>
      <c r="T1350">
        <f t="shared" si="219"/>
        <v>940.39840501043864</v>
      </c>
    </row>
    <row r="1351" spans="1:20">
      <c r="A1351" s="2">
        <v>50</v>
      </c>
      <c r="B1351" s="2">
        <v>60</v>
      </c>
      <c r="C1351">
        <f t="shared" si="211"/>
        <v>0.122</v>
      </c>
      <c r="D1351">
        <v>9.58E-3</v>
      </c>
      <c r="E1351">
        <v>183.6</v>
      </c>
      <c r="F1351">
        <v>146.1</v>
      </c>
      <c r="G1351">
        <v>208.6</v>
      </c>
      <c r="H1351">
        <v>534.5</v>
      </c>
      <c r="I1351">
        <f t="shared" si="212"/>
        <v>37.5</v>
      </c>
      <c r="J1351">
        <f t="shared" si="213"/>
        <v>-325.89999999999998</v>
      </c>
      <c r="K1351">
        <f t="shared" si="214"/>
        <v>273417.86854000005</v>
      </c>
      <c r="L1351">
        <f t="shared" si="210"/>
        <v>6494.0137599999998</v>
      </c>
      <c r="M1351">
        <v>215.5</v>
      </c>
      <c r="N1351">
        <f t="shared" si="215"/>
        <v>167.15597018917592</v>
      </c>
      <c r="O1351">
        <f t="shared" si="216"/>
        <v>1635.7050737138736</v>
      </c>
      <c r="P1351">
        <f t="shared" si="217"/>
        <v>89676.813251857107</v>
      </c>
      <c r="Q1351">
        <f t="shared" si="218"/>
        <v>-266923.85478000005</v>
      </c>
      <c r="T1351">
        <f t="shared" si="219"/>
        <v>1163.7148225469728</v>
      </c>
    </row>
    <row r="1352" spans="1:20">
      <c r="A1352" s="2">
        <v>49</v>
      </c>
      <c r="B1352" s="2">
        <v>60</v>
      </c>
      <c r="C1352">
        <f t="shared" si="211"/>
        <v>0.11627859999999998</v>
      </c>
      <c r="D1352">
        <v>9.58E-3</v>
      </c>
      <c r="E1352">
        <v>181.9</v>
      </c>
      <c r="F1352">
        <v>149.1</v>
      </c>
      <c r="G1352">
        <v>213.4</v>
      </c>
      <c r="H1352">
        <v>523.70000000000005</v>
      </c>
      <c r="I1352">
        <f t="shared" si="212"/>
        <v>32.800000000000011</v>
      </c>
      <c r="J1352">
        <f t="shared" si="213"/>
        <v>-310.30000000000007</v>
      </c>
      <c r="K1352">
        <f t="shared" si="214"/>
        <v>258725.71869736194</v>
      </c>
      <c r="L1352">
        <f t="shared" si="210"/>
        <v>6183.1619200000014</v>
      </c>
      <c r="M1352">
        <v>204.70000000000005</v>
      </c>
      <c r="N1352">
        <f t="shared" si="215"/>
        <v>166.10140916207405</v>
      </c>
      <c r="O1352">
        <f t="shared" si="216"/>
        <v>1557.6371085744936</v>
      </c>
      <c r="P1352">
        <f t="shared" si="217"/>
        <v>85396.771303426183</v>
      </c>
      <c r="Q1352">
        <f t="shared" si="218"/>
        <v>-252542.55677736193</v>
      </c>
      <c r="T1352">
        <f t="shared" si="219"/>
        <v>1009.6292442588727</v>
      </c>
    </row>
    <row r="1353" spans="1:20">
      <c r="A1353" s="2">
        <v>50</v>
      </c>
      <c r="B1353" s="2">
        <v>60</v>
      </c>
      <c r="C1353">
        <f t="shared" si="211"/>
        <v>0.122</v>
      </c>
      <c r="D1353">
        <v>9.58E-3</v>
      </c>
      <c r="E1353">
        <v>186.5</v>
      </c>
      <c r="F1353">
        <v>149</v>
      </c>
      <c r="G1353">
        <v>214.2</v>
      </c>
      <c r="H1353">
        <v>526.4</v>
      </c>
      <c r="I1353">
        <f t="shared" si="212"/>
        <v>37.5</v>
      </c>
      <c r="J1353">
        <f t="shared" si="213"/>
        <v>-312.2</v>
      </c>
      <c r="K1353">
        <f t="shared" si="214"/>
        <v>272674.42859999998</v>
      </c>
      <c r="L1353">
        <f t="shared" si="210"/>
        <v>6221.0220799999997</v>
      </c>
      <c r="M1353">
        <v>207.39999999999998</v>
      </c>
      <c r="N1353">
        <f t="shared" si="215"/>
        <v>166.36466385176837</v>
      </c>
      <c r="O1353">
        <f t="shared" si="216"/>
        <v>1639.0164971748693</v>
      </c>
      <c r="P1353">
        <f t="shared" si="217"/>
        <v>89858.36059072749</v>
      </c>
      <c r="Q1353">
        <f t="shared" si="218"/>
        <v>-266453.40651999996</v>
      </c>
      <c r="T1353">
        <f t="shared" si="219"/>
        <v>1169.3148225469729</v>
      </c>
    </row>
    <row r="1354" spans="1:20">
      <c r="A1354" s="2">
        <v>50</v>
      </c>
      <c r="B1354" s="2">
        <v>60</v>
      </c>
      <c r="C1354">
        <f t="shared" si="211"/>
        <v>0.122</v>
      </c>
      <c r="D1354">
        <v>9.58E-3</v>
      </c>
      <c r="E1354">
        <v>182.9</v>
      </c>
      <c r="F1354">
        <v>149.1</v>
      </c>
      <c r="G1354">
        <v>211.7</v>
      </c>
      <c r="H1354">
        <v>530</v>
      </c>
      <c r="I1354">
        <f t="shared" si="212"/>
        <v>33.800000000000011</v>
      </c>
      <c r="J1354">
        <f t="shared" si="213"/>
        <v>-318.3</v>
      </c>
      <c r="K1354">
        <f t="shared" si="214"/>
        <v>271709.88073999999</v>
      </c>
      <c r="L1354">
        <f t="shared" si="210"/>
        <v>6342.57312</v>
      </c>
      <c r="M1354">
        <v>211</v>
      </c>
      <c r="N1354">
        <f t="shared" si="215"/>
        <v>166.09766833032199</v>
      </c>
      <c r="O1354">
        <f t="shared" si="216"/>
        <v>1635.844039662524</v>
      </c>
      <c r="P1354">
        <f t="shared" si="217"/>
        <v>89684.431999041888</v>
      </c>
      <c r="Q1354">
        <f t="shared" si="218"/>
        <v>-265367.30761999998</v>
      </c>
      <c r="T1354">
        <f t="shared" si="219"/>
        <v>1072.5768267223384</v>
      </c>
    </row>
    <row r="1355" spans="1:20">
      <c r="A1355" s="2">
        <v>50</v>
      </c>
      <c r="B1355" s="2">
        <v>60</v>
      </c>
      <c r="C1355">
        <f t="shared" si="211"/>
        <v>0.122</v>
      </c>
      <c r="D1355">
        <v>9.58E-3</v>
      </c>
      <c r="E1355">
        <v>182.4</v>
      </c>
      <c r="F1355">
        <v>149.30000000000001</v>
      </c>
      <c r="G1355">
        <v>211.2</v>
      </c>
      <c r="H1355">
        <v>520.20000000000005</v>
      </c>
      <c r="I1355">
        <f t="shared" si="212"/>
        <v>33.099999999999994</v>
      </c>
      <c r="J1355">
        <f t="shared" si="213"/>
        <v>-309.00000000000006</v>
      </c>
      <c r="K1355">
        <f t="shared" si="214"/>
        <v>271480.97701999999</v>
      </c>
      <c r="L1355">
        <f t="shared" si="210"/>
        <v>6157.2576000000008</v>
      </c>
      <c r="M1355">
        <v>201.20000000000005</v>
      </c>
      <c r="N1355">
        <f t="shared" si="215"/>
        <v>162.58736550997557</v>
      </c>
      <c r="O1355">
        <f t="shared" si="216"/>
        <v>1669.7544496675127</v>
      </c>
      <c r="P1355">
        <f t="shared" si="217"/>
        <v>91543.555354578551</v>
      </c>
      <c r="Q1355">
        <f t="shared" si="218"/>
        <v>-265323.71941999998</v>
      </c>
      <c r="T1355">
        <f t="shared" si="219"/>
        <v>1054.2480167014612</v>
      </c>
    </row>
    <row r="1356" spans="1:20">
      <c r="A1356" s="2">
        <v>50</v>
      </c>
      <c r="B1356" s="2">
        <v>60</v>
      </c>
      <c r="C1356">
        <f t="shared" si="211"/>
        <v>0.122</v>
      </c>
      <c r="D1356">
        <v>9.58E-3</v>
      </c>
      <c r="E1356">
        <v>184.7</v>
      </c>
      <c r="F1356">
        <v>147.6</v>
      </c>
      <c r="G1356">
        <v>215.6</v>
      </c>
      <c r="H1356">
        <v>526.70000000000005</v>
      </c>
      <c r="I1356">
        <f t="shared" si="212"/>
        <v>37.099999999999994</v>
      </c>
      <c r="J1356">
        <f t="shared" si="213"/>
        <v>-311.10000000000002</v>
      </c>
      <c r="K1356">
        <f t="shared" si="214"/>
        <v>272931.82663999998</v>
      </c>
      <c r="L1356">
        <f t="shared" si="210"/>
        <v>6199.10304</v>
      </c>
      <c r="M1356">
        <v>207.70000000000005</v>
      </c>
      <c r="N1356">
        <f t="shared" si="215"/>
        <v>169.62761450400905</v>
      </c>
      <c r="O1356">
        <f t="shared" si="216"/>
        <v>1609.0058652186576</v>
      </c>
      <c r="P1356">
        <f t="shared" si="217"/>
        <v>88213.040856286054</v>
      </c>
      <c r="Q1356">
        <f t="shared" si="218"/>
        <v>-266732.72359999997</v>
      </c>
      <c r="T1356">
        <f t="shared" si="219"/>
        <v>1160.5269311064717</v>
      </c>
    </row>
    <row r="1357" spans="1:20">
      <c r="A1357" s="2">
        <v>50</v>
      </c>
      <c r="B1357" s="2">
        <v>60</v>
      </c>
      <c r="C1357">
        <f t="shared" si="211"/>
        <v>0.122</v>
      </c>
      <c r="D1357">
        <v>9.58E-3</v>
      </c>
      <c r="E1357">
        <v>181</v>
      </c>
      <c r="F1357">
        <v>149.80000000000001</v>
      </c>
      <c r="G1357">
        <v>213.2</v>
      </c>
      <c r="H1357">
        <v>536.79999999999995</v>
      </c>
      <c r="I1357">
        <f t="shared" si="212"/>
        <v>31.199999999999989</v>
      </c>
      <c r="J1357">
        <f t="shared" si="213"/>
        <v>-323.59999999999997</v>
      </c>
      <c r="K1357">
        <f t="shared" si="214"/>
        <v>270870.65371999994</v>
      </c>
      <c r="L1357">
        <f t="shared" si="210"/>
        <v>6448.183039999999</v>
      </c>
      <c r="M1357">
        <v>217.79999999999995</v>
      </c>
      <c r="N1357">
        <f t="shared" si="215"/>
        <v>169.5165905451432</v>
      </c>
      <c r="O1357">
        <f t="shared" si="216"/>
        <v>1597.9005526769699</v>
      </c>
      <c r="P1357">
        <f t="shared" si="217"/>
        <v>87604.19696693914</v>
      </c>
      <c r="Q1357">
        <f t="shared" si="218"/>
        <v>-264422.47067999997</v>
      </c>
      <c r="T1357">
        <f t="shared" si="219"/>
        <v>1007.8555323590811</v>
      </c>
    </row>
    <row r="1358" spans="1:20">
      <c r="A1358" s="2">
        <v>50</v>
      </c>
      <c r="B1358" s="2">
        <v>60</v>
      </c>
      <c r="C1358">
        <f t="shared" si="211"/>
        <v>0.122</v>
      </c>
      <c r="D1358">
        <v>9.58E-3</v>
      </c>
      <c r="E1358">
        <v>187.4</v>
      </c>
      <c r="F1358">
        <v>150.5</v>
      </c>
      <c r="G1358">
        <v>220</v>
      </c>
      <c r="H1358">
        <v>528.9</v>
      </c>
      <c r="I1358">
        <f t="shared" si="212"/>
        <v>36.900000000000006</v>
      </c>
      <c r="J1358">
        <f t="shared" si="213"/>
        <v>-308.89999999999998</v>
      </c>
      <c r="K1358">
        <f t="shared" si="214"/>
        <v>272137.6347</v>
      </c>
      <c r="L1358">
        <f t="shared" si="210"/>
        <v>6155.2649600000004</v>
      </c>
      <c r="M1358">
        <v>209.89999999999998</v>
      </c>
      <c r="N1358">
        <f t="shared" si="215"/>
        <v>170.85202554982519</v>
      </c>
      <c r="O1358">
        <f t="shared" si="216"/>
        <v>1592.8265048320256</v>
      </c>
      <c r="P1358">
        <f t="shared" si="217"/>
        <v>87326.014519299657</v>
      </c>
      <c r="Q1358">
        <f t="shared" si="218"/>
        <v>-265982.36973999999</v>
      </c>
      <c r="T1358">
        <f t="shared" si="219"/>
        <v>1159.8329853862215</v>
      </c>
    </row>
    <row r="1359" spans="1:20">
      <c r="A1359" s="2">
        <v>50</v>
      </c>
      <c r="B1359" s="2">
        <v>60</v>
      </c>
      <c r="C1359">
        <f t="shared" si="211"/>
        <v>0.122</v>
      </c>
      <c r="D1359">
        <v>9.58E-3</v>
      </c>
      <c r="E1359">
        <v>181.2</v>
      </c>
      <c r="F1359">
        <v>150</v>
      </c>
      <c r="G1359">
        <v>217.7</v>
      </c>
      <c r="H1359">
        <v>527.79999999999995</v>
      </c>
      <c r="I1359">
        <f t="shared" si="212"/>
        <v>31.199999999999989</v>
      </c>
      <c r="J1359">
        <f t="shared" si="213"/>
        <v>-310.09999999999997</v>
      </c>
      <c r="K1359">
        <f t="shared" si="214"/>
        <v>270819.38199999998</v>
      </c>
      <c r="L1359">
        <f t="shared" si="210"/>
        <v>6179.1766399999988</v>
      </c>
      <c r="M1359">
        <v>208.79999999999995</v>
      </c>
      <c r="N1359">
        <f t="shared" si="215"/>
        <v>170.78104709436005</v>
      </c>
      <c r="O1359">
        <f t="shared" si="216"/>
        <v>1585.7695371218019</v>
      </c>
      <c r="P1359">
        <f t="shared" si="217"/>
        <v>86939.119359747914</v>
      </c>
      <c r="Q1359">
        <f t="shared" si="218"/>
        <v>-264640.20535999996</v>
      </c>
      <c r="T1359">
        <f t="shared" si="219"/>
        <v>1012.3555323590811</v>
      </c>
    </row>
    <row r="1360" spans="1:20">
      <c r="A1360" s="2">
        <v>50</v>
      </c>
      <c r="B1360" s="2">
        <v>60</v>
      </c>
      <c r="C1360">
        <f t="shared" si="211"/>
        <v>0.122</v>
      </c>
      <c r="D1360">
        <v>9.58E-3</v>
      </c>
      <c r="E1360">
        <v>175.8</v>
      </c>
      <c r="F1360">
        <v>148.1</v>
      </c>
      <c r="G1360">
        <v>212.6</v>
      </c>
      <c r="H1360">
        <v>534.1</v>
      </c>
      <c r="I1360">
        <f t="shared" si="212"/>
        <v>27.700000000000017</v>
      </c>
      <c r="J1360">
        <f t="shared" si="213"/>
        <v>-321.5</v>
      </c>
      <c r="K1360">
        <f t="shared" si="214"/>
        <v>270418.30334000004</v>
      </c>
      <c r="L1360">
        <f t="shared" si="210"/>
        <v>6406.3375999999998</v>
      </c>
      <c r="M1360">
        <v>215.10000000000002</v>
      </c>
      <c r="N1360">
        <f t="shared" si="215"/>
        <v>171.34138605544496</v>
      </c>
      <c r="O1360">
        <f t="shared" si="216"/>
        <v>1578.2427676433902</v>
      </c>
      <c r="P1360">
        <f t="shared" si="217"/>
        <v>86526.467524308668</v>
      </c>
      <c r="Q1360">
        <f t="shared" si="218"/>
        <v>-264011.96574000001</v>
      </c>
      <c r="T1360">
        <f t="shared" si="219"/>
        <v>918.11148225469776</v>
      </c>
    </row>
    <row r="1361" spans="1:20">
      <c r="A1361" s="2">
        <v>50</v>
      </c>
      <c r="B1361" s="2">
        <v>60</v>
      </c>
      <c r="C1361">
        <f t="shared" si="211"/>
        <v>0.122</v>
      </c>
      <c r="D1361">
        <v>9.58E-3</v>
      </c>
      <c r="E1361">
        <v>190.1</v>
      </c>
      <c r="F1361">
        <v>150.19999999999999</v>
      </c>
      <c r="G1361">
        <v>217.4</v>
      </c>
      <c r="H1361">
        <v>536.1</v>
      </c>
      <c r="I1361">
        <f t="shared" si="212"/>
        <v>39.900000000000006</v>
      </c>
      <c r="J1361">
        <f t="shared" si="213"/>
        <v>-318.70000000000005</v>
      </c>
      <c r="K1361">
        <f t="shared" si="214"/>
        <v>272975.82228000002</v>
      </c>
      <c r="L1361">
        <f t="shared" si="210"/>
        <v>6350.5436800000007</v>
      </c>
      <c r="M1361">
        <v>217.10000000000002</v>
      </c>
      <c r="N1361">
        <f t="shared" si="215"/>
        <v>170.12806000407576</v>
      </c>
      <c r="O1361">
        <f t="shared" si="216"/>
        <v>1604.5314469198104</v>
      </c>
      <c r="P1361">
        <f t="shared" si="217"/>
        <v>87967.732835515926</v>
      </c>
      <c r="Q1361">
        <f t="shared" si="218"/>
        <v>-266625.27860000002</v>
      </c>
      <c r="T1361">
        <f t="shared" si="219"/>
        <v>1233.6421711899793</v>
      </c>
    </row>
    <row r="1362" spans="1:20">
      <c r="A1362" s="2">
        <v>50</v>
      </c>
      <c r="B1362" s="2">
        <v>60</v>
      </c>
      <c r="C1362">
        <f t="shared" si="211"/>
        <v>0.122</v>
      </c>
      <c r="D1362">
        <v>9.58E-3</v>
      </c>
      <c r="E1362">
        <v>174.6</v>
      </c>
      <c r="F1362">
        <v>150.30000000000001</v>
      </c>
      <c r="G1362">
        <v>215.1</v>
      </c>
      <c r="H1362">
        <v>524.4</v>
      </c>
      <c r="I1362">
        <f t="shared" si="212"/>
        <v>24.299999999999983</v>
      </c>
      <c r="J1362">
        <f t="shared" si="213"/>
        <v>-309.29999999999995</v>
      </c>
      <c r="K1362">
        <f t="shared" si="214"/>
        <v>268991.53041999997</v>
      </c>
      <c r="L1362">
        <f t="shared" si="210"/>
        <v>6163.2355199999993</v>
      </c>
      <c r="M1362">
        <v>205.39999999999998</v>
      </c>
      <c r="N1362">
        <f t="shared" si="215"/>
        <v>169.03353559557172</v>
      </c>
      <c r="O1362">
        <f t="shared" si="216"/>
        <v>1591.3500801615305</v>
      </c>
      <c r="P1362">
        <f t="shared" si="217"/>
        <v>87245.07018429444</v>
      </c>
      <c r="Q1362">
        <f t="shared" si="218"/>
        <v>-262828.29489999998</v>
      </c>
      <c r="T1362">
        <f t="shared" si="219"/>
        <v>834.01440501043794</v>
      </c>
    </row>
    <row r="1363" spans="1:20">
      <c r="A1363" s="2">
        <v>50</v>
      </c>
      <c r="B1363" s="2">
        <v>60</v>
      </c>
      <c r="C1363">
        <f t="shared" si="211"/>
        <v>0.122</v>
      </c>
      <c r="D1363">
        <v>9.58E-3</v>
      </c>
      <c r="E1363">
        <v>179.9</v>
      </c>
      <c r="F1363">
        <v>149.5</v>
      </c>
      <c r="G1363">
        <v>215.5</v>
      </c>
      <c r="H1363">
        <v>522.29999999999995</v>
      </c>
      <c r="I1363">
        <f t="shared" si="212"/>
        <v>30.400000000000006</v>
      </c>
      <c r="J1363">
        <f t="shared" si="213"/>
        <v>-306.79999999999995</v>
      </c>
      <c r="K1363">
        <f t="shared" si="214"/>
        <v>270744.55329999997</v>
      </c>
      <c r="L1363">
        <f t="shared" si="210"/>
        <v>6113.4195199999986</v>
      </c>
      <c r="M1363">
        <v>203.29999999999995</v>
      </c>
      <c r="N1363">
        <f t="shared" si="215"/>
        <v>167.88909626753104</v>
      </c>
      <c r="O1363">
        <f t="shared" si="216"/>
        <v>1612.6392917653741</v>
      </c>
      <c r="P1363">
        <f t="shared" si="217"/>
        <v>88412.241873101651</v>
      </c>
      <c r="Q1363">
        <f t="shared" si="218"/>
        <v>-264631.13377999997</v>
      </c>
      <c r="T1363">
        <f t="shared" si="219"/>
        <v>989.77974947807945</v>
      </c>
    </row>
    <row r="1364" spans="1:20">
      <c r="A1364" s="2">
        <v>50</v>
      </c>
      <c r="B1364" s="2">
        <v>60</v>
      </c>
      <c r="C1364">
        <f t="shared" si="211"/>
        <v>0.122</v>
      </c>
      <c r="D1364">
        <v>9.58E-3</v>
      </c>
      <c r="E1364">
        <v>182.9</v>
      </c>
      <c r="F1364">
        <v>150.9</v>
      </c>
      <c r="G1364">
        <v>222</v>
      </c>
      <c r="H1364">
        <v>537.20000000000005</v>
      </c>
      <c r="I1364">
        <f t="shared" si="212"/>
        <v>32</v>
      </c>
      <c r="J1364">
        <f t="shared" si="213"/>
        <v>-315.20000000000005</v>
      </c>
      <c r="K1364">
        <f t="shared" si="214"/>
        <v>270791.66726000002</v>
      </c>
      <c r="L1364">
        <f t="shared" si="210"/>
        <v>6280.8012800000015</v>
      </c>
      <c r="M1364">
        <v>218.20000000000005</v>
      </c>
      <c r="N1364">
        <f t="shared" si="215"/>
        <v>176.33250706362938</v>
      </c>
      <c r="O1364">
        <f t="shared" si="216"/>
        <v>1535.6877286516726</v>
      </c>
      <c r="P1364">
        <f t="shared" si="217"/>
        <v>84193.406176078541</v>
      </c>
      <c r="Q1364">
        <f t="shared" si="218"/>
        <v>-264510.86598</v>
      </c>
      <c r="T1364">
        <f t="shared" si="219"/>
        <v>1037.0313152400836</v>
      </c>
    </row>
    <row r="1365" spans="1:20">
      <c r="A1365" s="2">
        <v>50</v>
      </c>
      <c r="B1365" s="2">
        <v>60</v>
      </c>
      <c r="C1365">
        <f t="shared" si="211"/>
        <v>0.122</v>
      </c>
      <c r="D1365">
        <v>9.58E-3</v>
      </c>
      <c r="E1365">
        <v>180.9</v>
      </c>
      <c r="F1365">
        <v>152.9</v>
      </c>
      <c r="G1365">
        <v>216.7</v>
      </c>
      <c r="H1365">
        <v>526.9</v>
      </c>
      <c r="I1365">
        <f t="shared" si="212"/>
        <v>28</v>
      </c>
      <c r="J1365">
        <f t="shared" si="213"/>
        <v>-310.2</v>
      </c>
      <c r="K1365">
        <f t="shared" si="214"/>
        <v>269263.91005999997</v>
      </c>
      <c r="L1365">
        <f t="shared" si="210"/>
        <v>6181.1692800000001</v>
      </c>
      <c r="M1365">
        <v>207.89999999999998</v>
      </c>
      <c r="N1365">
        <f t="shared" si="215"/>
        <v>166.91453606313755</v>
      </c>
      <c r="O1365">
        <f t="shared" si="216"/>
        <v>1613.1843062376993</v>
      </c>
      <c r="P1365">
        <f t="shared" si="217"/>
        <v>88442.122052505452</v>
      </c>
      <c r="Q1365">
        <f t="shared" si="218"/>
        <v>-263082.74077999999</v>
      </c>
      <c r="T1365">
        <f t="shared" si="219"/>
        <v>929.85240083507301</v>
      </c>
    </row>
    <row r="1366" spans="1:20">
      <c r="A1366" s="2">
        <v>50</v>
      </c>
      <c r="B1366" s="2">
        <v>60</v>
      </c>
      <c r="C1366">
        <f t="shared" si="211"/>
        <v>0.122</v>
      </c>
      <c r="D1366">
        <v>9.58E-3</v>
      </c>
      <c r="E1366">
        <v>183.3</v>
      </c>
      <c r="F1366">
        <v>153.19999999999999</v>
      </c>
      <c r="G1366">
        <v>217.6</v>
      </c>
      <c r="H1366">
        <v>544</v>
      </c>
      <c r="I1366">
        <f t="shared" si="212"/>
        <v>30.100000000000023</v>
      </c>
      <c r="J1366">
        <f t="shared" si="213"/>
        <v>-326.39999999999998</v>
      </c>
      <c r="K1366">
        <f t="shared" si="214"/>
        <v>269719.89848000003</v>
      </c>
      <c r="L1366">
        <f t="shared" si="210"/>
        <v>6503.97696</v>
      </c>
      <c r="M1366">
        <v>225</v>
      </c>
      <c r="N1366">
        <f t="shared" si="215"/>
        <v>171.97419039125344</v>
      </c>
      <c r="O1366">
        <f t="shared" si="216"/>
        <v>1568.3742884113494</v>
      </c>
      <c r="P1366">
        <f t="shared" si="217"/>
        <v>85985.432478692412</v>
      </c>
      <c r="Q1366">
        <f t="shared" si="218"/>
        <v>-263215.92152000003</v>
      </c>
      <c r="T1366">
        <f t="shared" si="219"/>
        <v>984.23883089770413</v>
      </c>
    </row>
    <row r="1367" spans="1:20">
      <c r="A1367" s="2">
        <v>50</v>
      </c>
      <c r="B1367" s="2">
        <v>60</v>
      </c>
      <c r="C1367">
        <f t="shared" si="211"/>
        <v>0.122</v>
      </c>
      <c r="D1367">
        <v>9.58E-3</v>
      </c>
      <c r="E1367">
        <v>186.2</v>
      </c>
      <c r="F1367">
        <v>153.9</v>
      </c>
      <c r="G1367">
        <v>221</v>
      </c>
      <c r="H1367">
        <v>536.6</v>
      </c>
      <c r="I1367">
        <f t="shared" si="212"/>
        <v>32.299999999999983</v>
      </c>
      <c r="J1367">
        <f t="shared" si="213"/>
        <v>-315.60000000000002</v>
      </c>
      <c r="K1367">
        <f t="shared" si="214"/>
        <v>270098.71945999993</v>
      </c>
      <c r="L1367">
        <f t="shared" si="210"/>
        <v>6288.7718400000003</v>
      </c>
      <c r="M1367">
        <v>217.60000000000002</v>
      </c>
      <c r="N1367">
        <f t="shared" si="215"/>
        <v>171.39662929712946</v>
      </c>
      <c r="O1367">
        <f t="shared" si="216"/>
        <v>1575.869493861298</v>
      </c>
      <c r="P1367">
        <f t="shared" si="217"/>
        <v>86396.353830115026</v>
      </c>
      <c r="Q1367">
        <f t="shared" si="218"/>
        <v>-263809.94761999993</v>
      </c>
      <c r="T1367">
        <f t="shared" si="219"/>
        <v>1043.6722338204588</v>
      </c>
    </row>
    <row r="1368" spans="1:20">
      <c r="A1368" s="2">
        <v>50</v>
      </c>
      <c r="B1368" s="2">
        <v>60</v>
      </c>
      <c r="C1368">
        <f t="shared" si="211"/>
        <v>0.122</v>
      </c>
      <c r="D1368">
        <v>9.58E-3</v>
      </c>
      <c r="E1368">
        <v>177.5</v>
      </c>
      <c r="F1368">
        <v>157.5</v>
      </c>
      <c r="G1368">
        <v>214.5</v>
      </c>
      <c r="H1368">
        <v>526.6</v>
      </c>
      <c r="I1368">
        <f t="shared" si="212"/>
        <v>20</v>
      </c>
      <c r="J1368">
        <f t="shared" si="213"/>
        <v>-312.10000000000002</v>
      </c>
      <c r="K1368">
        <f t="shared" si="214"/>
        <v>266054.58049999998</v>
      </c>
      <c r="L1368">
        <f t="shared" si="210"/>
        <v>6219.0294400000002</v>
      </c>
      <c r="M1368">
        <v>207.60000000000002</v>
      </c>
      <c r="N1368">
        <f t="shared" si="215"/>
        <v>161.17577012271218</v>
      </c>
      <c r="O1368">
        <f t="shared" si="216"/>
        <v>1650.7107755553932</v>
      </c>
      <c r="P1368">
        <f t="shared" si="217"/>
        <v>90499.494273870238</v>
      </c>
      <c r="Q1368">
        <f t="shared" si="218"/>
        <v>-259835.55105999997</v>
      </c>
      <c r="T1368">
        <f t="shared" si="219"/>
        <v>723.89457202505218</v>
      </c>
    </row>
    <row r="1369" spans="1:20">
      <c r="A1369" s="2">
        <v>50</v>
      </c>
      <c r="B1369" s="2">
        <v>60</v>
      </c>
      <c r="C1369">
        <f t="shared" si="211"/>
        <v>0.122</v>
      </c>
      <c r="D1369">
        <v>9.58E-3</v>
      </c>
      <c r="E1369">
        <v>186.4</v>
      </c>
      <c r="F1369">
        <v>151.9</v>
      </c>
      <c r="G1369">
        <v>221.6</v>
      </c>
      <c r="H1369">
        <v>529.20000000000005</v>
      </c>
      <c r="I1369">
        <f t="shared" si="212"/>
        <v>34.5</v>
      </c>
      <c r="J1369">
        <f t="shared" si="213"/>
        <v>-307.60000000000002</v>
      </c>
      <c r="K1369">
        <f t="shared" si="214"/>
        <v>271169.70866</v>
      </c>
      <c r="L1369">
        <f t="shared" si="210"/>
        <v>6129.3606399999999</v>
      </c>
      <c r="M1369">
        <v>210.20000000000005</v>
      </c>
      <c r="N1369">
        <f t="shared" si="215"/>
        <v>171.44325735031592</v>
      </c>
      <c r="O1369">
        <f t="shared" si="216"/>
        <v>1581.6878006809541</v>
      </c>
      <c r="P1369">
        <f t="shared" si="217"/>
        <v>86715.339949613714</v>
      </c>
      <c r="Q1369">
        <f t="shared" si="218"/>
        <v>-265040.34801999998</v>
      </c>
      <c r="T1369">
        <f t="shared" si="219"/>
        <v>1100.305636743215</v>
      </c>
    </row>
    <row r="1370" spans="1:20">
      <c r="A1370" s="2">
        <v>50</v>
      </c>
      <c r="B1370" s="2">
        <v>60</v>
      </c>
      <c r="C1370">
        <f t="shared" si="211"/>
        <v>0.122</v>
      </c>
      <c r="D1370">
        <v>9.58E-3</v>
      </c>
      <c r="E1370">
        <v>186.6</v>
      </c>
      <c r="F1370">
        <v>153.6</v>
      </c>
      <c r="G1370">
        <v>224.1</v>
      </c>
      <c r="H1370">
        <v>531.9</v>
      </c>
      <c r="I1370">
        <f t="shared" si="212"/>
        <v>33</v>
      </c>
      <c r="J1370">
        <f t="shared" si="213"/>
        <v>-307.79999999999995</v>
      </c>
      <c r="K1370">
        <f t="shared" si="214"/>
        <v>270353.25904000003</v>
      </c>
      <c r="L1370">
        <f t="shared" si="210"/>
        <v>6133.3459199999988</v>
      </c>
      <c r="M1370">
        <v>212.89999999999998</v>
      </c>
      <c r="N1370">
        <f t="shared" si="215"/>
        <v>172.96062768962449</v>
      </c>
      <c r="O1370">
        <f t="shared" si="216"/>
        <v>1563.0913384816417</v>
      </c>
      <c r="P1370">
        <f t="shared" si="217"/>
        <v>85695.79706587948</v>
      </c>
      <c r="Q1370">
        <f t="shared" si="218"/>
        <v>-264219.91312000004</v>
      </c>
      <c r="T1370">
        <f t="shared" si="219"/>
        <v>1064.6010438413361</v>
      </c>
    </row>
    <row r="1371" spans="1:20">
      <c r="A1371" s="2">
        <v>50</v>
      </c>
      <c r="B1371" s="2">
        <v>60</v>
      </c>
      <c r="C1371">
        <f t="shared" si="211"/>
        <v>0.122</v>
      </c>
      <c r="D1371">
        <v>9.58E-3</v>
      </c>
      <c r="E1371">
        <v>192.1</v>
      </c>
      <c r="F1371">
        <v>153.69999999999999</v>
      </c>
      <c r="G1371">
        <v>215.8</v>
      </c>
      <c r="H1371">
        <v>521.79999999999995</v>
      </c>
      <c r="I1371">
        <f t="shared" si="212"/>
        <v>38.400000000000006</v>
      </c>
      <c r="J1371">
        <f t="shared" si="213"/>
        <v>-305.99999999999994</v>
      </c>
      <c r="K1371">
        <f t="shared" si="214"/>
        <v>271697.92718</v>
      </c>
      <c r="L1371">
        <f t="shared" si="210"/>
        <v>6097.4783999999991</v>
      </c>
      <c r="M1371">
        <v>202.79999999999995</v>
      </c>
      <c r="N1371">
        <f t="shared" si="215"/>
        <v>160.29354457255852</v>
      </c>
      <c r="O1371">
        <f t="shared" si="216"/>
        <v>1695.0023028345545</v>
      </c>
      <c r="P1371">
        <f t="shared" si="217"/>
        <v>92927.757830841801</v>
      </c>
      <c r="Q1371">
        <f t="shared" si="218"/>
        <v>-265600.44877999998</v>
      </c>
      <c r="T1371">
        <f t="shared" si="219"/>
        <v>1193.8375782881005</v>
      </c>
    </row>
    <row r="1372" spans="1:20">
      <c r="A1372" s="2">
        <v>50</v>
      </c>
      <c r="B1372" s="2">
        <v>60</v>
      </c>
      <c r="C1372">
        <f t="shared" si="211"/>
        <v>0.122</v>
      </c>
      <c r="D1372">
        <v>9.58E-3</v>
      </c>
      <c r="E1372">
        <v>189.4</v>
      </c>
      <c r="F1372">
        <v>153.1</v>
      </c>
      <c r="G1372">
        <v>219.4</v>
      </c>
      <c r="H1372">
        <v>527.6</v>
      </c>
      <c r="I1372">
        <f t="shared" si="212"/>
        <v>36.300000000000011</v>
      </c>
      <c r="J1372">
        <f t="shared" si="213"/>
        <v>-308.20000000000005</v>
      </c>
      <c r="K1372">
        <f t="shared" si="214"/>
        <v>271318.84633999999</v>
      </c>
      <c r="L1372">
        <f t="shared" si="210"/>
        <v>6141.3164800000013</v>
      </c>
      <c r="M1372">
        <v>208.60000000000002</v>
      </c>
      <c r="N1372">
        <f t="shared" si="215"/>
        <v>166.86637246472392</v>
      </c>
      <c r="O1372">
        <f t="shared" si="216"/>
        <v>1625.9647904634448</v>
      </c>
      <c r="P1372">
        <f t="shared" si="217"/>
        <v>89142.806494706412</v>
      </c>
      <c r="Q1372">
        <f t="shared" si="218"/>
        <v>-265177.52986000001</v>
      </c>
      <c r="T1372">
        <f t="shared" si="219"/>
        <v>1143.95114822547</v>
      </c>
    </row>
    <row r="1373" spans="1:20">
      <c r="A1373" s="2">
        <v>50</v>
      </c>
      <c r="B1373" s="2">
        <v>60</v>
      </c>
      <c r="C1373">
        <f t="shared" si="211"/>
        <v>0.122</v>
      </c>
      <c r="D1373">
        <v>9.58E-3</v>
      </c>
      <c r="E1373">
        <v>183.3</v>
      </c>
      <c r="F1373">
        <v>154.5</v>
      </c>
      <c r="G1373">
        <v>216.7</v>
      </c>
      <c r="H1373">
        <v>525.79999999999995</v>
      </c>
      <c r="I1373">
        <f t="shared" si="212"/>
        <v>28.800000000000011</v>
      </c>
      <c r="J1373">
        <f t="shared" si="213"/>
        <v>-309.09999999999997</v>
      </c>
      <c r="K1373">
        <f t="shared" si="214"/>
        <v>269056.74429999996</v>
      </c>
      <c r="L1373">
        <f t="shared" si="210"/>
        <v>6159.2502399999985</v>
      </c>
      <c r="M1373">
        <v>206.79999999999995</v>
      </c>
      <c r="N1373">
        <f t="shared" si="215"/>
        <v>164.31048884630874</v>
      </c>
      <c r="O1373">
        <f t="shared" si="216"/>
        <v>1637.489768237911</v>
      </c>
      <c r="P1373">
        <f t="shared" si="217"/>
        <v>89774.658346376702</v>
      </c>
      <c r="Q1373">
        <f t="shared" si="218"/>
        <v>-262897.49405999994</v>
      </c>
      <c r="T1373">
        <f t="shared" si="219"/>
        <v>950.22818371607536</v>
      </c>
    </row>
    <row r="1374" spans="1:20">
      <c r="A1374" s="2">
        <v>50</v>
      </c>
      <c r="B1374" s="2">
        <v>60</v>
      </c>
      <c r="C1374">
        <f t="shared" si="211"/>
        <v>0.122</v>
      </c>
      <c r="D1374">
        <v>9.58E-3</v>
      </c>
      <c r="E1374">
        <v>180.8</v>
      </c>
      <c r="F1374">
        <v>148.4</v>
      </c>
      <c r="G1374">
        <v>224.1</v>
      </c>
      <c r="H1374">
        <v>534.1</v>
      </c>
      <c r="I1374">
        <f t="shared" si="212"/>
        <v>32.400000000000006</v>
      </c>
      <c r="J1374">
        <f t="shared" si="213"/>
        <v>-310</v>
      </c>
      <c r="K1374">
        <f t="shared" si="214"/>
        <v>271534.06776000001</v>
      </c>
      <c r="L1374">
        <f t="shared" si="210"/>
        <v>6177.1840000000002</v>
      </c>
      <c r="M1374">
        <v>215.10000000000002</v>
      </c>
      <c r="N1374">
        <f t="shared" si="215"/>
        <v>180.1966253477774</v>
      </c>
      <c r="O1374">
        <f t="shared" si="216"/>
        <v>1506.8765424210492</v>
      </c>
      <c r="P1374">
        <f t="shared" si="217"/>
        <v>82613.845527469806</v>
      </c>
      <c r="Q1374">
        <f t="shared" si="218"/>
        <v>-265356.88376</v>
      </c>
      <c r="T1374">
        <f t="shared" si="219"/>
        <v>1049.3192066805848</v>
      </c>
    </row>
    <row r="1375" spans="1:20">
      <c r="A1375" s="2">
        <v>50</v>
      </c>
      <c r="B1375" s="2">
        <v>60</v>
      </c>
      <c r="C1375">
        <f t="shared" si="211"/>
        <v>0.122</v>
      </c>
      <c r="D1375">
        <v>9.58E-3</v>
      </c>
      <c r="E1375">
        <v>184.6</v>
      </c>
      <c r="F1375">
        <v>150.1</v>
      </c>
      <c r="G1375">
        <v>213.3</v>
      </c>
      <c r="H1375">
        <v>529.70000000000005</v>
      </c>
      <c r="I1375">
        <f t="shared" si="212"/>
        <v>34.5</v>
      </c>
      <c r="J1375">
        <f t="shared" si="213"/>
        <v>-316.40000000000003</v>
      </c>
      <c r="K1375">
        <f t="shared" si="214"/>
        <v>271631.15414</v>
      </c>
      <c r="L1375">
        <f t="shared" si="210"/>
        <v>6304.7129600000007</v>
      </c>
      <c r="M1375">
        <v>210.70000000000005</v>
      </c>
      <c r="N1375">
        <f t="shared" si="215"/>
        <v>166.0648187653326</v>
      </c>
      <c r="O1375">
        <f t="shared" si="216"/>
        <v>1635.6935572479319</v>
      </c>
      <c r="P1375">
        <f t="shared" si="217"/>
        <v>89676.181866662941</v>
      </c>
      <c r="Q1375">
        <f t="shared" si="218"/>
        <v>-265326.44118000002</v>
      </c>
      <c r="T1375">
        <f t="shared" si="219"/>
        <v>1092.0056367432151</v>
      </c>
    </row>
    <row r="1376" spans="1:20">
      <c r="A1376" s="2">
        <v>50</v>
      </c>
      <c r="B1376" s="2">
        <v>60</v>
      </c>
      <c r="C1376">
        <f t="shared" si="211"/>
        <v>0.122</v>
      </c>
      <c r="D1376">
        <v>9.58E-3</v>
      </c>
      <c r="E1376">
        <v>175.2</v>
      </c>
      <c r="F1376">
        <v>147.4</v>
      </c>
      <c r="G1376">
        <v>220</v>
      </c>
      <c r="H1376">
        <v>527.9</v>
      </c>
      <c r="I1376">
        <f t="shared" si="212"/>
        <v>27.799999999999983</v>
      </c>
      <c r="J1376">
        <f t="shared" si="213"/>
        <v>-307.89999999999998</v>
      </c>
      <c r="K1376">
        <f t="shared" si="214"/>
        <v>270623.13035999995</v>
      </c>
      <c r="L1376">
        <f t="shared" si="210"/>
        <v>6135.3385600000001</v>
      </c>
      <c r="M1376">
        <v>208.89999999999998</v>
      </c>
      <c r="N1376">
        <f t="shared" si="215"/>
        <v>177.20525313877863</v>
      </c>
      <c r="O1376">
        <f t="shared" si="216"/>
        <v>1527.1732951847705</v>
      </c>
      <c r="P1376">
        <f t="shared" si="217"/>
        <v>83726.606095656287</v>
      </c>
      <c r="Q1376">
        <f t="shared" si="218"/>
        <v>-264487.79179999995</v>
      </c>
      <c r="T1376">
        <f t="shared" si="219"/>
        <v>928.0584551148221</v>
      </c>
    </row>
    <row r="1377" spans="1:20">
      <c r="A1377" s="2">
        <v>50</v>
      </c>
      <c r="B1377" s="2">
        <v>60</v>
      </c>
      <c r="C1377">
        <f t="shared" si="211"/>
        <v>0.122</v>
      </c>
      <c r="D1377">
        <v>9.58E-3</v>
      </c>
      <c r="E1377">
        <v>183.7</v>
      </c>
      <c r="F1377">
        <v>148.80000000000001</v>
      </c>
      <c r="G1377">
        <v>219.1</v>
      </c>
      <c r="H1377">
        <v>538.29999999999995</v>
      </c>
      <c r="I1377">
        <f t="shared" si="212"/>
        <v>34.899999999999977</v>
      </c>
      <c r="J1377">
        <f t="shared" si="213"/>
        <v>-319.19999999999993</v>
      </c>
      <c r="K1377">
        <f t="shared" si="214"/>
        <v>272065.92431999999</v>
      </c>
      <c r="L1377">
        <f t="shared" si="210"/>
        <v>6360.506879999999</v>
      </c>
      <c r="M1377">
        <v>219.29999999999995</v>
      </c>
      <c r="N1377">
        <f t="shared" si="215"/>
        <v>175.68701837282418</v>
      </c>
      <c r="O1377">
        <f t="shared" si="216"/>
        <v>1548.5829678243547</v>
      </c>
      <c r="P1377">
        <f t="shared" si="217"/>
        <v>84900.382007914188</v>
      </c>
      <c r="Q1377">
        <f t="shared" si="218"/>
        <v>-265705.41743999999</v>
      </c>
      <c r="T1377">
        <f t="shared" si="219"/>
        <v>1107.9935281837154</v>
      </c>
    </row>
    <row r="1378" spans="1:20">
      <c r="A1378" s="2">
        <v>50</v>
      </c>
      <c r="B1378" s="2">
        <v>60</v>
      </c>
      <c r="C1378">
        <f t="shared" si="211"/>
        <v>0.122</v>
      </c>
      <c r="D1378">
        <v>9.58E-3</v>
      </c>
      <c r="E1378">
        <v>175.9</v>
      </c>
      <c r="F1378">
        <v>148.19999999999999</v>
      </c>
      <c r="G1378">
        <v>217.9</v>
      </c>
      <c r="H1378">
        <v>538.6</v>
      </c>
      <c r="I1378">
        <f t="shared" si="212"/>
        <v>27.700000000000017</v>
      </c>
      <c r="J1378">
        <f t="shared" si="213"/>
        <v>-320.70000000000005</v>
      </c>
      <c r="K1378">
        <f t="shared" si="214"/>
        <v>270392.66748</v>
      </c>
      <c r="L1378">
        <f t="shared" si="210"/>
        <v>6390.3964800000012</v>
      </c>
      <c r="M1378">
        <v>219.60000000000002</v>
      </c>
      <c r="N1378">
        <f t="shared" si="215"/>
        <v>177.64296814437125</v>
      </c>
      <c r="O1378">
        <f t="shared" si="216"/>
        <v>1522.1129792216186</v>
      </c>
      <c r="P1378">
        <f t="shared" si="217"/>
        <v>83449.176492413302</v>
      </c>
      <c r="Q1378">
        <f t="shared" si="218"/>
        <v>-264002.27100000001</v>
      </c>
      <c r="T1378">
        <f t="shared" si="219"/>
        <v>923.41148225469772</v>
      </c>
    </row>
    <row r="1379" spans="1:20">
      <c r="A1379" s="2">
        <v>50</v>
      </c>
      <c r="B1379" s="2">
        <v>60</v>
      </c>
      <c r="C1379">
        <f t="shared" si="211"/>
        <v>0.122</v>
      </c>
      <c r="D1379">
        <v>9.58E-3</v>
      </c>
      <c r="E1379">
        <v>179.4</v>
      </c>
      <c r="F1379">
        <v>149.30000000000001</v>
      </c>
      <c r="G1379">
        <v>215.4</v>
      </c>
      <c r="H1379">
        <v>557.9</v>
      </c>
      <c r="I1379">
        <f t="shared" si="212"/>
        <v>30.099999999999994</v>
      </c>
      <c r="J1379">
        <f t="shared" si="213"/>
        <v>-342.5</v>
      </c>
      <c r="K1379">
        <f t="shared" si="214"/>
        <v>270719.69702000002</v>
      </c>
      <c r="L1379">
        <f t="shared" si="210"/>
        <v>6824.7920000000004</v>
      </c>
      <c r="M1379">
        <v>238.89999999999998</v>
      </c>
      <c r="N1379">
        <f t="shared" si="215"/>
        <v>179.02093275173675</v>
      </c>
      <c r="O1379">
        <f t="shared" si="216"/>
        <v>1512.2236984176011</v>
      </c>
      <c r="P1379">
        <f t="shared" si="217"/>
        <v>82907.001009736909</v>
      </c>
      <c r="Q1379">
        <f t="shared" si="218"/>
        <v>-263894.90502000001</v>
      </c>
      <c r="T1379">
        <f t="shared" si="219"/>
        <v>982.03883089770341</v>
      </c>
    </row>
    <row r="1380" spans="1:20">
      <c r="A1380" s="2">
        <v>50</v>
      </c>
      <c r="B1380" s="2">
        <v>60</v>
      </c>
      <c r="C1380">
        <f t="shared" si="211"/>
        <v>0.122</v>
      </c>
      <c r="D1380">
        <v>9.58E-3</v>
      </c>
      <c r="E1380">
        <v>187.1</v>
      </c>
      <c r="F1380">
        <v>151.19999999999999</v>
      </c>
      <c r="G1380">
        <v>222.1</v>
      </c>
      <c r="H1380">
        <v>548.20000000000005</v>
      </c>
      <c r="I1380">
        <f t="shared" si="212"/>
        <v>35.900000000000006</v>
      </c>
      <c r="J1380">
        <f t="shared" si="213"/>
        <v>-326.10000000000002</v>
      </c>
      <c r="K1380">
        <f t="shared" si="214"/>
        <v>271704.42368000001</v>
      </c>
      <c r="L1380">
        <f t="shared" si="210"/>
        <v>6497.9990399999997</v>
      </c>
      <c r="M1380">
        <v>229.20000000000005</v>
      </c>
      <c r="N1380">
        <f t="shared" si="215"/>
        <v>178.2681762353167</v>
      </c>
      <c r="O1380">
        <f t="shared" si="216"/>
        <v>1524.133075335589</v>
      </c>
      <c r="P1380">
        <f t="shared" si="217"/>
        <v>83559.927375854662</v>
      </c>
      <c r="Q1380">
        <f t="shared" si="218"/>
        <v>-265206.42463999998</v>
      </c>
      <c r="T1380">
        <f t="shared" si="219"/>
        <v>1136.4632567849687</v>
      </c>
    </row>
    <row r="1381" spans="1:20">
      <c r="A1381" s="2">
        <v>50</v>
      </c>
      <c r="B1381" s="2">
        <v>60</v>
      </c>
      <c r="C1381">
        <f t="shared" si="211"/>
        <v>0.122</v>
      </c>
      <c r="D1381">
        <v>9.58E-3</v>
      </c>
      <c r="E1381">
        <v>188.1</v>
      </c>
      <c r="F1381">
        <v>150.80000000000001</v>
      </c>
      <c r="G1381">
        <v>220.8</v>
      </c>
      <c r="H1381">
        <v>555.70000000000005</v>
      </c>
      <c r="I1381">
        <f t="shared" si="212"/>
        <v>37.299999999999983</v>
      </c>
      <c r="J1381">
        <f t="shared" si="213"/>
        <v>-334.90000000000003</v>
      </c>
      <c r="K1381">
        <f t="shared" si="214"/>
        <v>272162.23112000001</v>
      </c>
      <c r="L1381">
        <f t="shared" ref="L1381:L1444" si="220" xml:space="preserve"> (H1381 - G1381)*2080*D1381</f>
        <v>6673.3513600000015</v>
      </c>
      <c r="M1381">
        <v>236.70000000000005</v>
      </c>
      <c r="N1381">
        <f t="shared" si="215"/>
        <v>179.43923627702395</v>
      </c>
      <c r="O1381">
        <f t="shared" si="216"/>
        <v>1516.7375695905625</v>
      </c>
      <c r="P1381">
        <f t="shared" si="217"/>
        <v>83154.472017026463</v>
      </c>
      <c r="Q1381">
        <f t="shared" si="218"/>
        <v>-265488.87975999998</v>
      </c>
      <c r="T1381">
        <f t="shared" si="219"/>
        <v>1170.8208768267218</v>
      </c>
    </row>
    <row r="1382" spans="1:20">
      <c r="A1382" s="2">
        <v>50</v>
      </c>
      <c r="B1382" s="2">
        <v>60</v>
      </c>
      <c r="C1382">
        <f t="shared" si="211"/>
        <v>0.122</v>
      </c>
      <c r="D1382">
        <v>9.58E-3</v>
      </c>
      <c r="E1382">
        <v>190.3</v>
      </c>
      <c r="F1382">
        <v>149.80000000000001</v>
      </c>
      <c r="G1382">
        <v>220.5</v>
      </c>
      <c r="H1382">
        <v>565.29999999999995</v>
      </c>
      <c r="I1382">
        <f t="shared" si="212"/>
        <v>40.5</v>
      </c>
      <c r="J1382">
        <f t="shared" si="213"/>
        <v>-344.79999999999995</v>
      </c>
      <c r="K1382">
        <f t="shared" si="214"/>
        <v>273230.62172</v>
      </c>
      <c r="L1382">
        <f t="shared" si="220"/>
        <v>6870.6227199999985</v>
      </c>
      <c r="M1382">
        <v>246.29999999999995</v>
      </c>
      <c r="N1382">
        <f t="shared" si="215"/>
        <v>182.38151932824545</v>
      </c>
      <c r="O1382">
        <f t="shared" si="216"/>
        <v>1498.1266891863463</v>
      </c>
      <c r="P1382">
        <f t="shared" si="217"/>
        <v>82134.138661532153</v>
      </c>
      <c r="Q1382">
        <f t="shared" si="218"/>
        <v>-266359.99900000001</v>
      </c>
      <c r="T1382">
        <f t="shared" si="219"/>
        <v>1252.0240083507306</v>
      </c>
    </row>
    <row r="1383" spans="1:20">
      <c r="A1383" s="2">
        <v>50</v>
      </c>
      <c r="B1383" s="2">
        <v>60</v>
      </c>
      <c r="C1383">
        <f t="shared" si="211"/>
        <v>0.122</v>
      </c>
      <c r="D1383">
        <v>9.58E-3</v>
      </c>
      <c r="E1383">
        <v>190.5</v>
      </c>
      <c r="F1383">
        <v>148.6</v>
      </c>
      <c r="G1383">
        <v>222.4</v>
      </c>
      <c r="H1383">
        <v>562.70000000000005</v>
      </c>
      <c r="I1383">
        <f t="shared" si="212"/>
        <v>41.900000000000006</v>
      </c>
      <c r="J1383">
        <f t="shared" si="213"/>
        <v>-340.30000000000007</v>
      </c>
      <c r="K1383">
        <f t="shared" si="214"/>
        <v>273893.51604000002</v>
      </c>
      <c r="L1383">
        <f t="shared" si="220"/>
        <v>6780.9539200000008</v>
      </c>
      <c r="M1383">
        <v>243.70000000000005</v>
      </c>
      <c r="N1383">
        <f t="shared" si="215"/>
        <v>184.41694005326383</v>
      </c>
      <c r="O1383">
        <f t="shared" si="216"/>
        <v>1485.1863172704921</v>
      </c>
      <c r="P1383">
        <f t="shared" si="217"/>
        <v>81424.688446847154</v>
      </c>
      <c r="Q1383">
        <f t="shared" si="218"/>
        <v>-267112.56212000002</v>
      </c>
      <c r="T1383">
        <f t="shared" si="219"/>
        <v>1289.5816283924846</v>
      </c>
    </row>
    <row r="1384" spans="1:20">
      <c r="A1384" s="2">
        <v>50</v>
      </c>
      <c r="B1384" s="2">
        <v>60</v>
      </c>
      <c r="C1384">
        <f t="shared" si="211"/>
        <v>0.122</v>
      </c>
      <c r="D1384">
        <v>9.58E-3</v>
      </c>
      <c r="E1384">
        <v>183.7</v>
      </c>
      <c r="F1384">
        <v>151.80000000000001</v>
      </c>
      <c r="G1384">
        <v>215.4</v>
      </c>
      <c r="H1384">
        <v>572.9</v>
      </c>
      <c r="I1384">
        <f t="shared" si="212"/>
        <v>31.899999999999977</v>
      </c>
      <c r="J1384">
        <f t="shared" si="213"/>
        <v>-357.5</v>
      </c>
      <c r="K1384">
        <f t="shared" si="214"/>
        <v>270535.56851999997</v>
      </c>
      <c r="L1384">
        <f t="shared" si="220"/>
        <v>7123.6880000000001</v>
      </c>
      <c r="M1384">
        <v>253.89999999999998</v>
      </c>
      <c r="N1384">
        <f t="shared" si="215"/>
        <v>179.74254287944504</v>
      </c>
      <c r="O1384">
        <f t="shared" si="216"/>
        <v>1505.1281916126593</v>
      </c>
      <c r="P1384">
        <f t="shared" si="217"/>
        <v>82517.992961220356</v>
      </c>
      <c r="Q1384">
        <f t="shared" si="218"/>
        <v>-263411.88051999995</v>
      </c>
      <c r="T1384">
        <f t="shared" si="219"/>
        <v>1027.8843423799576</v>
      </c>
    </row>
    <row r="1385" spans="1:20">
      <c r="A1385" s="2">
        <v>50</v>
      </c>
      <c r="B1385" s="2">
        <v>60</v>
      </c>
      <c r="C1385">
        <f t="shared" si="211"/>
        <v>0.122</v>
      </c>
      <c r="D1385">
        <v>9.58E-3</v>
      </c>
      <c r="E1385">
        <v>182.5</v>
      </c>
      <c r="F1385">
        <v>148.80000000000001</v>
      </c>
      <c r="G1385">
        <v>217</v>
      </c>
      <c r="H1385">
        <v>571.1</v>
      </c>
      <c r="I1385">
        <f t="shared" si="212"/>
        <v>33.699999999999989</v>
      </c>
      <c r="J1385">
        <f t="shared" si="213"/>
        <v>-354.1</v>
      </c>
      <c r="K1385">
        <f t="shared" si="214"/>
        <v>271761.41232</v>
      </c>
      <c r="L1385">
        <f t="shared" si="220"/>
        <v>7055.9382400000004</v>
      </c>
      <c r="M1385">
        <v>252.10000000000002</v>
      </c>
      <c r="N1385">
        <f t="shared" si="215"/>
        <v>184.12671707255436</v>
      </c>
      <c r="O1385">
        <f t="shared" si="216"/>
        <v>1475.9477420808712</v>
      </c>
      <c r="P1385">
        <f t="shared" si="217"/>
        <v>80918.187614082854</v>
      </c>
      <c r="Q1385">
        <f t="shared" si="218"/>
        <v>-264705.47408000001</v>
      </c>
      <c r="T1385">
        <f t="shared" si="219"/>
        <v>1075.3298538622128</v>
      </c>
    </row>
    <row r="1386" spans="1:20">
      <c r="A1386" s="2">
        <v>50</v>
      </c>
      <c r="B1386" s="2">
        <v>60</v>
      </c>
      <c r="C1386">
        <f t="shared" si="211"/>
        <v>0.122</v>
      </c>
      <c r="D1386">
        <v>9.58E-3</v>
      </c>
      <c r="E1386">
        <v>179.1</v>
      </c>
      <c r="F1386">
        <v>154.5</v>
      </c>
      <c r="G1386">
        <v>221.7</v>
      </c>
      <c r="H1386">
        <v>572.6</v>
      </c>
      <c r="I1386">
        <f t="shared" si="212"/>
        <v>24.599999999999994</v>
      </c>
      <c r="J1386">
        <f t="shared" si="213"/>
        <v>-350.90000000000003</v>
      </c>
      <c r="K1386">
        <f t="shared" si="214"/>
        <v>267990.9523</v>
      </c>
      <c r="L1386">
        <f t="shared" si="220"/>
        <v>6992.1737600000015</v>
      </c>
      <c r="M1386">
        <v>253.60000000000002</v>
      </c>
      <c r="N1386">
        <f t="shared" si="215"/>
        <v>184.62066097420515</v>
      </c>
      <c r="O1386">
        <f t="shared" si="216"/>
        <v>1451.5761718426693</v>
      </c>
      <c r="P1386">
        <f t="shared" si="217"/>
        <v>79582.026965058627</v>
      </c>
      <c r="Q1386">
        <f t="shared" si="218"/>
        <v>-260998.77854</v>
      </c>
      <c r="T1386">
        <f t="shared" si="219"/>
        <v>848.25532359081399</v>
      </c>
    </row>
    <row r="1387" spans="1:20">
      <c r="A1387" s="2">
        <v>50</v>
      </c>
      <c r="B1387" s="2">
        <v>60</v>
      </c>
      <c r="C1387">
        <f t="shared" si="211"/>
        <v>0.122</v>
      </c>
      <c r="D1387">
        <v>9.58E-3</v>
      </c>
      <c r="E1387">
        <v>192.5</v>
      </c>
      <c r="F1387">
        <v>153.4</v>
      </c>
      <c r="G1387">
        <v>219.8</v>
      </c>
      <c r="H1387">
        <v>558.79999999999995</v>
      </c>
      <c r="I1387">
        <f t="shared" si="212"/>
        <v>39.099999999999994</v>
      </c>
      <c r="J1387">
        <f t="shared" si="213"/>
        <v>-338.99999999999994</v>
      </c>
      <c r="K1387">
        <f t="shared" si="214"/>
        <v>271952.46675999998</v>
      </c>
      <c r="L1387">
        <f t="shared" si="220"/>
        <v>6755.0495999999985</v>
      </c>
      <c r="M1387">
        <v>239.79999999999995</v>
      </c>
      <c r="N1387">
        <f t="shared" si="215"/>
        <v>175.61060708216147</v>
      </c>
      <c r="O1387">
        <f t="shared" si="216"/>
        <v>1548.6107091057652</v>
      </c>
      <c r="P1387">
        <f t="shared" si="217"/>
        <v>84901.902911500292</v>
      </c>
      <c r="Q1387">
        <f t="shared" si="218"/>
        <v>-265197.41715999995</v>
      </c>
      <c r="T1387">
        <f t="shared" si="219"/>
        <v>1215.6663883089768</v>
      </c>
    </row>
    <row r="1388" spans="1:20">
      <c r="A1388" s="2">
        <v>50</v>
      </c>
      <c r="B1388" s="2">
        <v>60</v>
      </c>
      <c r="C1388">
        <f t="shared" si="211"/>
        <v>0.122</v>
      </c>
      <c r="D1388">
        <v>9.58E-3</v>
      </c>
      <c r="E1388">
        <v>181.1</v>
      </c>
      <c r="F1388">
        <v>152.6</v>
      </c>
      <c r="G1388">
        <v>217.3</v>
      </c>
      <c r="H1388">
        <v>569.20000000000005</v>
      </c>
      <c r="I1388">
        <f t="shared" si="212"/>
        <v>28.5</v>
      </c>
      <c r="J1388">
        <f t="shared" si="213"/>
        <v>-351.90000000000003</v>
      </c>
      <c r="K1388">
        <f t="shared" si="214"/>
        <v>269467.69764000003</v>
      </c>
      <c r="L1388">
        <f t="shared" si="220"/>
        <v>7012.1001600000009</v>
      </c>
      <c r="M1388">
        <v>250.20000000000005</v>
      </c>
      <c r="N1388">
        <f t="shared" si="215"/>
        <v>180.51893296709329</v>
      </c>
      <c r="O1388">
        <f t="shared" si="216"/>
        <v>1492.739255716303</v>
      </c>
      <c r="P1388">
        <f t="shared" si="217"/>
        <v>81838.774984446442</v>
      </c>
      <c r="Q1388">
        <f t="shared" si="218"/>
        <v>-262455.59748000005</v>
      </c>
      <c r="T1388">
        <f t="shared" si="219"/>
        <v>943.18726513569936</v>
      </c>
    </row>
    <row r="1389" spans="1:20">
      <c r="A1389" s="2">
        <v>50</v>
      </c>
      <c r="B1389" s="2">
        <v>60</v>
      </c>
      <c r="C1389">
        <f t="shared" si="211"/>
        <v>0.122</v>
      </c>
      <c r="D1389">
        <v>9.58E-3</v>
      </c>
      <c r="E1389">
        <v>188</v>
      </c>
      <c r="F1389">
        <v>151</v>
      </c>
      <c r="G1389">
        <v>217.1</v>
      </c>
      <c r="H1389">
        <v>574.5</v>
      </c>
      <c r="I1389">
        <f t="shared" si="212"/>
        <v>37</v>
      </c>
      <c r="J1389">
        <f t="shared" si="213"/>
        <v>-357.4</v>
      </c>
      <c r="K1389">
        <f t="shared" si="214"/>
        <v>272034.83140000002</v>
      </c>
      <c r="L1389">
        <f t="shared" si="220"/>
        <v>7121.6953599999997</v>
      </c>
      <c r="M1389">
        <v>255.5</v>
      </c>
      <c r="N1389">
        <f t="shared" si="215"/>
        <v>181.43074232929379</v>
      </c>
      <c r="O1389">
        <f t="shared" si="216"/>
        <v>1499.3866414670856</v>
      </c>
      <c r="P1389">
        <f t="shared" si="217"/>
        <v>82203.214992713023</v>
      </c>
      <c r="Q1389">
        <f t="shared" si="218"/>
        <v>-264913.13604000001</v>
      </c>
      <c r="T1389">
        <f t="shared" si="219"/>
        <v>1159.4799582463465</v>
      </c>
    </row>
    <row r="1390" spans="1:20">
      <c r="A1390" s="2">
        <v>50</v>
      </c>
      <c r="B1390" s="2">
        <v>60</v>
      </c>
      <c r="C1390">
        <f t="shared" si="211"/>
        <v>0.122</v>
      </c>
      <c r="D1390">
        <v>9.58E-3</v>
      </c>
      <c r="E1390">
        <v>184.9</v>
      </c>
      <c r="F1390">
        <v>156.30000000000001</v>
      </c>
      <c r="G1390">
        <v>224.6</v>
      </c>
      <c r="H1390">
        <v>570.4</v>
      </c>
      <c r="I1390">
        <f t="shared" si="212"/>
        <v>28.599999999999994</v>
      </c>
      <c r="J1390">
        <f t="shared" si="213"/>
        <v>-345.79999999999995</v>
      </c>
      <c r="K1390">
        <f t="shared" si="214"/>
        <v>268544.54681999999</v>
      </c>
      <c r="L1390">
        <f t="shared" si="220"/>
        <v>6890.5491199999988</v>
      </c>
      <c r="M1390">
        <v>251.39999999999998</v>
      </c>
      <c r="N1390">
        <f t="shared" si="215"/>
        <v>183.28570437146507</v>
      </c>
      <c r="O1390">
        <f t="shared" si="216"/>
        <v>1465.1690798303662</v>
      </c>
      <c r="P1390">
        <f t="shared" si="217"/>
        <v>80327.252183682358</v>
      </c>
      <c r="Q1390">
        <f t="shared" si="218"/>
        <v>-261653.99769999998</v>
      </c>
      <c r="T1390">
        <f t="shared" si="219"/>
        <v>953.03423799582458</v>
      </c>
    </row>
    <row r="1391" spans="1:20">
      <c r="A1391" s="2">
        <v>50</v>
      </c>
      <c r="B1391" s="2">
        <v>60</v>
      </c>
      <c r="C1391">
        <f t="shared" si="211"/>
        <v>0.122</v>
      </c>
      <c r="D1391">
        <v>9.58E-3</v>
      </c>
      <c r="E1391">
        <v>181.7</v>
      </c>
      <c r="F1391">
        <v>148.1</v>
      </c>
      <c r="G1391">
        <v>223.3</v>
      </c>
      <c r="H1391">
        <v>575.4</v>
      </c>
      <c r="I1391">
        <f t="shared" si="212"/>
        <v>33.599999999999994</v>
      </c>
      <c r="J1391">
        <f t="shared" si="213"/>
        <v>-352.09999999999997</v>
      </c>
      <c r="K1391">
        <f t="shared" si="214"/>
        <v>271915.48733999993</v>
      </c>
      <c r="L1391">
        <f t="shared" si="220"/>
        <v>7016.0854399999989</v>
      </c>
      <c r="M1391">
        <v>256.39999999999998</v>
      </c>
      <c r="N1391">
        <f t="shared" si="215"/>
        <v>192.39621559384841</v>
      </c>
      <c r="O1391">
        <f t="shared" si="216"/>
        <v>1413.3099577905316</v>
      </c>
      <c r="P1391">
        <f t="shared" si="217"/>
        <v>77484.098563077394</v>
      </c>
      <c r="Q1391">
        <f t="shared" si="218"/>
        <v>-264899.40189999994</v>
      </c>
      <c r="T1391">
        <f t="shared" si="219"/>
        <v>1079.0828810020876</v>
      </c>
    </row>
    <row r="1392" spans="1:20">
      <c r="A1392" s="2">
        <v>50</v>
      </c>
      <c r="B1392" s="2">
        <v>60</v>
      </c>
      <c r="C1392">
        <f t="shared" si="211"/>
        <v>0.122</v>
      </c>
      <c r="D1392">
        <v>9.58E-3</v>
      </c>
      <c r="E1392">
        <v>190.6</v>
      </c>
      <c r="F1392">
        <v>148</v>
      </c>
      <c r="G1392">
        <v>220.8</v>
      </c>
      <c r="H1392">
        <v>579</v>
      </c>
      <c r="I1392">
        <f t="shared" si="212"/>
        <v>42.599999999999994</v>
      </c>
      <c r="J1392">
        <f t="shared" si="213"/>
        <v>-358.2</v>
      </c>
      <c r="K1392">
        <f t="shared" si="214"/>
        <v>274224.9632</v>
      </c>
      <c r="L1392">
        <f t="shared" si="220"/>
        <v>7137.6364800000001</v>
      </c>
      <c r="M1392">
        <v>260</v>
      </c>
      <c r="N1392">
        <f t="shared" si="215"/>
        <v>188.49445819189205</v>
      </c>
      <c r="O1392">
        <f t="shared" si="216"/>
        <v>1454.8171114974223</v>
      </c>
      <c r="P1392">
        <f t="shared" si="217"/>
        <v>79759.7100601657</v>
      </c>
      <c r="Q1392">
        <f t="shared" si="218"/>
        <v>-267087.32672000001</v>
      </c>
      <c r="T1392">
        <f t="shared" si="219"/>
        <v>1305.810438413361</v>
      </c>
    </row>
    <row r="1393" spans="1:20">
      <c r="A1393" s="2">
        <v>50</v>
      </c>
      <c r="B1393" s="2">
        <v>60</v>
      </c>
      <c r="C1393">
        <f t="shared" si="211"/>
        <v>0.122</v>
      </c>
      <c r="D1393">
        <v>9.58E-3</v>
      </c>
      <c r="E1393">
        <v>182.1</v>
      </c>
      <c r="F1393">
        <v>148.4</v>
      </c>
      <c r="G1393">
        <v>216.6</v>
      </c>
      <c r="H1393">
        <v>579.6</v>
      </c>
      <c r="I1393">
        <f t="shared" si="212"/>
        <v>33.699999999999989</v>
      </c>
      <c r="J1393">
        <f t="shared" si="213"/>
        <v>-363</v>
      </c>
      <c r="K1393">
        <f t="shared" si="214"/>
        <v>271863.95575999998</v>
      </c>
      <c r="L1393">
        <f t="shared" si="220"/>
        <v>7233.2831999999999</v>
      </c>
      <c r="M1393">
        <v>260.60000000000002</v>
      </c>
      <c r="N1393">
        <f t="shared" si="215"/>
        <v>186.81034237482382</v>
      </c>
      <c r="O1393">
        <f t="shared" si="216"/>
        <v>1455.2939216530162</v>
      </c>
      <c r="P1393">
        <f t="shared" si="217"/>
        <v>79785.850967818871</v>
      </c>
      <c r="Q1393">
        <f t="shared" si="218"/>
        <v>-264630.67255999998</v>
      </c>
      <c r="T1393">
        <f t="shared" si="219"/>
        <v>1074.9298538622127</v>
      </c>
    </row>
    <row r="1394" spans="1:20">
      <c r="A1394" s="2">
        <v>50</v>
      </c>
      <c r="B1394" s="2">
        <v>60</v>
      </c>
      <c r="C1394">
        <f t="shared" si="211"/>
        <v>0.122</v>
      </c>
      <c r="D1394">
        <v>9.58E-3</v>
      </c>
      <c r="E1394">
        <v>187.5</v>
      </c>
      <c r="F1394">
        <v>151.1</v>
      </c>
      <c r="G1394">
        <v>221.4</v>
      </c>
      <c r="H1394">
        <v>572.20000000000005</v>
      </c>
      <c r="I1394">
        <f t="shared" si="212"/>
        <v>36.400000000000006</v>
      </c>
      <c r="J1394">
        <f t="shared" si="213"/>
        <v>-350.80000000000007</v>
      </c>
      <c r="K1394">
        <f t="shared" si="214"/>
        <v>271856.93954000005</v>
      </c>
      <c r="L1394">
        <f t="shared" si="220"/>
        <v>6990.1811200000011</v>
      </c>
      <c r="M1394">
        <v>253.20000000000005</v>
      </c>
      <c r="N1394">
        <f t="shared" si="215"/>
        <v>184.9746883412262</v>
      </c>
      <c r="O1394">
        <f t="shared" si="216"/>
        <v>1469.698054246755</v>
      </c>
      <c r="P1394">
        <f t="shared" si="217"/>
        <v>80575.551219668589</v>
      </c>
      <c r="Q1394">
        <f t="shared" si="218"/>
        <v>-264866.75842000003</v>
      </c>
      <c r="T1394">
        <f t="shared" si="219"/>
        <v>1148.4981210855951</v>
      </c>
    </row>
    <row r="1395" spans="1:20">
      <c r="A1395" s="2">
        <v>50</v>
      </c>
      <c r="B1395" s="2">
        <v>60</v>
      </c>
      <c r="C1395">
        <f t="shared" si="211"/>
        <v>0.122</v>
      </c>
      <c r="D1395">
        <v>9.58E-3</v>
      </c>
      <c r="E1395">
        <v>185.4</v>
      </c>
      <c r="F1395">
        <v>149.69999999999999</v>
      </c>
      <c r="G1395">
        <v>219.1</v>
      </c>
      <c r="H1395">
        <v>580.70000000000005</v>
      </c>
      <c r="I1395">
        <f t="shared" si="212"/>
        <v>35.700000000000017</v>
      </c>
      <c r="J1395">
        <f t="shared" si="213"/>
        <v>-361.6</v>
      </c>
      <c r="K1395">
        <f t="shared" si="214"/>
        <v>272038.20958000002</v>
      </c>
      <c r="L1395">
        <f t="shared" si="220"/>
        <v>7205.3862399999998</v>
      </c>
      <c r="M1395">
        <v>261.70000000000005</v>
      </c>
      <c r="N1395">
        <f t="shared" si="215"/>
        <v>187.32489274077005</v>
      </c>
      <c r="O1395">
        <f t="shared" si="216"/>
        <v>1452.2266934190143</v>
      </c>
      <c r="P1395">
        <f t="shared" si="217"/>
        <v>79617.691525165254</v>
      </c>
      <c r="Q1395">
        <f t="shared" si="218"/>
        <v>-264832.82334</v>
      </c>
      <c r="T1395">
        <f t="shared" si="219"/>
        <v>1128.3693110647187</v>
      </c>
    </row>
    <row r="1396" spans="1:20">
      <c r="A1396" s="2">
        <v>50</v>
      </c>
      <c r="B1396" s="2">
        <v>60</v>
      </c>
      <c r="C1396">
        <f t="shared" si="211"/>
        <v>0.122</v>
      </c>
      <c r="D1396">
        <v>9.58E-3</v>
      </c>
      <c r="E1396">
        <v>177.1</v>
      </c>
      <c r="F1396">
        <v>151.5</v>
      </c>
      <c r="G1396">
        <v>217.5</v>
      </c>
      <c r="H1396">
        <v>577.6</v>
      </c>
      <c r="I1396">
        <f t="shared" si="212"/>
        <v>25.599999999999994</v>
      </c>
      <c r="J1396">
        <f t="shared" si="213"/>
        <v>-360.1</v>
      </c>
      <c r="K1396">
        <f t="shared" si="214"/>
        <v>269013.78809999995</v>
      </c>
      <c r="L1396">
        <f t="shared" si="220"/>
        <v>7175.4966400000003</v>
      </c>
      <c r="M1396">
        <v>258.60000000000002</v>
      </c>
      <c r="N1396">
        <f t="shared" si="215"/>
        <v>185.51805318525305</v>
      </c>
      <c r="O1396">
        <f t="shared" si="216"/>
        <v>1450.0679771114806</v>
      </c>
      <c r="P1396">
        <f t="shared" si="217"/>
        <v>79499.340850410124</v>
      </c>
      <c r="Q1396">
        <f t="shared" si="218"/>
        <v>-261838.29145999995</v>
      </c>
      <c r="T1396">
        <f t="shared" si="219"/>
        <v>869.52505219206671</v>
      </c>
    </row>
    <row r="1397" spans="1:20">
      <c r="A1397" s="2">
        <v>50</v>
      </c>
      <c r="B1397" s="2">
        <v>60</v>
      </c>
      <c r="C1397">
        <f t="shared" si="211"/>
        <v>0.122</v>
      </c>
      <c r="D1397">
        <v>9.58E-3</v>
      </c>
      <c r="E1397">
        <v>190.7</v>
      </c>
      <c r="F1397">
        <v>153.4</v>
      </c>
      <c r="G1397">
        <v>232.8</v>
      </c>
      <c r="H1397">
        <v>579.1</v>
      </c>
      <c r="I1397">
        <f t="shared" si="212"/>
        <v>37.299999999999983</v>
      </c>
      <c r="J1397">
        <f t="shared" si="213"/>
        <v>-346.3</v>
      </c>
      <c r="K1397">
        <f t="shared" si="214"/>
        <v>271495.69876</v>
      </c>
      <c r="L1397">
        <f t="shared" si="220"/>
        <v>6900.5123199999998</v>
      </c>
      <c r="M1397">
        <v>260.10000000000002</v>
      </c>
      <c r="N1397">
        <f t="shared" si="215"/>
        <v>194.64108763458304</v>
      </c>
      <c r="O1397">
        <f t="shared" si="216"/>
        <v>1394.8529678877612</v>
      </c>
      <c r="P1397">
        <f t="shared" si="217"/>
        <v>76472.202186829018</v>
      </c>
      <c r="Q1397">
        <f t="shared" si="218"/>
        <v>-264595.18644000002</v>
      </c>
      <c r="T1397">
        <f t="shared" si="219"/>
        <v>1182.8208768267218</v>
      </c>
    </row>
    <row r="1398" spans="1:20">
      <c r="A1398" s="2">
        <v>50</v>
      </c>
      <c r="B1398" s="2">
        <v>60</v>
      </c>
      <c r="C1398">
        <f t="shared" si="211"/>
        <v>0.122</v>
      </c>
      <c r="D1398">
        <v>9.58E-3</v>
      </c>
      <c r="E1398">
        <v>183.7</v>
      </c>
      <c r="F1398">
        <v>160.19999999999999</v>
      </c>
      <c r="G1398">
        <v>224.6</v>
      </c>
      <c r="H1398">
        <v>594.9</v>
      </c>
      <c r="I1398">
        <f t="shared" si="212"/>
        <v>23.5</v>
      </c>
      <c r="J1398">
        <f t="shared" si="213"/>
        <v>-370.29999999999995</v>
      </c>
      <c r="K1398">
        <f t="shared" si="214"/>
        <v>266250.57227999996</v>
      </c>
      <c r="L1398">
        <f t="shared" si="220"/>
        <v>7378.7459199999985</v>
      </c>
      <c r="M1398">
        <v>275.89999999999998</v>
      </c>
      <c r="N1398">
        <f t="shared" si="215"/>
        <v>187.05843841933111</v>
      </c>
      <c r="O1398">
        <f t="shared" si="216"/>
        <v>1423.355046315221</v>
      </c>
      <c r="P1398">
        <f t="shared" si="217"/>
        <v>78034.816135702902</v>
      </c>
      <c r="Q1398">
        <f t="shared" si="218"/>
        <v>-258871.82635999998</v>
      </c>
      <c r="T1398">
        <f t="shared" si="219"/>
        <v>823.13862212943638</v>
      </c>
    </row>
    <row r="1399" spans="1:20">
      <c r="A1399" s="2">
        <v>50</v>
      </c>
      <c r="B1399" s="2">
        <v>60</v>
      </c>
      <c r="C1399">
        <f t="shared" si="211"/>
        <v>0.122</v>
      </c>
      <c r="D1399">
        <v>9.58E-3</v>
      </c>
      <c r="E1399">
        <v>188.9</v>
      </c>
      <c r="F1399">
        <v>155.9</v>
      </c>
      <c r="G1399">
        <v>226.5</v>
      </c>
      <c r="H1399">
        <v>600.6</v>
      </c>
      <c r="I1399">
        <f t="shared" si="212"/>
        <v>33</v>
      </c>
      <c r="J1399">
        <f t="shared" si="213"/>
        <v>-374.1</v>
      </c>
      <c r="K1399">
        <f t="shared" si="214"/>
        <v>269763.63426000002</v>
      </c>
      <c r="L1399">
        <f t="shared" si="220"/>
        <v>7454.4662399999997</v>
      </c>
      <c r="M1399">
        <v>281.60000000000002</v>
      </c>
      <c r="N1399">
        <f t="shared" si="215"/>
        <v>193.44797391840848</v>
      </c>
      <c r="O1399">
        <f t="shared" si="216"/>
        <v>1394.5022467579815</v>
      </c>
      <c r="P1399">
        <f t="shared" si="217"/>
        <v>76452.974054713908</v>
      </c>
      <c r="Q1399">
        <f t="shared" si="218"/>
        <v>-262309.16802000004</v>
      </c>
      <c r="T1399">
        <f t="shared" si="219"/>
        <v>1067.001043841336</v>
      </c>
    </row>
    <row r="1400" spans="1:20">
      <c r="A1400" s="2">
        <v>50</v>
      </c>
      <c r="B1400" s="2">
        <v>60</v>
      </c>
      <c r="C1400">
        <f t="shared" si="211"/>
        <v>0.122</v>
      </c>
      <c r="D1400">
        <v>9.58E-3</v>
      </c>
      <c r="E1400">
        <v>193.5</v>
      </c>
      <c r="F1400">
        <v>157</v>
      </c>
      <c r="G1400">
        <v>228.1</v>
      </c>
      <c r="H1400">
        <v>588.1</v>
      </c>
      <c r="I1400">
        <f t="shared" si="212"/>
        <v>36.5</v>
      </c>
      <c r="J1400">
        <f t="shared" si="213"/>
        <v>-360</v>
      </c>
      <c r="K1400">
        <f t="shared" si="214"/>
        <v>270369.79979999998</v>
      </c>
      <c r="L1400">
        <f t="shared" si="220"/>
        <v>7173.5039999999999</v>
      </c>
      <c r="M1400">
        <v>269.10000000000002</v>
      </c>
      <c r="N1400">
        <f t="shared" si="215"/>
        <v>188.76343971353018</v>
      </c>
      <c r="O1400">
        <f t="shared" si="216"/>
        <v>1432.3207937422451</v>
      </c>
      <c r="P1400">
        <f t="shared" si="217"/>
        <v>78526.359306044134</v>
      </c>
      <c r="Q1400">
        <f t="shared" si="218"/>
        <v>-263196.29579999996</v>
      </c>
      <c r="T1400">
        <f t="shared" si="219"/>
        <v>1157.7450939457203</v>
      </c>
    </row>
    <row r="1401" spans="1:20">
      <c r="A1401" s="2">
        <v>50</v>
      </c>
      <c r="B1401" s="2">
        <v>60</v>
      </c>
      <c r="C1401">
        <f t="shared" si="211"/>
        <v>0.122</v>
      </c>
      <c r="D1401">
        <v>9.58E-3</v>
      </c>
      <c r="E1401">
        <v>199.5</v>
      </c>
      <c r="F1401">
        <v>156.80000000000001</v>
      </c>
      <c r="G1401">
        <v>220.6</v>
      </c>
      <c r="H1401">
        <v>596.6</v>
      </c>
      <c r="I1401">
        <f t="shared" si="212"/>
        <v>42.699999999999989</v>
      </c>
      <c r="J1401">
        <f t="shared" si="213"/>
        <v>-376</v>
      </c>
      <c r="K1401">
        <f t="shared" si="214"/>
        <v>271994.38352000003</v>
      </c>
      <c r="L1401">
        <f t="shared" si="220"/>
        <v>7492.3263999999999</v>
      </c>
      <c r="M1401">
        <v>277.60000000000002</v>
      </c>
      <c r="N1401">
        <f t="shared" si="215"/>
        <v>182.28704302742594</v>
      </c>
      <c r="O1401">
        <f t="shared" si="216"/>
        <v>1492.1213214209481</v>
      </c>
      <c r="P1401">
        <f t="shared" si="217"/>
        <v>81804.897007727428</v>
      </c>
      <c r="Q1401">
        <f t="shared" si="218"/>
        <v>-264502.05712000001</v>
      </c>
      <c r="T1401">
        <f t="shared" si="219"/>
        <v>1308.1574112734861</v>
      </c>
    </row>
    <row r="1402" spans="1:20">
      <c r="A1402" s="2">
        <v>50</v>
      </c>
      <c r="B1402" s="2">
        <v>60</v>
      </c>
      <c r="C1402">
        <f t="shared" si="211"/>
        <v>0.122</v>
      </c>
      <c r="D1402">
        <v>9.58E-3</v>
      </c>
      <c r="E1402">
        <v>181.3</v>
      </c>
      <c r="F1402">
        <v>155.4</v>
      </c>
      <c r="G1402">
        <v>224.6</v>
      </c>
      <c r="H1402">
        <v>581.70000000000005</v>
      </c>
      <c r="I1402">
        <f t="shared" si="212"/>
        <v>25.900000000000006</v>
      </c>
      <c r="J1402">
        <f t="shared" si="213"/>
        <v>-357.1</v>
      </c>
      <c r="K1402">
        <f t="shared" si="214"/>
        <v>268090.11755999998</v>
      </c>
      <c r="L1402">
        <f t="shared" si="220"/>
        <v>7115.7174400000004</v>
      </c>
      <c r="M1402">
        <v>262.70000000000005</v>
      </c>
      <c r="N1402">
        <f t="shared" si="215"/>
        <v>188.66815485762689</v>
      </c>
      <c r="O1402">
        <f t="shared" si="216"/>
        <v>1420.9611461049515</v>
      </c>
      <c r="P1402">
        <f t="shared" si="217"/>
        <v>77903.571606631114</v>
      </c>
      <c r="Q1402">
        <f t="shared" si="218"/>
        <v>-260974.40011999998</v>
      </c>
      <c r="T1402">
        <f t="shared" si="219"/>
        <v>884.26597077244276</v>
      </c>
    </row>
    <row r="1403" spans="1:20">
      <c r="A1403" s="2">
        <v>50</v>
      </c>
      <c r="B1403" s="2">
        <v>60</v>
      </c>
      <c r="C1403">
        <f t="shared" si="211"/>
        <v>0.122</v>
      </c>
      <c r="D1403">
        <v>9.58E-3</v>
      </c>
      <c r="E1403">
        <v>185.3</v>
      </c>
      <c r="F1403">
        <v>148.30000000000001</v>
      </c>
      <c r="G1403">
        <v>218.3</v>
      </c>
      <c r="H1403">
        <v>600.6</v>
      </c>
      <c r="I1403">
        <f t="shared" si="212"/>
        <v>37</v>
      </c>
      <c r="J1403">
        <f t="shared" si="213"/>
        <v>-382.3</v>
      </c>
      <c r="K1403">
        <f t="shared" si="214"/>
        <v>272726.99962000002</v>
      </c>
      <c r="L1403">
        <f t="shared" si="220"/>
        <v>7617.8627200000001</v>
      </c>
      <c r="M1403">
        <v>281.60000000000002</v>
      </c>
      <c r="N1403">
        <f t="shared" si="215"/>
        <v>193.93364455272186</v>
      </c>
      <c r="O1403">
        <f t="shared" si="216"/>
        <v>1406.2902816527937</v>
      </c>
      <c r="P1403">
        <f t="shared" si="217"/>
        <v>77099.247897631241</v>
      </c>
      <c r="Q1403">
        <f t="shared" si="218"/>
        <v>-265109.13690000004</v>
      </c>
      <c r="T1403">
        <f t="shared" si="219"/>
        <v>1160.6799582463466</v>
      </c>
    </row>
    <row r="1404" spans="1:20">
      <c r="A1404" s="2">
        <v>50</v>
      </c>
      <c r="B1404" s="2">
        <v>60</v>
      </c>
      <c r="C1404">
        <f t="shared" si="211"/>
        <v>0.122</v>
      </c>
      <c r="D1404">
        <v>9.58E-3</v>
      </c>
      <c r="E1404">
        <v>188.6</v>
      </c>
      <c r="F1404">
        <v>154.9</v>
      </c>
      <c r="G1404">
        <v>218.7</v>
      </c>
      <c r="H1404">
        <v>591.20000000000005</v>
      </c>
      <c r="I1404">
        <f t="shared" si="212"/>
        <v>33.699999999999989</v>
      </c>
      <c r="J1404">
        <f t="shared" si="213"/>
        <v>-372.50000000000006</v>
      </c>
      <c r="K1404">
        <f t="shared" si="214"/>
        <v>270197.62485999998</v>
      </c>
      <c r="L1404">
        <f t="shared" si="220"/>
        <v>7422.5840000000007</v>
      </c>
      <c r="M1404">
        <v>272.20000000000005</v>
      </c>
      <c r="N1404">
        <f t="shared" si="215"/>
        <v>183.91150783755199</v>
      </c>
      <c r="O1404">
        <f t="shared" si="216"/>
        <v>1469.1719296797025</v>
      </c>
      <c r="P1404">
        <f t="shared" si="217"/>
        <v>80546.706671036329</v>
      </c>
      <c r="Q1404">
        <f t="shared" si="218"/>
        <v>-262775.04086000001</v>
      </c>
      <c r="T1404">
        <f t="shared" si="219"/>
        <v>1077.0298538622128</v>
      </c>
    </row>
    <row r="1405" spans="1:20">
      <c r="A1405" s="2">
        <v>50</v>
      </c>
      <c r="B1405" s="2">
        <v>60</v>
      </c>
      <c r="C1405">
        <f t="shared" si="211"/>
        <v>0.122</v>
      </c>
      <c r="D1405">
        <v>9.58E-3</v>
      </c>
      <c r="E1405">
        <v>186.3</v>
      </c>
      <c r="F1405">
        <v>150.80000000000001</v>
      </c>
      <c r="G1405">
        <v>218.9</v>
      </c>
      <c r="H1405">
        <v>590.9</v>
      </c>
      <c r="I1405">
        <f t="shared" si="212"/>
        <v>35.5</v>
      </c>
      <c r="J1405">
        <f t="shared" si="213"/>
        <v>-372</v>
      </c>
      <c r="K1405">
        <f t="shared" si="214"/>
        <v>271705.46311999997</v>
      </c>
      <c r="L1405">
        <f t="shared" si="220"/>
        <v>7412.6207999999997</v>
      </c>
      <c r="M1405">
        <v>271.89999999999998</v>
      </c>
      <c r="N1405">
        <f t="shared" si="215"/>
        <v>188.84106850125031</v>
      </c>
      <c r="O1405">
        <f t="shared" si="216"/>
        <v>1438.8049446892483</v>
      </c>
      <c r="P1405">
        <f t="shared" si="217"/>
        <v>78881.850037787735</v>
      </c>
      <c r="Q1405">
        <f t="shared" si="218"/>
        <v>-264292.84232</v>
      </c>
      <c r="T1405">
        <f t="shared" si="219"/>
        <v>1123.0753653444676</v>
      </c>
    </row>
    <row r="1406" spans="1:20">
      <c r="A1406" s="2">
        <v>50</v>
      </c>
      <c r="B1406" s="2">
        <v>60</v>
      </c>
      <c r="C1406">
        <f t="shared" si="211"/>
        <v>0.122</v>
      </c>
      <c r="D1406">
        <v>9.58E-3</v>
      </c>
      <c r="E1406">
        <v>185.4</v>
      </c>
      <c r="F1406">
        <v>151.1</v>
      </c>
      <c r="G1406">
        <v>221.5</v>
      </c>
      <c r="H1406">
        <v>589</v>
      </c>
      <c r="I1406">
        <f t="shared" si="212"/>
        <v>34.300000000000011</v>
      </c>
      <c r="J1406">
        <f t="shared" si="213"/>
        <v>-367.5</v>
      </c>
      <c r="K1406">
        <f t="shared" si="214"/>
        <v>271324.04354000004</v>
      </c>
      <c r="L1406">
        <f t="shared" si="220"/>
        <v>7322.9520000000002</v>
      </c>
      <c r="M1406">
        <v>270</v>
      </c>
      <c r="N1406">
        <f t="shared" si="215"/>
        <v>190.81094950755863</v>
      </c>
      <c r="O1406">
        <f t="shared" si="216"/>
        <v>1421.9521690984093</v>
      </c>
      <c r="P1406">
        <f t="shared" si="217"/>
        <v>77957.904007588237</v>
      </c>
      <c r="Q1406">
        <f t="shared" si="218"/>
        <v>-264001.09154000005</v>
      </c>
      <c r="T1406">
        <f t="shared" si="219"/>
        <v>1095.1116910229648</v>
      </c>
    </row>
    <row r="1407" spans="1:20">
      <c r="A1407" s="2">
        <v>50</v>
      </c>
      <c r="B1407" s="2">
        <v>60</v>
      </c>
      <c r="C1407">
        <f t="shared" si="211"/>
        <v>0.122</v>
      </c>
      <c r="D1407">
        <v>9.58E-3</v>
      </c>
      <c r="E1407">
        <v>184</v>
      </c>
      <c r="F1407">
        <v>153.19999999999999</v>
      </c>
      <c r="G1407">
        <v>222.6</v>
      </c>
      <c r="H1407">
        <v>589.79999999999995</v>
      </c>
      <c r="I1407">
        <f t="shared" si="212"/>
        <v>30.800000000000011</v>
      </c>
      <c r="J1407">
        <f t="shared" si="213"/>
        <v>-367.19999999999993</v>
      </c>
      <c r="K1407">
        <f t="shared" si="214"/>
        <v>269897.53047999996</v>
      </c>
      <c r="L1407">
        <f t="shared" si="220"/>
        <v>7316.974079999999</v>
      </c>
      <c r="M1407">
        <v>270.79999999999995</v>
      </c>
      <c r="N1407">
        <f t="shared" si="215"/>
        <v>190.48982818466308</v>
      </c>
      <c r="O1407">
        <f t="shared" si="216"/>
        <v>1416.8605906786693</v>
      </c>
      <c r="P1407">
        <f t="shared" si="217"/>
        <v>77678.76045387442</v>
      </c>
      <c r="Q1407">
        <f t="shared" si="218"/>
        <v>-262580.55639999994</v>
      </c>
      <c r="T1407">
        <f t="shared" si="219"/>
        <v>1007.0676409185807</v>
      </c>
    </row>
    <row r="1408" spans="1:20">
      <c r="A1408" s="2">
        <v>50</v>
      </c>
      <c r="B1408" s="2">
        <v>60</v>
      </c>
      <c r="C1408">
        <f t="shared" si="211"/>
        <v>0.122</v>
      </c>
      <c r="D1408">
        <v>9.58E-3</v>
      </c>
      <c r="E1408">
        <v>189.9</v>
      </c>
      <c r="F1408">
        <v>152.6</v>
      </c>
      <c r="G1408">
        <v>223.6</v>
      </c>
      <c r="H1408">
        <v>590.79999999999995</v>
      </c>
      <c r="I1408">
        <f t="shared" si="212"/>
        <v>37.300000000000011</v>
      </c>
      <c r="J1408">
        <f t="shared" si="213"/>
        <v>-367.19999999999993</v>
      </c>
      <c r="K1408">
        <f t="shared" si="214"/>
        <v>271700.78564000002</v>
      </c>
      <c r="L1408">
        <f t="shared" si="220"/>
        <v>7316.974079999999</v>
      </c>
      <c r="M1408">
        <v>271.79999999999995</v>
      </c>
      <c r="N1408">
        <f t="shared" si="215"/>
        <v>190.57993891617187</v>
      </c>
      <c r="O1408">
        <f t="shared" si="216"/>
        <v>1425.6526011350534</v>
      </c>
      <c r="P1408">
        <f t="shared" si="217"/>
        <v>78160.77857100073</v>
      </c>
      <c r="Q1408">
        <f t="shared" si="218"/>
        <v>-264383.81156</v>
      </c>
      <c r="T1408">
        <f t="shared" si="219"/>
        <v>1173.6208768267225</v>
      </c>
    </row>
    <row r="1409" spans="1:20">
      <c r="A1409" s="2">
        <v>50</v>
      </c>
      <c r="B1409" s="2">
        <v>60</v>
      </c>
      <c r="C1409">
        <f t="shared" si="211"/>
        <v>0.122</v>
      </c>
      <c r="D1409">
        <v>9.58E-3</v>
      </c>
      <c r="E1409">
        <v>179.6</v>
      </c>
      <c r="F1409">
        <v>149.6</v>
      </c>
      <c r="G1409">
        <v>210.6</v>
      </c>
      <c r="H1409">
        <v>580.1</v>
      </c>
      <c r="I1409">
        <f t="shared" si="212"/>
        <v>30</v>
      </c>
      <c r="J1409">
        <f t="shared" si="213"/>
        <v>-369.5</v>
      </c>
      <c r="K1409">
        <f t="shared" si="214"/>
        <v>270617.41343999997</v>
      </c>
      <c r="L1409">
        <f t="shared" si="220"/>
        <v>7362.8047999999999</v>
      </c>
      <c r="M1409">
        <v>261.10000000000002</v>
      </c>
      <c r="N1409">
        <f t="shared" si="215"/>
        <v>180.40854568910328</v>
      </c>
      <c r="O1409">
        <f t="shared" si="216"/>
        <v>1500.025469449507</v>
      </c>
      <c r="P1409">
        <f t="shared" si="217"/>
        <v>82238.238456661566</v>
      </c>
      <c r="Q1409">
        <f t="shared" si="218"/>
        <v>-263254.60863999999</v>
      </c>
      <c r="T1409">
        <f t="shared" si="219"/>
        <v>974.6918580375783</v>
      </c>
    </row>
    <row r="1410" spans="1:20">
      <c r="A1410" s="2">
        <v>50</v>
      </c>
      <c r="B1410" s="2">
        <v>60</v>
      </c>
      <c r="C1410">
        <f t="shared" si="211"/>
        <v>0.122</v>
      </c>
      <c r="D1410">
        <v>9.58E-3</v>
      </c>
      <c r="E1410">
        <v>183.2</v>
      </c>
      <c r="F1410">
        <v>146.69999999999999</v>
      </c>
      <c r="G1410">
        <v>215.4</v>
      </c>
      <c r="H1410">
        <v>592.1</v>
      </c>
      <c r="I1410">
        <f t="shared" si="212"/>
        <v>36.5</v>
      </c>
      <c r="J1410">
        <f t="shared" si="213"/>
        <v>-376.70000000000005</v>
      </c>
      <c r="K1410">
        <f t="shared" si="214"/>
        <v>273010.29337999999</v>
      </c>
      <c r="L1410">
        <f t="shared" si="220"/>
        <v>7506.2748800000008</v>
      </c>
      <c r="M1410">
        <v>273.10000000000002</v>
      </c>
      <c r="N1410">
        <f t="shared" si="215"/>
        <v>190.72484897729291</v>
      </c>
      <c r="O1410">
        <f t="shared" si="216"/>
        <v>1431.4353627434448</v>
      </c>
      <c r="P1410">
        <f t="shared" si="217"/>
        <v>78477.815939881839</v>
      </c>
      <c r="Q1410">
        <f t="shared" si="218"/>
        <v>-265504.01850000001</v>
      </c>
      <c r="T1410">
        <f t="shared" si="219"/>
        <v>1145.0450939457203</v>
      </c>
    </row>
    <row r="1411" spans="1:20">
      <c r="A1411" s="2">
        <v>50</v>
      </c>
      <c r="B1411" s="2">
        <v>60</v>
      </c>
      <c r="C1411">
        <f t="shared" si="211"/>
        <v>0.122</v>
      </c>
      <c r="D1411">
        <v>9.58E-3</v>
      </c>
      <c r="E1411">
        <v>185.2</v>
      </c>
      <c r="F1411">
        <v>150.19999999999999</v>
      </c>
      <c r="G1411">
        <v>220.1</v>
      </c>
      <c r="H1411">
        <v>595.79999999999995</v>
      </c>
      <c r="I1411">
        <f t="shared" si="212"/>
        <v>35</v>
      </c>
      <c r="J1411">
        <f t="shared" si="213"/>
        <v>-375.69999999999993</v>
      </c>
      <c r="K1411">
        <f t="shared" si="214"/>
        <v>271732.39827999996</v>
      </c>
      <c r="L1411">
        <f t="shared" si="220"/>
        <v>7486.3484799999987</v>
      </c>
      <c r="M1411">
        <v>276.79999999999995</v>
      </c>
      <c r="N1411">
        <f t="shared" si="215"/>
        <v>192.42566328692664</v>
      </c>
      <c r="O1411">
        <f t="shared" si="216"/>
        <v>1412.1421937094676</v>
      </c>
      <c r="P1411">
        <f t="shared" si="217"/>
        <v>77420.076409510293</v>
      </c>
      <c r="Q1411">
        <f t="shared" si="218"/>
        <v>-264246.04979999998</v>
      </c>
      <c r="T1411">
        <f t="shared" si="219"/>
        <v>1111.5405010438412</v>
      </c>
    </row>
    <row r="1412" spans="1:20">
      <c r="A1412" s="2">
        <v>50</v>
      </c>
      <c r="B1412" s="2">
        <v>60</v>
      </c>
      <c r="C1412">
        <f t="shared" ref="C1412:C1475" si="221" xml:space="preserve"> (5.7214*A1412 - 164.07)/1000</f>
        <v>0.122</v>
      </c>
      <c r="D1412">
        <v>9.58E-3</v>
      </c>
      <c r="E1412">
        <v>182.4</v>
      </c>
      <c r="F1412">
        <v>151.19999999999999</v>
      </c>
      <c r="G1412">
        <v>214.8</v>
      </c>
      <c r="H1412">
        <v>592</v>
      </c>
      <c r="I1412">
        <f t="shared" ref="I1412:I1475" si="222" xml:space="preserve"> E1412-F1412</f>
        <v>31.200000000000017</v>
      </c>
      <c r="J1412">
        <f t="shared" ref="J1412:J1475" si="223" xml:space="preserve"> (G1412 - H1412)</f>
        <v>-377.2</v>
      </c>
      <c r="K1412">
        <f t="shared" ref="K1412:K1475" si="224" xml:space="preserve"> (4181.3*(100-F1412) + 2260000 + (2080*(E1412-100)))*C1412</f>
        <v>270511.75167999999</v>
      </c>
      <c r="L1412">
        <f t="shared" si="220"/>
        <v>7516.2380800000001</v>
      </c>
      <c r="M1412">
        <v>273</v>
      </c>
      <c r="N1412">
        <f t="shared" ref="N1412:N1475" si="225" xml:space="preserve"> ((H1412 - E1412) - (G1412 - F1412))/(LN( (H1412 - E1412)/(G1412-F1412)))</f>
        <v>185.76506934419925</v>
      </c>
      <c r="O1412">
        <f t="shared" ref="O1412:O1475" si="226" xml:space="preserve"> K1412/N1412</f>
        <v>1456.2035404986491</v>
      </c>
      <c r="P1412">
        <f t="shared" ref="P1412:P1475" si="227" xml:space="preserve"> O1412/0.01824</f>
        <v>79835.720422075057</v>
      </c>
      <c r="Q1412">
        <f t="shared" ref="Q1412:Q1475" si="228" xml:space="preserve"> L1412 - K1412</f>
        <v>-262995.51360000001</v>
      </c>
      <c r="T1412">
        <f t="shared" ref="T1412:T1475" si="229" xml:space="preserve"> ((I1412*C1412*2)/(D1412) ) + G1412</f>
        <v>1009.4555323590819</v>
      </c>
    </row>
    <row r="1413" spans="1:20">
      <c r="A1413" s="2">
        <v>50</v>
      </c>
      <c r="B1413" s="2">
        <v>60</v>
      </c>
      <c r="C1413">
        <f t="shared" si="221"/>
        <v>0.122</v>
      </c>
      <c r="D1413">
        <v>9.58E-3</v>
      </c>
      <c r="E1413">
        <v>180.4</v>
      </c>
      <c r="F1413">
        <v>150.6</v>
      </c>
      <c r="G1413">
        <v>216.7</v>
      </c>
      <c r="H1413">
        <v>600.4</v>
      </c>
      <c r="I1413">
        <f t="shared" si="222"/>
        <v>29.800000000000011</v>
      </c>
      <c r="J1413">
        <f t="shared" si="223"/>
        <v>-383.7</v>
      </c>
      <c r="K1413">
        <f t="shared" si="224"/>
        <v>270310.30283999996</v>
      </c>
      <c r="L1413">
        <f t="shared" si="220"/>
        <v>7645.7596800000001</v>
      </c>
      <c r="M1413">
        <v>281.39999999999998</v>
      </c>
      <c r="N1413">
        <f t="shared" si="225"/>
        <v>191.39185890205522</v>
      </c>
      <c r="O1413">
        <f t="shared" si="226"/>
        <v>1412.3396072887888</v>
      </c>
      <c r="P1413">
        <f t="shared" si="227"/>
        <v>77430.899522411666</v>
      </c>
      <c r="Q1413">
        <f t="shared" si="228"/>
        <v>-262664.54315999994</v>
      </c>
      <c r="T1413">
        <f t="shared" si="229"/>
        <v>975.69791231732802</v>
      </c>
    </row>
    <row r="1414" spans="1:20">
      <c r="A1414" s="2">
        <v>50</v>
      </c>
      <c r="B1414" s="2">
        <v>60</v>
      </c>
      <c r="C1414">
        <f t="shared" si="221"/>
        <v>0.122</v>
      </c>
      <c r="D1414">
        <v>9.58E-3</v>
      </c>
      <c r="E1414">
        <v>193.9</v>
      </c>
      <c r="F1414">
        <v>144.4</v>
      </c>
      <c r="G1414">
        <v>221.2</v>
      </c>
      <c r="H1414">
        <v>602.5</v>
      </c>
      <c r="I1414">
        <f t="shared" si="222"/>
        <v>49.5</v>
      </c>
      <c r="J1414">
        <f t="shared" si="223"/>
        <v>-381.3</v>
      </c>
      <c r="K1414">
        <f t="shared" si="224"/>
        <v>276898.79816000001</v>
      </c>
      <c r="L1414">
        <f t="shared" si="220"/>
        <v>7597.9363199999998</v>
      </c>
      <c r="M1414">
        <v>283.5</v>
      </c>
      <c r="N1414">
        <f t="shared" si="225"/>
        <v>198.50053221675881</v>
      </c>
      <c r="O1414">
        <f t="shared" si="226"/>
        <v>1394.9524218788076</v>
      </c>
      <c r="P1414">
        <f t="shared" si="227"/>
        <v>76477.654708267961</v>
      </c>
      <c r="Q1414">
        <f t="shared" si="228"/>
        <v>-269300.86184000003</v>
      </c>
      <c r="T1414">
        <f t="shared" si="229"/>
        <v>1481.9515657620041</v>
      </c>
    </row>
    <row r="1415" spans="1:20">
      <c r="A1415" s="2">
        <v>50</v>
      </c>
      <c r="B1415" s="2">
        <v>60</v>
      </c>
      <c r="C1415">
        <f t="shared" si="221"/>
        <v>0.122</v>
      </c>
      <c r="D1415">
        <v>9.58E-3</v>
      </c>
      <c r="E1415">
        <v>192.2</v>
      </c>
      <c r="F1415">
        <v>154.4</v>
      </c>
      <c r="G1415">
        <v>230.1</v>
      </c>
      <c r="H1415">
        <v>606.70000000000005</v>
      </c>
      <c r="I1415">
        <f t="shared" si="222"/>
        <v>37.799999999999983</v>
      </c>
      <c r="J1415">
        <f t="shared" si="223"/>
        <v>-376.6</v>
      </c>
      <c r="K1415">
        <f t="shared" si="224"/>
        <v>271366.22015999997</v>
      </c>
      <c r="L1415">
        <f t="shared" si="220"/>
        <v>7504.2822399999995</v>
      </c>
      <c r="M1415">
        <v>287.70000000000005</v>
      </c>
      <c r="N1415">
        <f t="shared" si="225"/>
        <v>199.25956203834448</v>
      </c>
      <c r="O1415">
        <f t="shared" si="226"/>
        <v>1361.8730131895986</v>
      </c>
      <c r="P1415">
        <f t="shared" si="227"/>
        <v>74664.090635394663</v>
      </c>
      <c r="Q1415">
        <f t="shared" si="228"/>
        <v>-263861.93792</v>
      </c>
      <c r="T1415">
        <f t="shared" si="229"/>
        <v>1192.855741127348</v>
      </c>
    </row>
    <row r="1416" spans="1:20">
      <c r="A1416" s="2">
        <v>50</v>
      </c>
      <c r="B1416" s="2">
        <v>60</v>
      </c>
      <c r="C1416">
        <f t="shared" si="221"/>
        <v>0.122</v>
      </c>
      <c r="D1416">
        <v>9.58E-3</v>
      </c>
      <c r="E1416">
        <v>189.1</v>
      </c>
      <c r="F1416">
        <v>153</v>
      </c>
      <c r="G1416">
        <v>223.1</v>
      </c>
      <c r="H1416">
        <v>605.79999999999995</v>
      </c>
      <c r="I1416">
        <f t="shared" si="222"/>
        <v>36.099999999999994</v>
      </c>
      <c r="J1416">
        <f t="shared" si="223"/>
        <v>-382.69999999999993</v>
      </c>
      <c r="K1416">
        <f t="shared" si="224"/>
        <v>271293.73019999999</v>
      </c>
      <c r="L1416">
        <f t="shared" si="220"/>
        <v>7625.8332799999989</v>
      </c>
      <c r="M1416">
        <v>286.79999999999995</v>
      </c>
      <c r="N1416">
        <f t="shared" si="225"/>
        <v>194.45213970499316</v>
      </c>
      <c r="O1416">
        <f t="shared" si="226"/>
        <v>1395.1696834582772</v>
      </c>
      <c r="P1416">
        <f t="shared" si="227"/>
        <v>76489.565979072213</v>
      </c>
      <c r="Q1416">
        <f t="shared" si="228"/>
        <v>-263667.89691999997</v>
      </c>
      <c r="T1416">
        <f t="shared" si="229"/>
        <v>1142.557202505219</v>
      </c>
    </row>
    <row r="1417" spans="1:20">
      <c r="A1417" s="2">
        <v>50</v>
      </c>
      <c r="B1417" s="2">
        <v>60</v>
      </c>
      <c r="C1417">
        <f t="shared" si="221"/>
        <v>0.122</v>
      </c>
      <c r="D1417">
        <v>9.58E-3</v>
      </c>
      <c r="E1417">
        <v>184.4</v>
      </c>
      <c r="F1417">
        <v>153.69999999999999</v>
      </c>
      <c r="G1417">
        <v>218.4</v>
      </c>
      <c r="H1417">
        <v>610.79999999999995</v>
      </c>
      <c r="I1417">
        <f t="shared" si="222"/>
        <v>30.700000000000017</v>
      </c>
      <c r="J1417">
        <f t="shared" si="223"/>
        <v>-392.4</v>
      </c>
      <c r="K1417">
        <f t="shared" si="224"/>
        <v>269743.97518000001</v>
      </c>
      <c r="L1417">
        <f t="shared" si="220"/>
        <v>7819.1193599999997</v>
      </c>
      <c r="M1417">
        <v>291.79999999999995</v>
      </c>
      <c r="N1417">
        <f t="shared" si="225"/>
        <v>191.8205356882232</v>
      </c>
      <c r="O1417">
        <f t="shared" si="226"/>
        <v>1406.2309554719948</v>
      </c>
      <c r="P1417">
        <f t="shared" si="227"/>
        <v>77095.995365789189</v>
      </c>
      <c r="Q1417">
        <f t="shared" si="228"/>
        <v>-261924.85582</v>
      </c>
      <c r="T1417">
        <f t="shared" si="229"/>
        <v>1000.3206680584555</v>
      </c>
    </row>
    <row r="1418" spans="1:20">
      <c r="A1418" s="2">
        <v>50</v>
      </c>
      <c r="B1418" s="2">
        <v>60</v>
      </c>
      <c r="C1418">
        <f t="shared" si="221"/>
        <v>0.122</v>
      </c>
      <c r="D1418">
        <v>9.58E-3</v>
      </c>
      <c r="E1418">
        <v>188.4</v>
      </c>
      <c r="F1418">
        <v>156</v>
      </c>
      <c r="G1418">
        <v>220.2</v>
      </c>
      <c r="H1418">
        <v>607.6</v>
      </c>
      <c r="I1418">
        <f t="shared" si="222"/>
        <v>32.400000000000006</v>
      </c>
      <c r="J1418">
        <f t="shared" si="223"/>
        <v>-387.40000000000003</v>
      </c>
      <c r="K1418">
        <f t="shared" si="224"/>
        <v>269585.74239999999</v>
      </c>
      <c r="L1418">
        <f t="shared" si="220"/>
        <v>7719.487360000001</v>
      </c>
      <c r="M1418">
        <v>288.60000000000002</v>
      </c>
      <c r="N1418">
        <f t="shared" si="225"/>
        <v>189.19762341072132</v>
      </c>
      <c r="O1418">
        <f t="shared" si="226"/>
        <v>1424.8896869849543</v>
      </c>
      <c r="P1418">
        <f t="shared" si="227"/>
        <v>78118.952137333021</v>
      </c>
      <c r="Q1418">
        <f t="shared" si="228"/>
        <v>-261866.25503999999</v>
      </c>
      <c r="T1418">
        <f t="shared" si="229"/>
        <v>1045.4192066805847</v>
      </c>
    </row>
    <row r="1419" spans="1:20">
      <c r="A1419" s="2">
        <v>50</v>
      </c>
      <c r="B1419" s="2">
        <v>60</v>
      </c>
      <c r="C1419">
        <f t="shared" si="221"/>
        <v>0.122</v>
      </c>
      <c r="D1419">
        <v>9.58E-3</v>
      </c>
      <c r="E1419">
        <v>178.8</v>
      </c>
      <c r="F1419">
        <v>154</v>
      </c>
      <c r="G1419">
        <v>221.4</v>
      </c>
      <c r="H1419">
        <v>599.6</v>
      </c>
      <c r="I1419">
        <f t="shared" si="222"/>
        <v>24.800000000000011</v>
      </c>
      <c r="J1419">
        <f t="shared" si="223"/>
        <v>-378.20000000000005</v>
      </c>
      <c r="K1419">
        <f t="shared" si="224"/>
        <v>268169.8836</v>
      </c>
      <c r="L1419">
        <f t="shared" si="220"/>
        <v>7536.1644800000013</v>
      </c>
      <c r="M1419">
        <v>280.60000000000002</v>
      </c>
      <c r="N1419">
        <f t="shared" si="225"/>
        <v>192.95526091681558</v>
      </c>
      <c r="O1419">
        <f t="shared" si="226"/>
        <v>1389.8034307321116</v>
      </c>
      <c r="P1419">
        <f t="shared" si="227"/>
        <v>76195.363526979811</v>
      </c>
      <c r="Q1419">
        <f t="shared" si="228"/>
        <v>-260633.71911999999</v>
      </c>
      <c r="T1419">
        <f t="shared" si="229"/>
        <v>853.0492693110649</v>
      </c>
    </row>
    <row r="1420" spans="1:20">
      <c r="A1420" s="2">
        <v>50</v>
      </c>
      <c r="B1420" s="2">
        <v>60</v>
      </c>
      <c r="C1420">
        <f t="shared" si="221"/>
        <v>0.122</v>
      </c>
      <c r="D1420">
        <v>9.58E-3</v>
      </c>
      <c r="E1420">
        <v>184.5</v>
      </c>
      <c r="F1420">
        <v>151.9</v>
      </c>
      <c r="G1420">
        <v>216.4</v>
      </c>
      <c r="H1420">
        <v>602.29999999999995</v>
      </c>
      <c r="I1420">
        <f t="shared" si="222"/>
        <v>32.599999999999994</v>
      </c>
      <c r="J1420">
        <f t="shared" si="223"/>
        <v>-385.9</v>
      </c>
      <c r="K1420">
        <f t="shared" si="224"/>
        <v>270687.56466000003</v>
      </c>
      <c r="L1420">
        <f t="shared" si="220"/>
        <v>7689.5977599999997</v>
      </c>
      <c r="M1420">
        <v>283.29999999999995</v>
      </c>
      <c r="N1420">
        <f t="shared" si="225"/>
        <v>189.0985843307356</v>
      </c>
      <c r="O1420">
        <f t="shared" si="226"/>
        <v>1431.462671272908</v>
      </c>
      <c r="P1420">
        <f t="shared" si="227"/>
        <v>78479.313118032238</v>
      </c>
      <c r="Q1420">
        <f t="shared" si="228"/>
        <v>-262997.96690000006</v>
      </c>
      <c r="T1420">
        <f t="shared" si="229"/>
        <v>1046.713152400835</v>
      </c>
    </row>
    <row r="1421" spans="1:20">
      <c r="A1421" s="2">
        <v>50</v>
      </c>
      <c r="B1421" s="2">
        <v>60</v>
      </c>
      <c r="C1421">
        <f t="shared" si="221"/>
        <v>0.122</v>
      </c>
      <c r="D1421">
        <v>9.58E-3</v>
      </c>
      <c r="E1421">
        <v>179.8</v>
      </c>
      <c r="F1421">
        <v>147</v>
      </c>
      <c r="G1421">
        <v>217.7</v>
      </c>
      <c r="H1421">
        <v>601.70000000000005</v>
      </c>
      <c r="I1421">
        <f t="shared" si="222"/>
        <v>32.800000000000011</v>
      </c>
      <c r="J1421">
        <f t="shared" si="223"/>
        <v>-384.00000000000006</v>
      </c>
      <c r="K1421">
        <f t="shared" si="224"/>
        <v>271994.47379999998</v>
      </c>
      <c r="L1421">
        <f t="shared" si="220"/>
        <v>7651.7376000000013</v>
      </c>
      <c r="M1421">
        <v>282.70000000000005</v>
      </c>
      <c r="N1421">
        <f t="shared" si="225"/>
        <v>196.60500922447531</v>
      </c>
      <c r="O1421">
        <f t="shared" si="226"/>
        <v>1383.4564789213898</v>
      </c>
      <c r="P1421">
        <f t="shared" si="227"/>
        <v>75847.39467770778</v>
      </c>
      <c r="Q1421">
        <f t="shared" si="228"/>
        <v>-264342.73619999998</v>
      </c>
      <c r="T1421">
        <f t="shared" si="229"/>
        <v>1053.107098121086</v>
      </c>
    </row>
    <row r="1422" spans="1:20">
      <c r="A1422" s="2">
        <v>50</v>
      </c>
      <c r="B1422" s="2">
        <v>60</v>
      </c>
      <c r="C1422">
        <f t="shared" si="221"/>
        <v>0.122</v>
      </c>
      <c r="D1422">
        <v>9.58E-3</v>
      </c>
      <c r="E1422">
        <v>179.1</v>
      </c>
      <c r="F1422">
        <v>149.6</v>
      </c>
      <c r="G1422">
        <v>218.3</v>
      </c>
      <c r="H1422">
        <v>596.29999999999995</v>
      </c>
      <c r="I1422">
        <f t="shared" si="222"/>
        <v>29.5</v>
      </c>
      <c r="J1422">
        <f t="shared" si="223"/>
        <v>-377.99999999999994</v>
      </c>
      <c r="K1422">
        <f t="shared" si="224"/>
        <v>270490.53343999997</v>
      </c>
      <c r="L1422">
        <f t="shared" si="220"/>
        <v>7532.1791999999987</v>
      </c>
      <c r="M1422">
        <v>277.29999999999995</v>
      </c>
      <c r="N1422">
        <f t="shared" si="225"/>
        <v>193.20146776726494</v>
      </c>
      <c r="O1422">
        <f t="shared" si="226"/>
        <v>1400.0438845829021</v>
      </c>
      <c r="P1422">
        <f t="shared" si="227"/>
        <v>76756.791917922266</v>
      </c>
      <c r="Q1422">
        <f t="shared" si="228"/>
        <v>-262958.35423999996</v>
      </c>
      <c r="T1422">
        <f t="shared" si="229"/>
        <v>969.65699373695202</v>
      </c>
    </row>
    <row r="1423" spans="1:20">
      <c r="A1423" s="2">
        <v>50</v>
      </c>
      <c r="B1423" s="2">
        <v>60</v>
      </c>
      <c r="C1423">
        <f t="shared" si="221"/>
        <v>0.122</v>
      </c>
      <c r="D1423">
        <v>9.58E-3</v>
      </c>
      <c r="E1423">
        <v>183.5</v>
      </c>
      <c r="F1423">
        <v>147.1</v>
      </c>
      <c r="G1423">
        <v>220.9</v>
      </c>
      <c r="H1423">
        <v>592.5</v>
      </c>
      <c r="I1423">
        <f t="shared" si="222"/>
        <v>36.400000000000006</v>
      </c>
      <c r="J1423">
        <f t="shared" si="223"/>
        <v>-371.6</v>
      </c>
      <c r="K1423">
        <f t="shared" si="224"/>
        <v>272882.37394000002</v>
      </c>
      <c r="L1423">
        <f t="shared" si="220"/>
        <v>7404.6502399999999</v>
      </c>
      <c r="M1423">
        <v>273.5</v>
      </c>
      <c r="N1423">
        <f t="shared" si="225"/>
        <v>195.75363821251855</v>
      </c>
      <c r="O1423">
        <f t="shared" si="226"/>
        <v>1394.0092068365402</v>
      </c>
      <c r="P1423">
        <f t="shared" si="227"/>
        <v>76425.943357266457</v>
      </c>
      <c r="Q1423">
        <f t="shared" si="228"/>
        <v>-265477.72370000003</v>
      </c>
      <c r="T1423">
        <f t="shared" si="229"/>
        <v>1147.9981210855951</v>
      </c>
    </row>
    <row r="1424" spans="1:20">
      <c r="A1424" s="2">
        <v>50</v>
      </c>
      <c r="B1424" s="2">
        <v>60</v>
      </c>
      <c r="C1424">
        <f t="shared" si="221"/>
        <v>0.122</v>
      </c>
      <c r="D1424">
        <v>9.58E-3</v>
      </c>
      <c r="E1424">
        <v>180.6</v>
      </c>
      <c r="F1424">
        <v>150.19999999999999</v>
      </c>
      <c r="G1424">
        <v>220.2</v>
      </c>
      <c r="H1424">
        <v>590.1</v>
      </c>
      <c r="I1424">
        <f t="shared" si="222"/>
        <v>30.400000000000006</v>
      </c>
      <c r="J1424">
        <f t="shared" si="223"/>
        <v>-369.90000000000003</v>
      </c>
      <c r="K1424">
        <f t="shared" si="224"/>
        <v>270565.10228000005</v>
      </c>
      <c r="L1424">
        <f t="shared" si="220"/>
        <v>7370.7753600000015</v>
      </c>
      <c r="M1424">
        <v>271.10000000000002</v>
      </c>
      <c r="N1424">
        <f t="shared" si="225"/>
        <v>192.19428948531223</v>
      </c>
      <c r="O1424">
        <f t="shared" si="226"/>
        <v>1407.7686855554418</v>
      </c>
      <c r="P1424">
        <f t="shared" si="227"/>
        <v>77180.300743171159</v>
      </c>
      <c r="Q1424">
        <f t="shared" si="228"/>
        <v>-263194.32692000002</v>
      </c>
      <c r="T1424">
        <f t="shared" si="229"/>
        <v>994.47974947807938</v>
      </c>
    </row>
    <row r="1425" spans="1:20">
      <c r="A1425" s="2">
        <v>50</v>
      </c>
      <c r="B1425" s="2">
        <v>60</v>
      </c>
      <c r="C1425">
        <f t="shared" si="221"/>
        <v>0.122</v>
      </c>
      <c r="D1425">
        <v>9.58E-3</v>
      </c>
      <c r="E1425">
        <v>180.5</v>
      </c>
      <c r="F1425">
        <v>153.19999999999999</v>
      </c>
      <c r="G1425">
        <v>219.8</v>
      </c>
      <c r="H1425">
        <v>602.5</v>
      </c>
      <c r="I1425">
        <f t="shared" si="222"/>
        <v>27.300000000000011</v>
      </c>
      <c r="J1425">
        <f t="shared" si="223"/>
        <v>-382.7</v>
      </c>
      <c r="K1425">
        <f t="shared" si="224"/>
        <v>269009.37047999998</v>
      </c>
      <c r="L1425">
        <f t="shared" si="220"/>
        <v>7625.8332799999998</v>
      </c>
      <c r="M1425">
        <v>283.5</v>
      </c>
      <c r="N1425">
        <f t="shared" si="225"/>
        <v>192.49301751117446</v>
      </c>
      <c r="O1425">
        <f t="shared" si="226"/>
        <v>1397.5019663473438</v>
      </c>
      <c r="P1425">
        <f t="shared" si="227"/>
        <v>76617.432365534201</v>
      </c>
      <c r="Q1425">
        <f t="shared" si="228"/>
        <v>-261383.53719999999</v>
      </c>
      <c r="T1425">
        <f t="shared" si="229"/>
        <v>915.12359081419663</v>
      </c>
    </row>
    <row r="1426" spans="1:20">
      <c r="A1426" s="2">
        <v>50</v>
      </c>
      <c r="B1426" s="2">
        <v>60</v>
      </c>
      <c r="C1426">
        <f t="shared" si="221"/>
        <v>0.122</v>
      </c>
      <c r="D1426">
        <v>9.58E-3</v>
      </c>
      <c r="E1426">
        <v>188.4</v>
      </c>
      <c r="F1426">
        <v>148.19999999999999</v>
      </c>
      <c r="G1426">
        <v>212.4</v>
      </c>
      <c r="H1426">
        <v>594.6</v>
      </c>
      <c r="I1426">
        <f t="shared" si="222"/>
        <v>40.200000000000017</v>
      </c>
      <c r="J1426">
        <f t="shared" si="223"/>
        <v>-382.20000000000005</v>
      </c>
      <c r="K1426">
        <f t="shared" si="224"/>
        <v>273564.66748</v>
      </c>
      <c r="L1426">
        <f t="shared" si="220"/>
        <v>7615.8700800000015</v>
      </c>
      <c r="M1426">
        <v>275.60000000000002</v>
      </c>
      <c r="N1426">
        <f t="shared" si="225"/>
        <v>185.38168510871489</v>
      </c>
      <c r="O1426">
        <f t="shared" si="226"/>
        <v>1475.6833573908407</v>
      </c>
      <c r="P1426">
        <f t="shared" si="227"/>
        <v>80903.692839410127</v>
      </c>
      <c r="Q1426">
        <f t="shared" si="228"/>
        <v>-265948.79739999998</v>
      </c>
      <c r="T1426">
        <f t="shared" si="229"/>
        <v>1236.2830897703552</v>
      </c>
    </row>
    <row r="1427" spans="1:20">
      <c r="A1427" s="2">
        <v>50</v>
      </c>
      <c r="B1427" s="2">
        <v>60</v>
      </c>
      <c r="C1427">
        <f t="shared" si="221"/>
        <v>0.122</v>
      </c>
      <c r="D1427">
        <v>9.58E-3</v>
      </c>
      <c r="E1427">
        <v>178.1</v>
      </c>
      <c r="F1427">
        <v>148.30000000000001</v>
      </c>
      <c r="G1427">
        <v>217.7</v>
      </c>
      <c r="H1427">
        <v>603</v>
      </c>
      <c r="I1427">
        <f t="shared" si="222"/>
        <v>29.799999999999983</v>
      </c>
      <c r="J1427">
        <f t="shared" si="223"/>
        <v>-385.3</v>
      </c>
      <c r="K1427">
        <f t="shared" si="224"/>
        <v>270899.92761999997</v>
      </c>
      <c r="L1427">
        <f t="shared" si="220"/>
        <v>7677.64192</v>
      </c>
      <c r="M1427">
        <v>284</v>
      </c>
      <c r="N1427">
        <f t="shared" si="225"/>
        <v>196.19562828728107</v>
      </c>
      <c r="O1427">
        <f t="shared" si="226"/>
        <v>1380.7643421255673</v>
      </c>
      <c r="P1427">
        <f t="shared" si="227"/>
        <v>75699.799458638561</v>
      </c>
      <c r="Q1427">
        <f t="shared" si="228"/>
        <v>-263222.28569999995</v>
      </c>
      <c r="T1427">
        <f t="shared" si="229"/>
        <v>976.69791231732734</v>
      </c>
    </row>
    <row r="1428" spans="1:20">
      <c r="A1428" s="2">
        <v>50</v>
      </c>
      <c r="B1428" s="2">
        <v>60</v>
      </c>
      <c r="C1428">
        <f t="shared" si="221"/>
        <v>0.122</v>
      </c>
      <c r="D1428">
        <v>9.58E-3</v>
      </c>
      <c r="E1428">
        <v>182.6</v>
      </c>
      <c r="F1428">
        <v>147</v>
      </c>
      <c r="G1428">
        <v>221.1</v>
      </c>
      <c r="H1428">
        <v>590</v>
      </c>
      <c r="I1428">
        <f t="shared" si="222"/>
        <v>35.599999999999994</v>
      </c>
      <c r="J1428">
        <f t="shared" si="223"/>
        <v>-368.9</v>
      </c>
      <c r="K1428">
        <f t="shared" si="224"/>
        <v>272705.00179999997</v>
      </c>
      <c r="L1428">
        <f t="shared" si="220"/>
        <v>7350.8489600000003</v>
      </c>
      <c r="M1428">
        <v>271</v>
      </c>
      <c r="N1428">
        <f t="shared" si="225"/>
        <v>195.55498514130809</v>
      </c>
      <c r="O1428">
        <f t="shared" si="226"/>
        <v>1394.5182814078773</v>
      </c>
      <c r="P1428">
        <f t="shared" si="227"/>
        <v>76453.853147361704</v>
      </c>
      <c r="Q1428">
        <f t="shared" si="228"/>
        <v>-265354.15284</v>
      </c>
      <c r="T1428">
        <f t="shared" si="229"/>
        <v>1127.8223382045928</v>
      </c>
    </row>
    <row r="1429" spans="1:20">
      <c r="A1429" s="2">
        <v>50</v>
      </c>
      <c r="B1429" s="2">
        <v>60</v>
      </c>
      <c r="C1429">
        <f t="shared" si="221"/>
        <v>0.122</v>
      </c>
      <c r="D1429">
        <v>9.58E-3</v>
      </c>
      <c r="E1429">
        <v>184.6</v>
      </c>
      <c r="F1429">
        <v>147.19999999999999</v>
      </c>
      <c r="G1429">
        <v>214.7</v>
      </c>
      <c r="H1429">
        <v>608.1</v>
      </c>
      <c r="I1429">
        <f t="shared" si="222"/>
        <v>37.400000000000006</v>
      </c>
      <c r="J1429">
        <f t="shared" si="223"/>
        <v>-393.40000000000003</v>
      </c>
      <c r="K1429">
        <f t="shared" si="224"/>
        <v>273110.49807999999</v>
      </c>
      <c r="L1429">
        <f t="shared" si="220"/>
        <v>7839.0457600000009</v>
      </c>
      <c r="M1429">
        <v>289.10000000000002</v>
      </c>
      <c r="N1429">
        <f t="shared" si="225"/>
        <v>193.85481159730475</v>
      </c>
      <c r="O1429">
        <f t="shared" si="226"/>
        <v>1408.8404400677623</v>
      </c>
      <c r="P1429">
        <f t="shared" si="227"/>
        <v>77239.059214241352</v>
      </c>
      <c r="Q1429">
        <f t="shared" si="228"/>
        <v>-265271.45231999998</v>
      </c>
      <c r="T1429">
        <f t="shared" si="229"/>
        <v>1167.2678496868477</v>
      </c>
    </row>
    <row r="1430" spans="1:20">
      <c r="A1430" s="2">
        <v>50</v>
      </c>
      <c r="B1430" s="2">
        <v>60</v>
      </c>
      <c r="C1430">
        <f t="shared" si="221"/>
        <v>0.122</v>
      </c>
      <c r="D1430">
        <v>9.58E-3</v>
      </c>
      <c r="E1430">
        <v>178.6</v>
      </c>
      <c r="F1430">
        <v>149.80000000000001</v>
      </c>
      <c r="G1430">
        <v>219.1</v>
      </c>
      <c r="H1430">
        <v>600</v>
      </c>
      <c r="I1430">
        <f t="shared" si="222"/>
        <v>28.799999999999983</v>
      </c>
      <c r="J1430">
        <f t="shared" si="223"/>
        <v>-380.9</v>
      </c>
      <c r="K1430">
        <f t="shared" si="224"/>
        <v>270261.62971999997</v>
      </c>
      <c r="L1430">
        <f t="shared" si="220"/>
        <v>7589.96576</v>
      </c>
      <c r="M1430">
        <v>281</v>
      </c>
      <c r="N1430">
        <f t="shared" si="225"/>
        <v>195.05438307932167</v>
      </c>
      <c r="O1430">
        <f t="shared" si="226"/>
        <v>1385.5706570310404</v>
      </c>
      <c r="P1430">
        <f t="shared" si="227"/>
        <v>75963.303565298265</v>
      </c>
      <c r="Q1430">
        <f t="shared" si="228"/>
        <v>-262671.66395999998</v>
      </c>
      <c r="T1430">
        <f t="shared" si="229"/>
        <v>952.62818371607477</v>
      </c>
    </row>
    <row r="1431" spans="1:20">
      <c r="A1431" s="2">
        <v>50</v>
      </c>
      <c r="B1431" s="2">
        <v>60</v>
      </c>
      <c r="C1431">
        <f t="shared" si="221"/>
        <v>0.122</v>
      </c>
      <c r="D1431">
        <v>9.58E-3</v>
      </c>
      <c r="E1431">
        <v>183.8</v>
      </c>
      <c r="F1431">
        <v>145.5</v>
      </c>
      <c r="G1431">
        <v>222.2</v>
      </c>
      <c r="H1431">
        <v>590.79999999999995</v>
      </c>
      <c r="I1431">
        <f t="shared" si="222"/>
        <v>38.300000000000011</v>
      </c>
      <c r="J1431">
        <f t="shared" si="223"/>
        <v>-368.59999999999997</v>
      </c>
      <c r="K1431">
        <f t="shared" si="224"/>
        <v>273774.69170000002</v>
      </c>
      <c r="L1431">
        <f t="shared" si="220"/>
        <v>7344.8710399999991</v>
      </c>
      <c r="M1431">
        <v>271.79999999999995</v>
      </c>
      <c r="N1431">
        <f t="shared" si="225"/>
        <v>197.91343311989689</v>
      </c>
      <c r="O1431">
        <f t="shared" si="226"/>
        <v>1383.3052531312819</v>
      </c>
      <c r="P1431">
        <f t="shared" si="227"/>
        <v>75839.103790092209</v>
      </c>
      <c r="Q1431">
        <f t="shared" si="228"/>
        <v>-266429.82066000003</v>
      </c>
      <c r="T1431">
        <f t="shared" si="229"/>
        <v>1197.6906054279752</v>
      </c>
    </row>
    <row r="1432" spans="1:20">
      <c r="A1432" s="2">
        <v>50</v>
      </c>
      <c r="B1432" s="2">
        <v>60</v>
      </c>
      <c r="C1432">
        <f t="shared" si="221"/>
        <v>0.122</v>
      </c>
      <c r="D1432">
        <v>9.58E-3</v>
      </c>
      <c r="E1432">
        <v>181.5</v>
      </c>
      <c r="F1432">
        <v>152.9</v>
      </c>
      <c r="G1432">
        <v>220.5</v>
      </c>
      <c r="H1432">
        <v>609.20000000000005</v>
      </c>
      <c r="I1432">
        <f t="shared" si="222"/>
        <v>28.599999999999994</v>
      </c>
      <c r="J1432">
        <f t="shared" si="223"/>
        <v>-388.70000000000005</v>
      </c>
      <c r="K1432">
        <f t="shared" si="224"/>
        <v>269416.16606000002</v>
      </c>
      <c r="L1432">
        <f t="shared" si="220"/>
        <v>7745.3916800000015</v>
      </c>
      <c r="M1432">
        <v>290.20000000000005</v>
      </c>
      <c r="N1432">
        <f t="shared" si="225"/>
        <v>195.19582663500401</v>
      </c>
      <c r="O1432">
        <f t="shared" si="226"/>
        <v>1380.2352781024379</v>
      </c>
      <c r="P1432">
        <f t="shared" si="227"/>
        <v>75670.79375561612</v>
      </c>
      <c r="Q1432">
        <f t="shared" si="228"/>
        <v>-261670.77438000002</v>
      </c>
      <c r="T1432">
        <f t="shared" si="229"/>
        <v>948.93423799582456</v>
      </c>
    </row>
    <row r="1433" spans="1:20">
      <c r="A1433" s="2">
        <v>50</v>
      </c>
      <c r="B1433" s="2">
        <v>60</v>
      </c>
      <c r="C1433">
        <f t="shared" si="221"/>
        <v>0.122</v>
      </c>
      <c r="D1433">
        <v>9.58E-3</v>
      </c>
      <c r="E1433">
        <v>185</v>
      </c>
      <c r="F1433">
        <v>149.9</v>
      </c>
      <c r="G1433">
        <v>222.3</v>
      </c>
      <c r="H1433">
        <v>611.1</v>
      </c>
      <c r="I1433">
        <f t="shared" si="222"/>
        <v>35.099999999999994</v>
      </c>
      <c r="J1433">
        <f t="shared" si="223"/>
        <v>-388.8</v>
      </c>
      <c r="K1433">
        <f t="shared" si="224"/>
        <v>271834.68185999995</v>
      </c>
      <c r="L1433">
        <f t="shared" si="220"/>
        <v>7747.3843200000001</v>
      </c>
      <c r="M1433">
        <v>292.10000000000002</v>
      </c>
      <c r="N1433">
        <f t="shared" si="225"/>
        <v>199.55228961550179</v>
      </c>
      <c r="O1433">
        <f t="shared" si="226"/>
        <v>1362.2228158031771</v>
      </c>
      <c r="P1433">
        <f t="shared" si="227"/>
        <v>74683.26841026191</v>
      </c>
      <c r="Q1433">
        <f t="shared" si="228"/>
        <v>-264087.29753999994</v>
      </c>
      <c r="T1433">
        <f t="shared" si="229"/>
        <v>1116.2874739039664</v>
      </c>
    </row>
    <row r="1434" spans="1:20">
      <c r="A1434" s="2">
        <v>50</v>
      </c>
      <c r="B1434" s="2">
        <v>60</v>
      </c>
      <c r="C1434">
        <f t="shared" si="221"/>
        <v>0.122</v>
      </c>
      <c r="D1434">
        <v>9.58E-3</v>
      </c>
      <c r="E1434">
        <v>189.5</v>
      </c>
      <c r="F1434">
        <v>151.9</v>
      </c>
      <c r="G1434">
        <v>219.1</v>
      </c>
      <c r="H1434">
        <v>614</v>
      </c>
      <c r="I1434">
        <f t="shared" si="222"/>
        <v>37.599999999999994</v>
      </c>
      <c r="J1434">
        <f t="shared" si="223"/>
        <v>-394.9</v>
      </c>
      <c r="K1434">
        <f t="shared" si="224"/>
        <v>271956.36466000002</v>
      </c>
      <c r="L1434">
        <f t="shared" si="220"/>
        <v>7868.9353600000004</v>
      </c>
      <c r="M1434">
        <v>295</v>
      </c>
      <c r="N1434">
        <f t="shared" si="225"/>
        <v>193.8435801689609</v>
      </c>
      <c r="O1434">
        <f t="shared" si="226"/>
        <v>1402.9681273063222</v>
      </c>
      <c r="P1434">
        <f t="shared" si="227"/>
        <v>76917.112242671181</v>
      </c>
      <c r="Q1434">
        <f t="shared" si="228"/>
        <v>-264087.42930000002</v>
      </c>
      <c r="T1434">
        <f t="shared" si="229"/>
        <v>1176.7617954070979</v>
      </c>
    </row>
    <row r="1435" spans="1:20">
      <c r="A1435" s="2">
        <v>50</v>
      </c>
      <c r="B1435" s="2">
        <v>60</v>
      </c>
      <c r="C1435">
        <f t="shared" si="221"/>
        <v>0.122</v>
      </c>
      <c r="D1435">
        <v>9.58E-3</v>
      </c>
      <c r="E1435">
        <v>186</v>
      </c>
      <c r="F1435">
        <v>151.30000000000001</v>
      </c>
      <c r="G1435">
        <v>225.3</v>
      </c>
      <c r="H1435">
        <v>610.1</v>
      </c>
      <c r="I1435">
        <f t="shared" si="222"/>
        <v>34.699999999999989</v>
      </c>
      <c r="J1435">
        <f t="shared" si="223"/>
        <v>-384.8</v>
      </c>
      <c r="K1435">
        <f t="shared" si="224"/>
        <v>271374.27581999998</v>
      </c>
      <c r="L1435">
        <f t="shared" si="220"/>
        <v>7667.6787199999999</v>
      </c>
      <c r="M1435">
        <v>291.10000000000002</v>
      </c>
      <c r="N1435">
        <f t="shared" si="225"/>
        <v>200.5264683786942</v>
      </c>
      <c r="O1435">
        <f t="shared" si="226"/>
        <v>1353.3090071057836</v>
      </c>
      <c r="P1435">
        <f t="shared" si="227"/>
        <v>74194.57275799253</v>
      </c>
      <c r="Q1435">
        <f t="shared" si="228"/>
        <v>-263706.59709999996</v>
      </c>
      <c r="T1435">
        <f t="shared" si="229"/>
        <v>1109.0995824634654</v>
      </c>
    </row>
    <row r="1436" spans="1:20">
      <c r="A1436" s="2">
        <v>50</v>
      </c>
      <c r="B1436" s="2">
        <v>60</v>
      </c>
      <c r="C1436">
        <f t="shared" si="221"/>
        <v>0.122</v>
      </c>
      <c r="D1436">
        <v>9.58E-3</v>
      </c>
      <c r="E1436">
        <v>180.8</v>
      </c>
      <c r="F1436">
        <v>151.69999999999999</v>
      </c>
      <c r="G1436">
        <v>218.8</v>
      </c>
      <c r="H1436">
        <v>591.20000000000005</v>
      </c>
      <c r="I1436">
        <f t="shared" si="222"/>
        <v>29.100000000000023</v>
      </c>
      <c r="J1436">
        <f t="shared" si="223"/>
        <v>-372.40000000000003</v>
      </c>
      <c r="K1436">
        <f t="shared" si="224"/>
        <v>269850.67638000002</v>
      </c>
      <c r="L1436">
        <f t="shared" si="220"/>
        <v>7420.5913600000013</v>
      </c>
      <c r="M1436">
        <v>272.20000000000005</v>
      </c>
      <c r="N1436">
        <f t="shared" si="225"/>
        <v>189.56919394187679</v>
      </c>
      <c r="O1436">
        <f t="shared" si="226"/>
        <v>1423.4943493125686</v>
      </c>
      <c r="P1436">
        <f t="shared" si="227"/>
        <v>78042.453361434687</v>
      </c>
      <c r="Q1436">
        <f t="shared" si="228"/>
        <v>-262430.08502</v>
      </c>
      <c r="T1436">
        <f t="shared" si="229"/>
        <v>959.96910229645164</v>
      </c>
    </row>
    <row r="1437" spans="1:20">
      <c r="A1437" s="2">
        <v>50</v>
      </c>
      <c r="B1437" s="2">
        <v>60</v>
      </c>
      <c r="C1437">
        <f t="shared" si="221"/>
        <v>0.122</v>
      </c>
      <c r="D1437">
        <v>9.58E-3</v>
      </c>
      <c r="E1437">
        <v>181.2</v>
      </c>
      <c r="F1437">
        <v>153.30000000000001</v>
      </c>
      <c r="G1437">
        <v>222.8</v>
      </c>
      <c r="H1437">
        <v>594</v>
      </c>
      <c r="I1437">
        <f t="shared" si="222"/>
        <v>27.899999999999977</v>
      </c>
      <c r="J1437">
        <f t="shared" si="223"/>
        <v>-371.2</v>
      </c>
      <c r="K1437">
        <f t="shared" si="224"/>
        <v>269135.99062</v>
      </c>
      <c r="L1437">
        <f t="shared" si="220"/>
        <v>7396.6796800000002</v>
      </c>
      <c r="M1437">
        <v>275</v>
      </c>
      <c r="N1437">
        <f t="shared" si="225"/>
        <v>192.68801879613142</v>
      </c>
      <c r="O1437">
        <f t="shared" si="226"/>
        <v>1396.7448121657858</v>
      </c>
      <c r="P1437">
        <f t="shared" si="227"/>
        <v>76575.92171961545</v>
      </c>
      <c r="Q1437">
        <f t="shared" si="228"/>
        <v>-261739.31094</v>
      </c>
      <c r="T1437">
        <f t="shared" si="229"/>
        <v>933.40542797494732</v>
      </c>
    </row>
    <row r="1438" spans="1:20">
      <c r="A1438" s="2">
        <v>50</v>
      </c>
      <c r="B1438" s="2">
        <v>60</v>
      </c>
      <c r="C1438">
        <f t="shared" si="221"/>
        <v>0.122</v>
      </c>
      <c r="D1438">
        <v>9.58E-3</v>
      </c>
      <c r="E1438">
        <v>182.6</v>
      </c>
      <c r="F1438">
        <v>150.19999999999999</v>
      </c>
      <c r="G1438">
        <v>222.6</v>
      </c>
      <c r="H1438">
        <v>595.5</v>
      </c>
      <c r="I1438">
        <f t="shared" si="222"/>
        <v>32.400000000000006</v>
      </c>
      <c r="J1438">
        <f t="shared" si="223"/>
        <v>-372.9</v>
      </c>
      <c r="K1438">
        <f t="shared" si="224"/>
        <v>271072.62228000001</v>
      </c>
      <c r="L1438">
        <f t="shared" si="220"/>
        <v>7430.5545599999996</v>
      </c>
      <c r="M1438">
        <v>276.5</v>
      </c>
      <c r="N1438">
        <f t="shared" si="225"/>
        <v>195.57735179075371</v>
      </c>
      <c r="O1438">
        <f t="shared" si="226"/>
        <v>1386.0123362853278</v>
      </c>
      <c r="P1438">
        <f t="shared" si="227"/>
        <v>75987.518436695609</v>
      </c>
      <c r="Q1438">
        <f t="shared" si="228"/>
        <v>-263642.06771999999</v>
      </c>
      <c r="T1438">
        <f t="shared" si="229"/>
        <v>1047.8192066805848</v>
      </c>
    </row>
    <row r="1439" spans="1:20">
      <c r="A1439" s="2">
        <v>50</v>
      </c>
      <c r="B1439" s="2">
        <v>60</v>
      </c>
      <c r="C1439">
        <f t="shared" si="221"/>
        <v>0.122</v>
      </c>
      <c r="D1439">
        <v>9.58E-3</v>
      </c>
      <c r="E1439">
        <v>183.6</v>
      </c>
      <c r="F1439">
        <v>150</v>
      </c>
      <c r="G1439">
        <v>220.5</v>
      </c>
      <c r="H1439">
        <v>601.6</v>
      </c>
      <c r="I1439">
        <f t="shared" si="222"/>
        <v>33.599999999999994</v>
      </c>
      <c r="J1439">
        <f t="shared" si="223"/>
        <v>-381.1</v>
      </c>
      <c r="K1439">
        <f t="shared" si="224"/>
        <v>271428.40600000002</v>
      </c>
      <c r="L1439">
        <f t="shared" si="220"/>
        <v>7593.9510399999999</v>
      </c>
      <c r="M1439">
        <v>282.60000000000002</v>
      </c>
      <c r="N1439">
        <f t="shared" si="225"/>
        <v>195.23911823765229</v>
      </c>
      <c r="O1439">
        <f t="shared" si="226"/>
        <v>1390.2357706287492</v>
      </c>
      <c r="P1439">
        <f t="shared" si="227"/>
        <v>76219.066372190195</v>
      </c>
      <c r="Q1439">
        <f t="shared" si="228"/>
        <v>-263834.45496</v>
      </c>
      <c r="T1439">
        <f t="shared" si="229"/>
        <v>1076.2828810020874</v>
      </c>
    </row>
    <row r="1440" spans="1:20">
      <c r="A1440" s="2">
        <v>50</v>
      </c>
      <c r="B1440" s="2">
        <v>60</v>
      </c>
      <c r="C1440">
        <f t="shared" si="221"/>
        <v>0.122</v>
      </c>
      <c r="D1440">
        <v>9.58E-3</v>
      </c>
      <c r="E1440">
        <v>183.1</v>
      </c>
      <c r="F1440">
        <v>150.19999999999999</v>
      </c>
      <c r="G1440">
        <v>218.2</v>
      </c>
      <c r="H1440">
        <v>585.5</v>
      </c>
      <c r="I1440">
        <f t="shared" si="222"/>
        <v>32.900000000000006</v>
      </c>
      <c r="J1440">
        <f t="shared" si="223"/>
        <v>-367.3</v>
      </c>
      <c r="K1440">
        <f t="shared" si="224"/>
        <v>271199.50228000002</v>
      </c>
      <c r="L1440">
        <f t="shared" si="220"/>
        <v>7318.9667200000004</v>
      </c>
      <c r="M1440">
        <v>266.5</v>
      </c>
      <c r="N1440">
        <f t="shared" si="225"/>
        <v>188.08295236709179</v>
      </c>
      <c r="O1440">
        <f t="shared" si="226"/>
        <v>1441.9143195428212</v>
      </c>
      <c r="P1440">
        <f t="shared" si="227"/>
        <v>79052.320150373969</v>
      </c>
      <c r="Q1440">
        <f t="shared" si="228"/>
        <v>-263880.53555999999</v>
      </c>
      <c r="T1440">
        <f t="shared" si="229"/>
        <v>1056.1540709812109</v>
      </c>
    </row>
    <row r="1441" spans="1:20">
      <c r="A1441" s="2">
        <v>50</v>
      </c>
      <c r="B1441" s="2">
        <v>60</v>
      </c>
      <c r="C1441">
        <f t="shared" si="221"/>
        <v>0.122</v>
      </c>
      <c r="D1441">
        <v>9.58E-3</v>
      </c>
      <c r="E1441">
        <v>178.7</v>
      </c>
      <c r="F1441">
        <v>147.30000000000001</v>
      </c>
      <c r="G1441">
        <v>221.8</v>
      </c>
      <c r="H1441">
        <v>594.20000000000005</v>
      </c>
      <c r="I1441">
        <f t="shared" si="222"/>
        <v>31.399999999999977</v>
      </c>
      <c r="J1441">
        <f t="shared" si="223"/>
        <v>-372.40000000000003</v>
      </c>
      <c r="K1441">
        <f t="shared" si="224"/>
        <v>271562.30221999995</v>
      </c>
      <c r="L1441">
        <f t="shared" si="220"/>
        <v>7420.5913600000013</v>
      </c>
      <c r="M1441">
        <v>275.20000000000005</v>
      </c>
      <c r="N1441">
        <f t="shared" si="225"/>
        <v>198.40767785362655</v>
      </c>
      <c r="O1441">
        <f t="shared" si="226"/>
        <v>1368.7086364689101</v>
      </c>
      <c r="P1441">
        <f t="shared" si="227"/>
        <v>75038.850683602534</v>
      </c>
      <c r="Q1441">
        <f t="shared" si="228"/>
        <v>-264141.71085999993</v>
      </c>
      <c r="T1441">
        <f t="shared" si="229"/>
        <v>1021.5494780793315</v>
      </c>
    </row>
    <row r="1442" spans="1:20">
      <c r="A1442" s="2">
        <v>50</v>
      </c>
      <c r="B1442" s="2">
        <v>60</v>
      </c>
      <c r="C1442">
        <f t="shared" si="221"/>
        <v>0.122</v>
      </c>
      <c r="D1442">
        <v>9.58E-3</v>
      </c>
      <c r="E1442">
        <v>179.6</v>
      </c>
      <c r="F1442">
        <v>148.6</v>
      </c>
      <c r="G1442">
        <v>218.7</v>
      </c>
      <c r="H1442">
        <v>591.6</v>
      </c>
      <c r="I1442">
        <f t="shared" si="222"/>
        <v>31</v>
      </c>
      <c r="J1442">
        <f t="shared" si="223"/>
        <v>-372.90000000000003</v>
      </c>
      <c r="K1442">
        <f t="shared" si="224"/>
        <v>271127.53204000002</v>
      </c>
      <c r="L1442">
        <f t="shared" si="220"/>
        <v>7430.5545600000014</v>
      </c>
      <c r="M1442">
        <v>272.60000000000002</v>
      </c>
      <c r="N1442">
        <f t="shared" si="225"/>
        <v>193.04381051382649</v>
      </c>
      <c r="O1442">
        <f t="shared" si="226"/>
        <v>1404.4870504697217</v>
      </c>
      <c r="P1442">
        <f t="shared" si="227"/>
        <v>77000.386538910185</v>
      </c>
      <c r="Q1442">
        <f t="shared" si="228"/>
        <v>-263696.97748</v>
      </c>
      <c r="T1442">
        <f t="shared" si="229"/>
        <v>1008.261586638831</v>
      </c>
    </row>
    <row r="1443" spans="1:20">
      <c r="A1443" s="2">
        <v>50</v>
      </c>
      <c r="B1443" s="2">
        <v>60</v>
      </c>
      <c r="C1443">
        <f t="shared" si="221"/>
        <v>0.122</v>
      </c>
      <c r="D1443">
        <v>9.58E-3</v>
      </c>
      <c r="E1443">
        <v>185.7</v>
      </c>
      <c r="F1443">
        <v>149.69999999999999</v>
      </c>
      <c r="G1443">
        <v>219</v>
      </c>
      <c r="H1443">
        <v>586.70000000000005</v>
      </c>
      <c r="I1443">
        <f t="shared" si="222"/>
        <v>36</v>
      </c>
      <c r="J1443">
        <f t="shared" si="223"/>
        <v>-367.70000000000005</v>
      </c>
      <c r="K1443">
        <f t="shared" si="224"/>
        <v>272114.33757999999</v>
      </c>
      <c r="L1443">
        <f t="shared" si="220"/>
        <v>7326.937280000001</v>
      </c>
      <c r="M1443">
        <v>267.70000000000005</v>
      </c>
      <c r="N1443">
        <f t="shared" si="225"/>
        <v>188.94723918071367</v>
      </c>
      <c r="O1443">
        <f t="shared" si="226"/>
        <v>1440.1604318745474</v>
      </c>
      <c r="P1443">
        <f t="shared" si="227"/>
        <v>78956.164028209838</v>
      </c>
      <c r="Q1443">
        <f t="shared" si="228"/>
        <v>-264787.40029999998</v>
      </c>
      <c r="T1443">
        <f t="shared" si="229"/>
        <v>1135.9102296450938</v>
      </c>
    </row>
    <row r="1444" spans="1:20">
      <c r="A1444" s="2">
        <v>50</v>
      </c>
      <c r="B1444" s="2">
        <v>60</v>
      </c>
      <c r="C1444">
        <f t="shared" si="221"/>
        <v>0.122</v>
      </c>
      <c r="D1444">
        <v>9.58E-3</v>
      </c>
      <c r="E1444">
        <v>189.4</v>
      </c>
      <c r="F1444">
        <v>151.6</v>
      </c>
      <c r="G1444">
        <v>219.9</v>
      </c>
      <c r="H1444">
        <v>595</v>
      </c>
      <c r="I1444">
        <f t="shared" si="222"/>
        <v>37.800000000000011</v>
      </c>
      <c r="J1444">
        <f t="shared" si="223"/>
        <v>-375.1</v>
      </c>
      <c r="K1444">
        <f t="shared" si="224"/>
        <v>272084.02424</v>
      </c>
      <c r="L1444">
        <f t="shared" si="220"/>
        <v>7474.39264</v>
      </c>
      <c r="M1444">
        <v>276</v>
      </c>
      <c r="N1444">
        <f t="shared" si="225"/>
        <v>189.33932739885378</v>
      </c>
      <c r="O1444">
        <f t="shared" si="226"/>
        <v>1437.0180140486077</v>
      </c>
      <c r="P1444">
        <f t="shared" si="227"/>
        <v>78783.882349156134</v>
      </c>
      <c r="Q1444">
        <f t="shared" si="228"/>
        <v>-264609.63160000002</v>
      </c>
      <c r="T1444">
        <f t="shared" si="229"/>
        <v>1182.6557411273488</v>
      </c>
    </row>
    <row r="1445" spans="1:20">
      <c r="A1445" s="2">
        <v>50</v>
      </c>
      <c r="B1445" s="2">
        <v>60</v>
      </c>
      <c r="C1445">
        <f t="shared" si="221"/>
        <v>0.122</v>
      </c>
      <c r="D1445">
        <v>9.58E-3</v>
      </c>
      <c r="E1445">
        <v>185.8</v>
      </c>
      <c r="F1445">
        <v>153.30000000000001</v>
      </c>
      <c r="G1445">
        <v>225.5</v>
      </c>
      <c r="H1445">
        <v>599.70000000000005</v>
      </c>
      <c r="I1445">
        <f t="shared" si="222"/>
        <v>32.5</v>
      </c>
      <c r="J1445">
        <f t="shared" si="223"/>
        <v>-374.20000000000005</v>
      </c>
      <c r="K1445">
        <f t="shared" si="224"/>
        <v>270303.28661999997</v>
      </c>
      <c r="L1445">
        <f t="shared" ref="L1445:L1508" si="230" xml:space="preserve"> (H1445 - G1445)*2080*D1445</f>
        <v>7456.458880000001</v>
      </c>
      <c r="M1445">
        <v>280.70000000000005</v>
      </c>
      <c r="N1445">
        <f t="shared" si="225"/>
        <v>195.68380591725347</v>
      </c>
      <c r="O1445">
        <f t="shared" si="226"/>
        <v>1381.326806032687</v>
      </c>
      <c r="P1445">
        <f t="shared" si="227"/>
        <v>75730.636295651711</v>
      </c>
      <c r="Q1445">
        <f t="shared" si="228"/>
        <v>-262846.82773999998</v>
      </c>
      <c r="T1445">
        <f t="shared" si="229"/>
        <v>1053.2661795407098</v>
      </c>
    </row>
    <row r="1446" spans="1:20">
      <c r="A1446" s="2">
        <v>50</v>
      </c>
      <c r="B1446" s="2">
        <v>60</v>
      </c>
      <c r="C1446">
        <f t="shared" si="221"/>
        <v>0.122</v>
      </c>
      <c r="D1446">
        <v>9.58E-3</v>
      </c>
      <c r="E1446">
        <v>182.3</v>
      </c>
      <c r="F1446">
        <v>154.6</v>
      </c>
      <c r="G1446">
        <v>224.8</v>
      </c>
      <c r="H1446">
        <v>597</v>
      </c>
      <c r="I1446">
        <f t="shared" si="222"/>
        <v>27.700000000000017</v>
      </c>
      <c r="J1446">
        <f t="shared" si="223"/>
        <v>-372.2</v>
      </c>
      <c r="K1446">
        <f t="shared" si="224"/>
        <v>268751.97243999998</v>
      </c>
      <c r="L1446">
        <f t="shared" si="230"/>
        <v>7416.6060799999996</v>
      </c>
      <c r="M1446">
        <v>278</v>
      </c>
      <c r="N1446">
        <f t="shared" si="225"/>
        <v>193.95261312216064</v>
      </c>
      <c r="O1446">
        <f t="shared" si="226"/>
        <v>1385.6579094952804</v>
      </c>
      <c r="P1446">
        <f t="shared" si="227"/>
        <v>75968.087143381606</v>
      </c>
      <c r="Q1446">
        <f t="shared" si="228"/>
        <v>-261335.36635999999</v>
      </c>
      <c r="T1446">
        <f t="shared" si="229"/>
        <v>930.31148225469769</v>
      </c>
    </row>
    <row r="1447" spans="1:20">
      <c r="A1447" s="2">
        <v>50</v>
      </c>
      <c r="B1447" s="2">
        <v>60</v>
      </c>
      <c r="C1447">
        <f t="shared" si="221"/>
        <v>0.122</v>
      </c>
      <c r="D1447">
        <v>9.58E-3</v>
      </c>
      <c r="E1447">
        <v>184.3</v>
      </c>
      <c r="F1447">
        <v>151.4</v>
      </c>
      <c r="G1447">
        <v>223.4</v>
      </c>
      <c r="H1447">
        <v>604.20000000000005</v>
      </c>
      <c r="I1447">
        <f t="shared" si="222"/>
        <v>32.900000000000006</v>
      </c>
      <c r="J1447">
        <f t="shared" si="223"/>
        <v>-380.80000000000007</v>
      </c>
      <c r="K1447">
        <f t="shared" si="224"/>
        <v>270891.87196000002</v>
      </c>
      <c r="L1447">
        <f t="shared" si="230"/>
        <v>7587.9731200000015</v>
      </c>
      <c r="M1447">
        <v>285.20000000000005</v>
      </c>
      <c r="N1447">
        <f t="shared" si="225"/>
        <v>197.29486915984137</v>
      </c>
      <c r="O1447">
        <f t="shared" si="226"/>
        <v>1373.0304954891299</v>
      </c>
      <c r="P1447">
        <f t="shared" si="227"/>
        <v>75275.794708833884</v>
      </c>
      <c r="Q1447">
        <f t="shared" si="228"/>
        <v>-263303.89884000004</v>
      </c>
      <c r="T1447">
        <f t="shared" si="229"/>
        <v>1061.354070981211</v>
      </c>
    </row>
    <row r="1448" spans="1:20">
      <c r="A1448" s="2">
        <v>50</v>
      </c>
      <c r="B1448" s="2">
        <v>60</v>
      </c>
      <c r="C1448">
        <f t="shared" si="221"/>
        <v>0.122</v>
      </c>
      <c r="D1448">
        <v>9.58E-3</v>
      </c>
      <c r="E1448">
        <v>185.8</v>
      </c>
      <c r="F1448">
        <v>150.1</v>
      </c>
      <c r="G1448">
        <v>221.3</v>
      </c>
      <c r="H1448">
        <v>600</v>
      </c>
      <c r="I1448">
        <f t="shared" si="222"/>
        <v>35.700000000000017</v>
      </c>
      <c r="J1448">
        <f t="shared" si="223"/>
        <v>-378.7</v>
      </c>
      <c r="K1448">
        <f t="shared" si="224"/>
        <v>271935.66613999999</v>
      </c>
      <c r="L1448">
        <f t="shared" si="230"/>
        <v>7546.1276799999996</v>
      </c>
      <c r="M1448">
        <v>281</v>
      </c>
      <c r="N1448">
        <f t="shared" si="225"/>
        <v>194.79160963259409</v>
      </c>
      <c r="O1448">
        <f t="shared" si="226"/>
        <v>1396.0337750322565</v>
      </c>
      <c r="P1448">
        <f t="shared" si="227"/>
        <v>76536.939420628099</v>
      </c>
      <c r="Q1448">
        <f t="shared" si="228"/>
        <v>-264389.53846000001</v>
      </c>
      <c r="T1448">
        <f t="shared" si="229"/>
        <v>1130.5693110647187</v>
      </c>
    </row>
    <row r="1449" spans="1:20">
      <c r="A1449" s="2">
        <v>50</v>
      </c>
      <c r="B1449" s="2">
        <v>60</v>
      </c>
      <c r="C1449">
        <f t="shared" si="221"/>
        <v>0.122</v>
      </c>
      <c r="D1449">
        <v>9.58E-3</v>
      </c>
      <c r="E1449">
        <v>186.3</v>
      </c>
      <c r="F1449">
        <v>154.69999999999999</v>
      </c>
      <c r="G1449">
        <v>223.9</v>
      </c>
      <c r="H1449">
        <v>580.9</v>
      </c>
      <c r="I1449">
        <f t="shared" si="222"/>
        <v>31.600000000000023</v>
      </c>
      <c r="J1449">
        <f t="shared" si="223"/>
        <v>-357</v>
      </c>
      <c r="K1449">
        <f t="shared" si="224"/>
        <v>269716.00057999999</v>
      </c>
      <c r="L1449">
        <f t="shared" si="230"/>
        <v>7113.7248</v>
      </c>
      <c r="M1449">
        <v>261.89999999999998</v>
      </c>
      <c r="N1449">
        <f t="shared" si="225"/>
        <v>186.91784938092172</v>
      </c>
      <c r="O1449">
        <f t="shared" si="226"/>
        <v>1442.9654603522808</v>
      </c>
      <c r="P1449">
        <f t="shared" si="227"/>
        <v>79109.948484225926</v>
      </c>
      <c r="Q1449">
        <f t="shared" si="228"/>
        <v>-262602.27577999997</v>
      </c>
      <c r="T1449">
        <f t="shared" si="229"/>
        <v>1028.7434237995831</v>
      </c>
    </row>
    <row r="1450" spans="1:20">
      <c r="A1450" s="2">
        <v>50</v>
      </c>
      <c r="B1450" s="2">
        <v>60</v>
      </c>
      <c r="C1450">
        <f t="shared" si="221"/>
        <v>0.122</v>
      </c>
      <c r="D1450">
        <v>9.58E-3</v>
      </c>
      <c r="E1450">
        <v>183.7</v>
      </c>
      <c r="F1450">
        <v>152.5</v>
      </c>
      <c r="G1450">
        <v>218.5</v>
      </c>
      <c r="H1450">
        <v>609.20000000000005</v>
      </c>
      <c r="I1450">
        <f t="shared" si="222"/>
        <v>31.199999999999989</v>
      </c>
      <c r="J1450">
        <f t="shared" si="223"/>
        <v>-390.70000000000005</v>
      </c>
      <c r="K1450">
        <f t="shared" si="224"/>
        <v>270178.48550000001</v>
      </c>
      <c r="L1450">
        <f t="shared" si="230"/>
        <v>7785.2444800000012</v>
      </c>
      <c r="M1450">
        <v>290.20000000000005</v>
      </c>
      <c r="N1450">
        <f t="shared" si="225"/>
        <v>192.90514660473326</v>
      </c>
      <c r="O1450">
        <f t="shared" si="226"/>
        <v>1400.5768651346636</v>
      </c>
      <c r="P1450">
        <f t="shared" si="227"/>
        <v>76786.012342909191</v>
      </c>
      <c r="Q1450">
        <f t="shared" si="228"/>
        <v>-262393.24102000002</v>
      </c>
      <c r="T1450">
        <f t="shared" si="229"/>
        <v>1013.1555323590811</v>
      </c>
    </row>
    <row r="1451" spans="1:20">
      <c r="A1451" s="2">
        <v>50</v>
      </c>
      <c r="B1451" s="2">
        <v>60</v>
      </c>
      <c r="C1451">
        <f t="shared" si="221"/>
        <v>0.122</v>
      </c>
      <c r="D1451">
        <v>9.58E-3</v>
      </c>
      <c r="E1451">
        <v>190.4</v>
      </c>
      <c r="F1451">
        <v>157.5</v>
      </c>
      <c r="G1451">
        <v>225.1</v>
      </c>
      <c r="H1451">
        <v>595.20000000000005</v>
      </c>
      <c r="I1451">
        <f t="shared" si="222"/>
        <v>32.900000000000006</v>
      </c>
      <c r="J1451">
        <f t="shared" si="223"/>
        <v>-370.1</v>
      </c>
      <c r="K1451">
        <f t="shared" si="224"/>
        <v>269328.0845</v>
      </c>
      <c r="L1451">
        <f t="shared" si="230"/>
        <v>7374.7606400000004</v>
      </c>
      <c r="M1451">
        <v>276.20000000000005</v>
      </c>
      <c r="N1451">
        <f t="shared" si="225"/>
        <v>188.40250341796195</v>
      </c>
      <c r="O1451">
        <f t="shared" si="226"/>
        <v>1429.5355932851301</v>
      </c>
      <c r="P1451">
        <f t="shared" si="227"/>
        <v>78373.661912561962</v>
      </c>
      <c r="Q1451">
        <f t="shared" si="228"/>
        <v>-261953.32386</v>
      </c>
      <c r="T1451">
        <f t="shared" si="229"/>
        <v>1063.054070981211</v>
      </c>
    </row>
    <row r="1452" spans="1:20">
      <c r="A1452" s="2">
        <v>50</v>
      </c>
      <c r="B1452" s="2">
        <v>60</v>
      </c>
      <c r="C1452">
        <f t="shared" si="221"/>
        <v>0.122</v>
      </c>
      <c r="D1452">
        <v>9.58E-3</v>
      </c>
      <c r="E1452">
        <v>183.2</v>
      </c>
      <c r="F1452">
        <v>153.9</v>
      </c>
      <c r="G1452">
        <v>223.2</v>
      </c>
      <c r="H1452">
        <v>599.20000000000005</v>
      </c>
      <c r="I1452">
        <f t="shared" si="222"/>
        <v>29.299999999999983</v>
      </c>
      <c r="J1452">
        <f t="shared" si="223"/>
        <v>-376.00000000000006</v>
      </c>
      <c r="K1452">
        <f t="shared" si="224"/>
        <v>269337.43945999997</v>
      </c>
      <c r="L1452">
        <f t="shared" si="230"/>
        <v>7492.3264000000008</v>
      </c>
      <c r="M1452">
        <v>280.20000000000005</v>
      </c>
      <c r="N1452">
        <f t="shared" si="225"/>
        <v>193.44503610443064</v>
      </c>
      <c r="O1452">
        <f t="shared" si="226"/>
        <v>1392.3202418830695</v>
      </c>
      <c r="P1452">
        <f t="shared" si="227"/>
        <v>76333.346594466537</v>
      </c>
      <c r="Q1452">
        <f t="shared" si="228"/>
        <v>-261845.11305999997</v>
      </c>
      <c r="T1452">
        <f t="shared" si="229"/>
        <v>969.46304801670112</v>
      </c>
    </row>
    <row r="1453" spans="1:20">
      <c r="A1453" s="2">
        <v>50</v>
      </c>
      <c r="B1453" s="2">
        <v>60</v>
      </c>
      <c r="C1453">
        <f t="shared" si="221"/>
        <v>0.122</v>
      </c>
      <c r="D1453">
        <v>9.58E-3</v>
      </c>
      <c r="E1453">
        <v>193.6</v>
      </c>
      <c r="F1453">
        <v>155.1</v>
      </c>
      <c r="G1453">
        <v>226.7</v>
      </c>
      <c r="H1453">
        <v>596.70000000000005</v>
      </c>
      <c r="I1453">
        <f t="shared" si="222"/>
        <v>38.5</v>
      </c>
      <c r="J1453">
        <f t="shared" si="223"/>
        <v>-370.00000000000006</v>
      </c>
      <c r="K1453">
        <f t="shared" si="224"/>
        <v>271364.40114000003</v>
      </c>
      <c r="L1453">
        <f t="shared" si="230"/>
        <v>7372.7680000000009</v>
      </c>
      <c r="M1453">
        <v>277.70000000000005</v>
      </c>
      <c r="N1453">
        <f t="shared" si="225"/>
        <v>191.83033144652683</v>
      </c>
      <c r="O1453">
        <f t="shared" si="226"/>
        <v>1414.606329946542</v>
      </c>
      <c r="P1453">
        <f t="shared" si="227"/>
        <v>77555.171597946392</v>
      </c>
      <c r="Q1453">
        <f t="shared" si="228"/>
        <v>-263991.63314000005</v>
      </c>
      <c r="T1453">
        <f t="shared" si="229"/>
        <v>1207.2845511482255</v>
      </c>
    </row>
    <row r="1454" spans="1:20">
      <c r="A1454" s="2">
        <v>50</v>
      </c>
      <c r="B1454" s="2">
        <v>60</v>
      </c>
      <c r="C1454">
        <f t="shared" si="221"/>
        <v>0.122</v>
      </c>
      <c r="D1454">
        <v>9.58E-3</v>
      </c>
      <c r="E1454">
        <v>189.5</v>
      </c>
      <c r="F1454">
        <v>152.30000000000001</v>
      </c>
      <c r="G1454">
        <v>219.6</v>
      </c>
      <c r="H1454">
        <v>594.5</v>
      </c>
      <c r="I1454">
        <f t="shared" si="222"/>
        <v>37.199999999999989</v>
      </c>
      <c r="J1454">
        <f t="shared" si="223"/>
        <v>-374.9</v>
      </c>
      <c r="K1454">
        <f t="shared" si="224"/>
        <v>271752.31721999997</v>
      </c>
      <c r="L1454">
        <f t="shared" si="230"/>
        <v>7470.4073600000002</v>
      </c>
      <c r="M1454">
        <v>275.5</v>
      </c>
      <c r="N1454">
        <f t="shared" si="225"/>
        <v>188.16233995578307</v>
      </c>
      <c r="O1454">
        <f t="shared" si="226"/>
        <v>1444.2439293849131</v>
      </c>
      <c r="P1454">
        <f t="shared" si="227"/>
        <v>79180.039988207966</v>
      </c>
      <c r="Q1454">
        <f t="shared" si="228"/>
        <v>-264281.90985999996</v>
      </c>
      <c r="T1454">
        <f t="shared" si="229"/>
        <v>1167.0739039665966</v>
      </c>
    </row>
    <row r="1455" spans="1:20">
      <c r="A1455" s="2">
        <v>50</v>
      </c>
      <c r="B1455" s="2">
        <v>60</v>
      </c>
      <c r="C1455">
        <f t="shared" si="221"/>
        <v>0.122</v>
      </c>
      <c r="D1455">
        <v>9.58E-3</v>
      </c>
      <c r="E1455">
        <v>183.7</v>
      </c>
      <c r="F1455">
        <v>149.5</v>
      </c>
      <c r="G1455">
        <v>215</v>
      </c>
      <c r="H1455">
        <v>582.29999999999995</v>
      </c>
      <c r="I1455">
        <f t="shared" si="222"/>
        <v>34.199999999999989</v>
      </c>
      <c r="J1455">
        <f t="shared" si="223"/>
        <v>-367.29999999999995</v>
      </c>
      <c r="K1455">
        <f t="shared" si="224"/>
        <v>271708.84129999997</v>
      </c>
      <c r="L1455">
        <f t="shared" si="230"/>
        <v>7318.9667199999985</v>
      </c>
      <c r="M1455">
        <v>263.29999999999995</v>
      </c>
      <c r="N1455">
        <f t="shared" si="225"/>
        <v>184.45012209667266</v>
      </c>
      <c r="O1455">
        <f t="shared" si="226"/>
        <v>1473.0748790591415</v>
      </c>
      <c r="P1455">
        <f t="shared" si="227"/>
        <v>80760.684158944161</v>
      </c>
      <c r="Q1455">
        <f t="shared" si="228"/>
        <v>-264389.87457999995</v>
      </c>
      <c r="T1455">
        <f t="shared" si="229"/>
        <v>1086.064718162839</v>
      </c>
    </row>
    <row r="1456" spans="1:20">
      <c r="A1456" s="2">
        <v>50</v>
      </c>
      <c r="B1456" s="2">
        <v>60</v>
      </c>
      <c r="C1456">
        <f t="shared" si="221"/>
        <v>0.122</v>
      </c>
      <c r="D1456">
        <v>9.58E-3</v>
      </c>
      <c r="E1456">
        <v>189.8</v>
      </c>
      <c r="F1456">
        <v>152.19999999999999</v>
      </c>
      <c r="G1456">
        <v>212.7</v>
      </c>
      <c r="H1456">
        <v>583</v>
      </c>
      <c r="I1456">
        <f t="shared" si="222"/>
        <v>37.600000000000023</v>
      </c>
      <c r="J1456">
        <f t="shared" si="223"/>
        <v>-370.3</v>
      </c>
      <c r="K1456">
        <f t="shared" si="224"/>
        <v>271879.45708000002</v>
      </c>
      <c r="L1456">
        <f t="shared" si="230"/>
        <v>7378.7459200000003</v>
      </c>
      <c r="M1456">
        <v>264</v>
      </c>
      <c r="N1456">
        <f t="shared" si="225"/>
        <v>177.75521704870846</v>
      </c>
      <c r="O1456">
        <f t="shared" si="226"/>
        <v>1529.5160479340511</v>
      </c>
      <c r="P1456">
        <f t="shared" si="227"/>
        <v>83855.046487612461</v>
      </c>
      <c r="Q1456">
        <f t="shared" si="228"/>
        <v>-264500.71116000001</v>
      </c>
      <c r="T1456">
        <f t="shared" si="229"/>
        <v>1170.3617954070987</v>
      </c>
    </row>
    <row r="1457" spans="1:20">
      <c r="A1457" s="2">
        <v>50</v>
      </c>
      <c r="B1457" s="2">
        <v>60</v>
      </c>
      <c r="C1457">
        <f t="shared" si="221"/>
        <v>0.122</v>
      </c>
      <c r="D1457">
        <v>9.58E-3</v>
      </c>
      <c r="E1457">
        <v>186.9</v>
      </c>
      <c r="F1457">
        <v>154</v>
      </c>
      <c r="G1457">
        <v>215.3</v>
      </c>
      <c r="H1457">
        <v>579.29999999999995</v>
      </c>
      <c r="I1457">
        <f t="shared" si="222"/>
        <v>32.900000000000006</v>
      </c>
      <c r="J1457">
        <f t="shared" si="223"/>
        <v>-363.99999999999994</v>
      </c>
      <c r="K1457">
        <f t="shared" si="224"/>
        <v>270225.33959999995</v>
      </c>
      <c r="L1457">
        <f t="shared" si="230"/>
        <v>7253.2095999999992</v>
      </c>
      <c r="M1457">
        <v>260.29999999999995</v>
      </c>
      <c r="N1457">
        <f t="shared" si="225"/>
        <v>178.34616959990717</v>
      </c>
      <c r="O1457">
        <f t="shared" si="226"/>
        <v>1515.1732173794924</v>
      </c>
      <c r="P1457">
        <f t="shared" si="227"/>
        <v>83068.707093173929</v>
      </c>
      <c r="Q1457">
        <f t="shared" si="228"/>
        <v>-262972.12999999995</v>
      </c>
      <c r="T1457">
        <f t="shared" si="229"/>
        <v>1053.254070981211</v>
      </c>
    </row>
    <row r="1458" spans="1:20">
      <c r="A1458" s="2">
        <v>50</v>
      </c>
      <c r="B1458" s="2">
        <v>60</v>
      </c>
      <c r="C1458">
        <f t="shared" si="221"/>
        <v>0.122</v>
      </c>
      <c r="D1458">
        <v>9.58E-3</v>
      </c>
      <c r="E1458">
        <v>183.7</v>
      </c>
      <c r="F1458">
        <v>147.19999999999999</v>
      </c>
      <c r="G1458">
        <v>222.9</v>
      </c>
      <c r="H1458">
        <v>615.6</v>
      </c>
      <c r="I1458">
        <f t="shared" si="222"/>
        <v>36.5</v>
      </c>
      <c r="J1458">
        <f t="shared" si="223"/>
        <v>-392.70000000000005</v>
      </c>
      <c r="K1458">
        <f t="shared" si="224"/>
        <v>272882.11408000003</v>
      </c>
      <c r="L1458">
        <f t="shared" si="230"/>
        <v>7825.0972800000009</v>
      </c>
      <c r="M1458">
        <v>296.60000000000002</v>
      </c>
      <c r="N1458">
        <f t="shared" si="225"/>
        <v>204.54619485591758</v>
      </c>
      <c r="O1458">
        <f t="shared" si="226"/>
        <v>1334.0855070524206</v>
      </c>
      <c r="P1458">
        <f t="shared" si="227"/>
        <v>73140.652798926574</v>
      </c>
      <c r="Q1458">
        <f t="shared" si="228"/>
        <v>-265057.01680000004</v>
      </c>
      <c r="T1458">
        <f t="shared" si="229"/>
        <v>1152.5450939457203</v>
      </c>
    </row>
    <row r="1459" spans="1:20">
      <c r="A1459" s="2">
        <v>50</v>
      </c>
      <c r="B1459" s="2">
        <v>60</v>
      </c>
      <c r="C1459">
        <f t="shared" si="221"/>
        <v>0.122</v>
      </c>
      <c r="D1459">
        <v>9.58E-3</v>
      </c>
      <c r="E1459">
        <v>182.4</v>
      </c>
      <c r="F1459">
        <v>152.19999999999999</v>
      </c>
      <c r="G1459">
        <v>219.8</v>
      </c>
      <c r="H1459">
        <v>594</v>
      </c>
      <c r="I1459">
        <f t="shared" si="222"/>
        <v>30.200000000000017</v>
      </c>
      <c r="J1459">
        <f t="shared" si="223"/>
        <v>-374.2</v>
      </c>
      <c r="K1459">
        <f t="shared" si="224"/>
        <v>270001.63308</v>
      </c>
      <c r="L1459">
        <f t="shared" si="230"/>
        <v>7456.4588800000001</v>
      </c>
      <c r="M1459">
        <v>275</v>
      </c>
      <c r="N1459">
        <f t="shared" si="225"/>
        <v>190.42937174799553</v>
      </c>
      <c r="O1459">
        <f t="shared" si="226"/>
        <v>1417.8570805626891</v>
      </c>
      <c r="P1459">
        <f t="shared" si="227"/>
        <v>77733.392574708836</v>
      </c>
      <c r="Q1459">
        <f t="shared" si="228"/>
        <v>-262545.17420000001</v>
      </c>
      <c r="T1459">
        <f t="shared" si="229"/>
        <v>988.98580375782922</v>
      </c>
    </row>
    <row r="1460" spans="1:20">
      <c r="A1460" s="2">
        <v>50</v>
      </c>
      <c r="B1460" s="2">
        <v>60</v>
      </c>
      <c r="C1460">
        <f t="shared" si="221"/>
        <v>0.122</v>
      </c>
      <c r="D1460">
        <v>9.58E-3</v>
      </c>
      <c r="E1460">
        <v>186.2</v>
      </c>
      <c r="F1460">
        <v>149.5</v>
      </c>
      <c r="G1460">
        <v>218.8</v>
      </c>
      <c r="H1460">
        <v>597</v>
      </c>
      <c r="I1460">
        <f t="shared" si="222"/>
        <v>36.699999999999989</v>
      </c>
      <c r="J1460">
        <f t="shared" si="223"/>
        <v>-378.2</v>
      </c>
      <c r="K1460">
        <f t="shared" si="224"/>
        <v>272343.24129999999</v>
      </c>
      <c r="L1460">
        <f t="shared" si="230"/>
        <v>7536.1644800000004</v>
      </c>
      <c r="M1460">
        <v>278</v>
      </c>
      <c r="N1460">
        <f t="shared" si="225"/>
        <v>191.89041635784884</v>
      </c>
      <c r="O1460">
        <f t="shared" si="226"/>
        <v>1419.2644242957808</v>
      </c>
      <c r="P1460">
        <f t="shared" si="227"/>
        <v>77810.54957761956</v>
      </c>
      <c r="Q1460">
        <f t="shared" si="228"/>
        <v>-264807.07682000002</v>
      </c>
      <c r="T1460">
        <f t="shared" si="229"/>
        <v>1153.5390396659704</v>
      </c>
    </row>
    <row r="1461" spans="1:20">
      <c r="A1461" s="2">
        <v>50</v>
      </c>
      <c r="B1461" s="2">
        <v>60</v>
      </c>
      <c r="C1461">
        <f t="shared" si="221"/>
        <v>0.122</v>
      </c>
      <c r="D1461">
        <v>9.58E-3</v>
      </c>
      <c r="E1461">
        <v>186.6</v>
      </c>
      <c r="F1461">
        <v>152</v>
      </c>
      <c r="G1461">
        <v>216.9</v>
      </c>
      <c r="H1461">
        <v>607.4</v>
      </c>
      <c r="I1461">
        <f t="shared" si="222"/>
        <v>34.599999999999994</v>
      </c>
      <c r="J1461">
        <f t="shared" si="223"/>
        <v>-390.5</v>
      </c>
      <c r="K1461">
        <f t="shared" si="224"/>
        <v>271169.44879999995</v>
      </c>
      <c r="L1461">
        <f t="shared" si="230"/>
        <v>7781.2592000000004</v>
      </c>
      <c r="M1461">
        <v>288.39999999999998</v>
      </c>
      <c r="N1461">
        <f t="shared" si="225"/>
        <v>190.39110303785543</v>
      </c>
      <c r="O1461">
        <f t="shared" si="226"/>
        <v>1424.2758431106067</v>
      </c>
      <c r="P1461">
        <f t="shared" si="227"/>
        <v>78085.298416151694</v>
      </c>
      <c r="Q1461">
        <f t="shared" si="228"/>
        <v>-263388.18959999993</v>
      </c>
      <c r="T1461">
        <f t="shared" si="229"/>
        <v>1098.1526096033404</v>
      </c>
    </row>
    <row r="1462" spans="1:20">
      <c r="A1462" s="2">
        <v>50</v>
      </c>
      <c r="B1462" s="2">
        <v>60</v>
      </c>
      <c r="C1462">
        <f t="shared" si="221"/>
        <v>0.122</v>
      </c>
      <c r="D1462">
        <v>9.58E-3</v>
      </c>
      <c r="E1462">
        <v>191.9</v>
      </c>
      <c r="F1462">
        <v>150.9</v>
      </c>
      <c r="G1462">
        <v>214.5</v>
      </c>
      <c r="H1462">
        <v>601.5</v>
      </c>
      <c r="I1462">
        <f t="shared" si="222"/>
        <v>41</v>
      </c>
      <c r="J1462">
        <f t="shared" si="223"/>
        <v>-387</v>
      </c>
      <c r="K1462">
        <f t="shared" si="224"/>
        <v>273075.50725999998</v>
      </c>
      <c r="L1462">
        <f t="shared" si="230"/>
        <v>7711.5168000000003</v>
      </c>
      <c r="M1462">
        <v>282.5</v>
      </c>
      <c r="N1462">
        <f t="shared" si="225"/>
        <v>185.76506934419916</v>
      </c>
      <c r="O1462">
        <f t="shared" si="226"/>
        <v>1470.0046043318598</v>
      </c>
      <c r="P1462">
        <f t="shared" si="227"/>
        <v>80592.357693632672</v>
      </c>
      <c r="Q1462">
        <f t="shared" si="228"/>
        <v>-265363.99046</v>
      </c>
      <c r="T1462">
        <f t="shared" si="229"/>
        <v>1258.758872651357</v>
      </c>
    </row>
    <row r="1463" spans="1:20">
      <c r="A1463" s="2">
        <v>50</v>
      </c>
      <c r="B1463" s="2">
        <v>60</v>
      </c>
      <c r="C1463">
        <f t="shared" si="221"/>
        <v>0.122</v>
      </c>
      <c r="D1463">
        <v>9.58E-3</v>
      </c>
      <c r="E1463">
        <v>185.7</v>
      </c>
      <c r="F1463">
        <v>150.80000000000001</v>
      </c>
      <c r="G1463">
        <v>218</v>
      </c>
      <c r="H1463">
        <v>595.29999999999995</v>
      </c>
      <c r="I1463">
        <f t="shared" si="222"/>
        <v>34.899999999999977</v>
      </c>
      <c r="J1463">
        <f t="shared" si="223"/>
        <v>-377.29999999999995</v>
      </c>
      <c r="K1463">
        <f t="shared" si="224"/>
        <v>271553.20711999998</v>
      </c>
      <c r="L1463">
        <f t="shared" si="230"/>
        <v>7518.2307199999987</v>
      </c>
      <c r="M1463">
        <v>276.29999999999995</v>
      </c>
      <c r="N1463">
        <f t="shared" si="225"/>
        <v>189.43209818380862</v>
      </c>
      <c r="O1463">
        <f t="shared" si="226"/>
        <v>1433.5121118518578</v>
      </c>
      <c r="P1463">
        <f t="shared" si="227"/>
        <v>78591.672798895714</v>
      </c>
      <c r="Q1463">
        <f t="shared" si="228"/>
        <v>-264034.97639999999</v>
      </c>
      <c r="T1463">
        <f t="shared" si="229"/>
        <v>1106.8935281837155</v>
      </c>
    </row>
    <row r="1464" spans="1:20">
      <c r="A1464" s="2">
        <v>50</v>
      </c>
      <c r="B1464" s="2">
        <v>60</v>
      </c>
      <c r="C1464">
        <f t="shared" si="221"/>
        <v>0.122</v>
      </c>
      <c r="D1464">
        <v>9.58E-3</v>
      </c>
      <c r="E1464">
        <v>184.6</v>
      </c>
      <c r="F1464">
        <v>151.19999999999999</v>
      </c>
      <c r="G1464">
        <v>217.7</v>
      </c>
      <c r="H1464">
        <v>595.20000000000005</v>
      </c>
      <c r="I1464">
        <f t="shared" si="222"/>
        <v>33.400000000000006</v>
      </c>
      <c r="J1464">
        <f t="shared" si="223"/>
        <v>-377.50000000000006</v>
      </c>
      <c r="K1464">
        <f t="shared" si="224"/>
        <v>271070.02367999998</v>
      </c>
      <c r="L1464">
        <f t="shared" si="230"/>
        <v>7522.2160000000013</v>
      </c>
      <c r="M1464">
        <v>276.20000000000005</v>
      </c>
      <c r="N1464">
        <f t="shared" si="225"/>
        <v>189.02256720794199</v>
      </c>
      <c r="O1464">
        <f t="shared" si="226"/>
        <v>1434.0616979442373</v>
      </c>
      <c r="P1464">
        <f t="shared" si="227"/>
        <v>78621.803615363882</v>
      </c>
      <c r="Q1464">
        <f t="shared" si="228"/>
        <v>-263547.80767999997</v>
      </c>
      <c r="T1464">
        <f t="shared" si="229"/>
        <v>1068.3889352818373</v>
      </c>
    </row>
    <row r="1465" spans="1:20">
      <c r="A1465" s="2">
        <v>50</v>
      </c>
      <c r="B1465" s="2">
        <v>60</v>
      </c>
      <c r="C1465">
        <f t="shared" si="221"/>
        <v>0.122</v>
      </c>
      <c r="D1465">
        <v>9.58E-3</v>
      </c>
      <c r="E1465">
        <v>191.5</v>
      </c>
      <c r="F1465">
        <v>151.19999999999999</v>
      </c>
      <c r="G1465">
        <v>219.7</v>
      </c>
      <c r="H1465">
        <v>588.70000000000005</v>
      </c>
      <c r="I1465">
        <f t="shared" si="222"/>
        <v>40.300000000000011</v>
      </c>
      <c r="J1465">
        <f t="shared" si="223"/>
        <v>-369.00000000000006</v>
      </c>
      <c r="K1465">
        <f t="shared" si="224"/>
        <v>272820.96768</v>
      </c>
      <c r="L1465">
        <f t="shared" si="230"/>
        <v>7352.8416000000007</v>
      </c>
      <c r="M1465">
        <v>269.70000000000005</v>
      </c>
      <c r="N1465">
        <f t="shared" si="225"/>
        <v>187.01572766947186</v>
      </c>
      <c r="O1465">
        <f t="shared" si="226"/>
        <v>1458.8129623096659</v>
      </c>
      <c r="P1465">
        <f t="shared" si="227"/>
        <v>79978.780828380812</v>
      </c>
      <c r="Q1465">
        <f t="shared" si="228"/>
        <v>-265468.12608000002</v>
      </c>
      <c r="T1465">
        <f t="shared" si="229"/>
        <v>1246.1300626304806</v>
      </c>
    </row>
    <row r="1466" spans="1:20">
      <c r="A1466" s="2">
        <v>50</v>
      </c>
      <c r="B1466" s="2">
        <v>60</v>
      </c>
      <c r="C1466">
        <f t="shared" si="221"/>
        <v>0.122</v>
      </c>
      <c r="D1466">
        <v>9.58E-3</v>
      </c>
      <c r="E1466">
        <v>180.2</v>
      </c>
      <c r="F1466">
        <v>151.80000000000001</v>
      </c>
      <c r="G1466">
        <v>222.8</v>
      </c>
      <c r="H1466">
        <v>592.9</v>
      </c>
      <c r="I1466">
        <f t="shared" si="222"/>
        <v>28.399999999999977</v>
      </c>
      <c r="J1466">
        <f t="shared" si="223"/>
        <v>-370.09999999999997</v>
      </c>
      <c r="K1466">
        <f t="shared" si="224"/>
        <v>269647.40851999994</v>
      </c>
      <c r="L1466">
        <f t="shared" si="230"/>
        <v>7374.7606399999986</v>
      </c>
      <c r="M1466">
        <v>273.89999999999998</v>
      </c>
      <c r="N1466">
        <f t="shared" si="225"/>
        <v>194.14319803135712</v>
      </c>
      <c r="O1466">
        <f t="shared" si="226"/>
        <v>1388.9098935953848</v>
      </c>
      <c r="P1466">
        <f t="shared" si="227"/>
        <v>76146.375745361016</v>
      </c>
      <c r="Q1466">
        <f t="shared" si="228"/>
        <v>-262272.64787999995</v>
      </c>
      <c r="T1466">
        <f t="shared" si="229"/>
        <v>946.14029227557353</v>
      </c>
    </row>
    <row r="1467" spans="1:20">
      <c r="A1467" s="2">
        <v>50</v>
      </c>
      <c r="B1467" s="2">
        <v>60</v>
      </c>
      <c r="C1467">
        <f t="shared" si="221"/>
        <v>0.122</v>
      </c>
      <c r="D1467">
        <v>9.58E-3</v>
      </c>
      <c r="E1467">
        <v>180.4</v>
      </c>
      <c r="F1467">
        <v>152.4</v>
      </c>
      <c r="G1467">
        <v>223.4</v>
      </c>
      <c r="H1467">
        <v>585</v>
      </c>
      <c r="I1467">
        <f t="shared" si="222"/>
        <v>28</v>
      </c>
      <c r="J1467">
        <f t="shared" si="223"/>
        <v>-361.6</v>
      </c>
      <c r="K1467">
        <f t="shared" si="224"/>
        <v>269392.08935999998</v>
      </c>
      <c r="L1467">
        <f t="shared" si="230"/>
        <v>7205.3862399999998</v>
      </c>
      <c r="M1467">
        <v>266</v>
      </c>
      <c r="N1467">
        <f t="shared" si="225"/>
        <v>191.7000049174157</v>
      </c>
      <c r="O1467">
        <f t="shared" si="226"/>
        <v>1405.2795119961213</v>
      </c>
      <c r="P1467">
        <f t="shared" si="227"/>
        <v>77043.832894524196</v>
      </c>
      <c r="Q1467">
        <f t="shared" si="228"/>
        <v>-262186.70311999996</v>
      </c>
      <c r="T1467">
        <f t="shared" si="229"/>
        <v>936.55240083507306</v>
      </c>
    </row>
    <row r="1468" spans="1:20">
      <c r="A1468" s="2">
        <v>50</v>
      </c>
      <c r="B1468" s="2">
        <v>60</v>
      </c>
      <c r="C1468">
        <f t="shared" si="221"/>
        <v>0.122</v>
      </c>
      <c r="D1468">
        <v>9.58E-3</v>
      </c>
      <c r="E1468">
        <v>178.6</v>
      </c>
      <c r="F1468">
        <v>151.4</v>
      </c>
      <c r="G1468">
        <v>222.3</v>
      </c>
      <c r="H1468">
        <v>580</v>
      </c>
      <c r="I1468">
        <f t="shared" si="222"/>
        <v>27.199999999999989</v>
      </c>
      <c r="J1468">
        <f t="shared" si="223"/>
        <v>-357.7</v>
      </c>
      <c r="K1468">
        <f t="shared" si="224"/>
        <v>269445.43995999993</v>
      </c>
      <c r="L1468">
        <f t="shared" si="230"/>
        <v>7127.67328</v>
      </c>
      <c r="M1468">
        <v>261</v>
      </c>
      <c r="N1468">
        <f t="shared" si="225"/>
        <v>190.63406994892949</v>
      </c>
      <c r="O1468">
        <f t="shared" si="226"/>
        <v>1413.4170247332172</v>
      </c>
      <c r="P1468">
        <f t="shared" si="227"/>
        <v>77489.968461250945</v>
      </c>
      <c r="Q1468">
        <f t="shared" si="228"/>
        <v>-262317.76667999994</v>
      </c>
      <c r="T1468">
        <f t="shared" si="229"/>
        <v>915.0766179540708</v>
      </c>
    </row>
    <row r="1469" spans="1:20">
      <c r="A1469" s="2">
        <v>50</v>
      </c>
      <c r="B1469" s="2">
        <v>60</v>
      </c>
      <c r="C1469">
        <f t="shared" si="221"/>
        <v>0.122</v>
      </c>
      <c r="D1469">
        <v>9.58E-3</v>
      </c>
      <c r="E1469">
        <v>190.1</v>
      </c>
      <c r="F1469">
        <v>152.1</v>
      </c>
      <c r="G1469">
        <v>219.9</v>
      </c>
      <c r="H1469">
        <v>585.6</v>
      </c>
      <c r="I1469">
        <f t="shared" si="222"/>
        <v>38</v>
      </c>
      <c r="J1469">
        <f t="shared" si="223"/>
        <v>-365.70000000000005</v>
      </c>
      <c r="K1469">
        <f t="shared" si="224"/>
        <v>272006.59694000002</v>
      </c>
      <c r="L1469">
        <f t="shared" si="230"/>
        <v>7287.0844800000013</v>
      </c>
      <c r="M1469">
        <v>266.60000000000002</v>
      </c>
      <c r="N1469">
        <f t="shared" si="225"/>
        <v>185.81431147714966</v>
      </c>
      <c r="O1469">
        <f t="shared" si="226"/>
        <v>1463.862469890807</v>
      </c>
      <c r="P1469">
        <f t="shared" si="227"/>
        <v>80255.617866820568</v>
      </c>
      <c r="Q1469">
        <f t="shared" si="228"/>
        <v>-264719.51246</v>
      </c>
      <c r="T1469">
        <f t="shared" si="229"/>
        <v>1187.7496868475992</v>
      </c>
    </row>
    <row r="1470" spans="1:20">
      <c r="A1470" s="2">
        <v>50</v>
      </c>
      <c r="B1470" s="2">
        <v>60</v>
      </c>
      <c r="C1470">
        <f t="shared" si="221"/>
        <v>0.122</v>
      </c>
      <c r="D1470">
        <v>9.58E-3</v>
      </c>
      <c r="E1470">
        <v>188.4</v>
      </c>
      <c r="F1470">
        <v>152</v>
      </c>
      <c r="G1470">
        <v>221.4</v>
      </c>
      <c r="H1470">
        <v>601.1</v>
      </c>
      <c r="I1470">
        <f t="shared" si="222"/>
        <v>36.400000000000006</v>
      </c>
      <c r="J1470">
        <f t="shared" si="223"/>
        <v>-379.70000000000005</v>
      </c>
      <c r="K1470">
        <f t="shared" si="224"/>
        <v>271626.21679999999</v>
      </c>
      <c r="L1470">
        <f t="shared" si="230"/>
        <v>7566.0540800000008</v>
      </c>
      <c r="M1470">
        <v>282.10000000000002</v>
      </c>
      <c r="N1470">
        <f t="shared" si="225"/>
        <v>192.55858182317107</v>
      </c>
      <c r="O1470">
        <f t="shared" si="226"/>
        <v>1410.6160017808904</v>
      </c>
      <c r="P1470">
        <f t="shared" si="227"/>
        <v>77336.403606408465</v>
      </c>
      <c r="Q1470">
        <f t="shared" si="228"/>
        <v>-264060.16272000002</v>
      </c>
      <c r="T1470">
        <f t="shared" si="229"/>
        <v>1148.4981210855951</v>
      </c>
    </row>
    <row r="1471" spans="1:20">
      <c r="A1471" s="2">
        <v>50</v>
      </c>
      <c r="B1471" s="2">
        <v>60</v>
      </c>
      <c r="C1471">
        <f t="shared" si="221"/>
        <v>0.122</v>
      </c>
      <c r="D1471">
        <v>9.58E-3</v>
      </c>
      <c r="E1471">
        <v>184.7</v>
      </c>
      <c r="F1471">
        <v>150</v>
      </c>
      <c r="G1471">
        <v>224</v>
      </c>
      <c r="H1471">
        <v>598.1</v>
      </c>
      <c r="I1471">
        <f t="shared" si="222"/>
        <v>34.699999999999989</v>
      </c>
      <c r="J1471">
        <f t="shared" si="223"/>
        <v>-374.1</v>
      </c>
      <c r="K1471">
        <f t="shared" si="224"/>
        <v>271707.54200000002</v>
      </c>
      <c r="L1471">
        <f t="shared" si="230"/>
        <v>7454.4662399999997</v>
      </c>
      <c r="M1471">
        <v>279.10000000000002</v>
      </c>
      <c r="N1471">
        <f t="shared" si="225"/>
        <v>197.28537256681611</v>
      </c>
      <c r="O1471">
        <f t="shared" si="226"/>
        <v>1377.231056032696</v>
      </c>
      <c r="P1471">
        <f t="shared" si="227"/>
        <v>75506.088598283779</v>
      </c>
      <c r="Q1471">
        <f t="shared" si="228"/>
        <v>-264253.07576000004</v>
      </c>
      <c r="T1471">
        <f t="shared" si="229"/>
        <v>1107.7995824634654</v>
      </c>
    </row>
    <row r="1472" spans="1:20">
      <c r="A1472" s="2">
        <v>50</v>
      </c>
      <c r="B1472" s="2">
        <v>60</v>
      </c>
      <c r="C1472">
        <f t="shared" si="221"/>
        <v>0.122</v>
      </c>
      <c r="D1472">
        <v>9.58E-3</v>
      </c>
      <c r="E1472">
        <v>183.6</v>
      </c>
      <c r="F1472">
        <v>151.80000000000001</v>
      </c>
      <c r="G1472">
        <v>220.6</v>
      </c>
      <c r="H1472">
        <v>600.70000000000005</v>
      </c>
      <c r="I1472">
        <f t="shared" si="222"/>
        <v>31.799999999999983</v>
      </c>
      <c r="J1472">
        <f t="shared" si="223"/>
        <v>-380.1</v>
      </c>
      <c r="K1472">
        <f t="shared" si="224"/>
        <v>270510.19252000004</v>
      </c>
      <c r="L1472">
        <f t="shared" si="230"/>
        <v>7574.0246399999996</v>
      </c>
      <c r="M1472">
        <v>281.70000000000005</v>
      </c>
      <c r="N1472">
        <f t="shared" si="225"/>
        <v>193.27212612208768</v>
      </c>
      <c r="O1472">
        <f t="shared" si="226"/>
        <v>1399.6337596510011</v>
      </c>
      <c r="P1472">
        <f t="shared" si="227"/>
        <v>76734.306998410146</v>
      </c>
      <c r="Q1472">
        <f t="shared" si="228"/>
        <v>-262936.16788000002</v>
      </c>
      <c r="T1472">
        <f t="shared" si="229"/>
        <v>1030.5373695198325</v>
      </c>
    </row>
    <row r="1473" spans="1:20">
      <c r="A1473" s="2">
        <v>50</v>
      </c>
      <c r="B1473" s="2">
        <v>60</v>
      </c>
      <c r="C1473">
        <f t="shared" si="221"/>
        <v>0.122</v>
      </c>
      <c r="D1473">
        <v>9.58E-3</v>
      </c>
      <c r="E1473">
        <v>184.7</v>
      </c>
      <c r="F1473">
        <v>155</v>
      </c>
      <c r="G1473">
        <v>217.7</v>
      </c>
      <c r="H1473">
        <v>605.4</v>
      </c>
      <c r="I1473">
        <f t="shared" si="222"/>
        <v>29.699999999999989</v>
      </c>
      <c r="J1473">
        <f t="shared" si="223"/>
        <v>-387.7</v>
      </c>
      <c r="K1473">
        <f t="shared" si="224"/>
        <v>269156.94900000002</v>
      </c>
      <c r="L1473">
        <f t="shared" si="230"/>
        <v>7725.4652800000003</v>
      </c>
      <c r="M1473">
        <v>286.39999999999998</v>
      </c>
      <c r="N1473">
        <f t="shared" si="225"/>
        <v>188.06881528516985</v>
      </c>
      <c r="O1473">
        <f t="shared" si="226"/>
        <v>1431.1620381713776</v>
      </c>
      <c r="P1473">
        <f t="shared" si="227"/>
        <v>78462.831040097459</v>
      </c>
      <c r="Q1473">
        <f t="shared" si="228"/>
        <v>-261431.48372000002</v>
      </c>
      <c r="T1473">
        <f t="shared" si="229"/>
        <v>974.15093945720218</v>
      </c>
    </row>
    <row r="1474" spans="1:20">
      <c r="A1474" s="2">
        <v>50</v>
      </c>
      <c r="B1474" s="2">
        <v>60</v>
      </c>
      <c r="C1474">
        <f t="shared" si="221"/>
        <v>0.122</v>
      </c>
      <c r="D1474">
        <v>9.58E-3</v>
      </c>
      <c r="E1474">
        <v>185.7</v>
      </c>
      <c r="F1474">
        <v>152.4</v>
      </c>
      <c r="G1474">
        <v>218.2</v>
      </c>
      <c r="H1474">
        <v>601.79999999999995</v>
      </c>
      <c r="I1474">
        <f t="shared" si="222"/>
        <v>33.299999999999983</v>
      </c>
      <c r="J1474">
        <f t="shared" si="223"/>
        <v>-383.59999999999997</v>
      </c>
      <c r="K1474">
        <f t="shared" si="224"/>
        <v>270737.01736</v>
      </c>
      <c r="L1474">
        <f t="shared" si="230"/>
        <v>7643.7670399999988</v>
      </c>
      <c r="M1474">
        <v>282.79999999999995</v>
      </c>
      <c r="N1474">
        <f t="shared" si="225"/>
        <v>189.93596628260923</v>
      </c>
      <c r="O1474">
        <f t="shared" si="226"/>
        <v>1425.4120620691997</v>
      </c>
      <c r="P1474">
        <f t="shared" si="227"/>
        <v>78147.591122214901</v>
      </c>
      <c r="Q1474">
        <f t="shared" si="228"/>
        <v>-263093.25031999999</v>
      </c>
      <c r="T1474">
        <f t="shared" si="229"/>
        <v>1066.3419624217115</v>
      </c>
    </row>
    <row r="1475" spans="1:20">
      <c r="A1475" s="2">
        <v>50</v>
      </c>
      <c r="B1475" s="2">
        <v>60</v>
      </c>
      <c r="C1475">
        <f t="shared" si="221"/>
        <v>0.122</v>
      </c>
      <c r="D1475">
        <v>9.58E-3</v>
      </c>
      <c r="E1475">
        <v>186.1</v>
      </c>
      <c r="F1475">
        <v>154.5</v>
      </c>
      <c r="G1475">
        <v>222</v>
      </c>
      <c r="H1475">
        <v>593.20000000000005</v>
      </c>
      <c r="I1475">
        <f t="shared" si="222"/>
        <v>31.599999999999994</v>
      </c>
      <c r="J1475">
        <f t="shared" si="223"/>
        <v>-371.20000000000005</v>
      </c>
      <c r="K1475">
        <f t="shared" si="224"/>
        <v>269767.27230000001</v>
      </c>
      <c r="L1475">
        <f t="shared" si="230"/>
        <v>7396.6796800000011</v>
      </c>
      <c r="M1475">
        <v>274.20000000000005</v>
      </c>
      <c r="N1475">
        <f t="shared" si="225"/>
        <v>188.98886563296739</v>
      </c>
      <c r="O1475">
        <f t="shared" si="226"/>
        <v>1427.4241574840246</v>
      </c>
      <c r="P1475">
        <f t="shared" si="227"/>
        <v>78257.903370834683</v>
      </c>
      <c r="Q1475">
        <f t="shared" si="228"/>
        <v>-262370.59262000001</v>
      </c>
      <c r="T1475">
        <f t="shared" si="229"/>
        <v>1026.8434237995823</v>
      </c>
    </row>
    <row r="1476" spans="1:20">
      <c r="A1476" s="2">
        <v>50</v>
      </c>
      <c r="B1476" s="2">
        <v>60</v>
      </c>
      <c r="C1476">
        <f t="shared" ref="C1476:C1539" si="231" xml:space="preserve"> (5.7214*A1476 - 164.07)/1000</f>
        <v>0.122</v>
      </c>
      <c r="D1476">
        <v>9.58E-3</v>
      </c>
      <c r="E1476">
        <v>183.2</v>
      </c>
      <c r="F1476">
        <v>154.5</v>
      </c>
      <c r="G1476">
        <v>222.4</v>
      </c>
      <c r="H1476">
        <v>593.4</v>
      </c>
      <c r="I1476">
        <f t="shared" ref="I1476:I1539" si="232" xml:space="preserve"> E1476-F1476</f>
        <v>28.699999999999989</v>
      </c>
      <c r="J1476">
        <f t="shared" ref="J1476:J1539" si="233" xml:space="preserve"> (G1476 - H1476)</f>
        <v>-371</v>
      </c>
      <c r="K1476">
        <f t="shared" ref="K1476:K1539" si="234" xml:space="preserve"> (4181.3*(100-F1476) + 2260000 + (2080*(E1476-100)))*C1476</f>
        <v>269031.36829999997</v>
      </c>
      <c r="L1476">
        <f t="shared" si="230"/>
        <v>7392.6944000000003</v>
      </c>
      <c r="M1476">
        <v>274.39999999999998</v>
      </c>
      <c r="N1476">
        <f t="shared" ref="N1476:N1539" si="235" xml:space="preserve"> ((H1476 - E1476) - (G1476 - F1476))/(LN( (H1476 - E1476)/(G1476-F1476)))</f>
        <v>190.31375688395158</v>
      </c>
      <c r="O1476">
        <f t="shared" ref="O1476:O1539" si="236" xml:space="preserve"> K1476/N1476</f>
        <v>1413.6201854501162</v>
      </c>
      <c r="P1476">
        <f t="shared" ref="P1476:P1539" si="237" xml:space="preserve"> O1476/0.01824</f>
        <v>77501.106658449353</v>
      </c>
      <c r="Q1476">
        <f t="shared" ref="Q1476:Q1539" si="238" xml:space="preserve"> L1476 - K1476</f>
        <v>-261638.67389999997</v>
      </c>
      <c r="T1476">
        <f t="shared" ref="T1476:T1539" si="239" xml:space="preserve"> ((I1476*C1476*2)/(D1476) ) + G1476</f>
        <v>953.38121085594958</v>
      </c>
    </row>
    <row r="1477" spans="1:20">
      <c r="A1477" s="2">
        <v>50</v>
      </c>
      <c r="B1477" s="2">
        <v>60</v>
      </c>
      <c r="C1477">
        <f t="shared" si="231"/>
        <v>0.122</v>
      </c>
      <c r="D1477">
        <v>9.58E-3</v>
      </c>
      <c r="E1477">
        <v>188</v>
      </c>
      <c r="F1477">
        <v>155.69999999999999</v>
      </c>
      <c r="G1477">
        <v>222.2</v>
      </c>
      <c r="H1477">
        <v>591.6</v>
      </c>
      <c r="I1477">
        <f t="shared" si="232"/>
        <v>32.300000000000011</v>
      </c>
      <c r="J1477">
        <f t="shared" si="233"/>
        <v>-369.40000000000003</v>
      </c>
      <c r="K1477">
        <f t="shared" si="234"/>
        <v>269637.27398</v>
      </c>
      <c r="L1477">
        <f t="shared" si="230"/>
        <v>7360.8121600000013</v>
      </c>
      <c r="M1477">
        <v>272.60000000000002</v>
      </c>
      <c r="N1477">
        <f t="shared" si="235"/>
        <v>186.94311420695178</v>
      </c>
      <c r="O1477">
        <f t="shared" si="236"/>
        <v>1442.3493217380728</v>
      </c>
      <c r="P1477">
        <f t="shared" si="237"/>
        <v>79076.168954938214</v>
      </c>
      <c r="Q1477">
        <f t="shared" si="238"/>
        <v>-262276.46181999997</v>
      </c>
      <c r="T1477">
        <f t="shared" si="239"/>
        <v>1044.8722338204595</v>
      </c>
    </row>
    <row r="1478" spans="1:20">
      <c r="A1478" s="2">
        <v>50</v>
      </c>
      <c r="B1478" s="2">
        <v>60</v>
      </c>
      <c r="C1478">
        <f t="shared" si="231"/>
        <v>0.122</v>
      </c>
      <c r="D1478">
        <v>9.58E-3</v>
      </c>
      <c r="E1478">
        <v>188.6</v>
      </c>
      <c r="F1478">
        <v>152.69999999999999</v>
      </c>
      <c r="G1478">
        <v>220</v>
      </c>
      <c r="H1478">
        <v>606.9</v>
      </c>
      <c r="I1478">
        <f t="shared" si="232"/>
        <v>35.900000000000006</v>
      </c>
      <c r="J1478">
        <f t="shared" si="233"/>
        <v>-386.9</v>
      </c>
      <c r="K1478">
        <f t="shared" si="234"/>
        <v>271319.88578000001</v>
      </c>
      <c r="L1478">
        <f t="shared" si="230"/>
        <v>7709.5241599999999</v>
      </c>
      <c r="M1478">
        <v>287.89999999999998</v>
      </c>
      <c r="N1478">
        <f t="shared" si="235"/>
        <v>192.11416330783263</v>
      </c>
      <c r="O1478">
        <f t="shared" si="236"/>
        <v>1412.2846598522397</v>
      </c>
      <c r="P1478">
        <f t="shared" si="237"/>
        <v>77427.88705330262</v>
      </c>
      <c r="Q1478">
        <f t="shared" si="238"/>
        <v>-263610.36162000004</v>
      </c>
      <c r="T1478">
        <f t="shared" si="239"/>
        <v>1134.3632567849686</v>
      </c>
    </row>
    <row r="1479" spans="1:20">
      <c r="A1479" s="2">
        <v>50</v>
      </c>
      <c r="B1479" s="2">
        <v>60</v>
      </c>
      <c r="C1479">
        <f t="shared" si="231"/>
        <v>0.122</v>
      </c>
      <c r="D1479">
        <v>9.58E-3</v>
      </c>
      <c r="E1479">
        <v>183.7</v>
      </c>
      <c r="F1479">
        <v>156.80000000000001</v>
      </c>
      <c r="G1479">
        <v>222.3</v>
      </c>
      <c r="H1479">
        <v>599.9</v>
      </c>
      <c r="I1479">
        <f t="shared" si="232"/>
        <v>26.899999999999977</v>
      </c>
      <c r="J1479">
        <f t="shared" si="233"/>
        <v>-377.59999999999997</v>
      </c>
      <c r="K1479">
        <f t="shared" si="234"/>
        <v>267984.97551999998</v>
      </c>
      <c r="L1479">
        <f t="shared" si="230"/>
        <v>7524.2086399999989</v>
      </c>
      <c r="M1479">
        <v>280.89999999999998</v>
      </c>
      <c r="N1479">
        <f t="shared" si="235"/>
        <v>189.65821688382891</v>
      </c>
      <c r="O1479">
        <f t="shared" si="236"/>
        <v>1412.9890068730765</v>
      </c>
      <c r="P1479">
        <f t="shared" si="237"/>
        <v>77466.502569795863</v>
      </c>
      <c r="Q1479">
        <f t="shared" si="238"/>
        <v>-260460.76687999998</v>
      </c>
      <c r="T1479">
        <f t="shared" si="239"/>
        <v>907.43569937369466</v>
      </c>
    </row>
    <row r="1480" spans="1:20">
      <c r="A1480" s="2">
        <v>50</v>
      </c>
      <c r="B1480" s="2">
        <v>60</v>
      </c>
      <c r="C1480">
        <f t="shared" si="231"/>
        <v>0.122</v>
      </c>
      <c r="D1480">
        <v>9.58E-3</v>
      </c>
      <c r="E1480">
        <v>185.1</v>
      </c>
      <c r="F1480">
        <v>155</v>
      </c>
      <c r="G1480">
        <v>225.8</v>
      </c>
      <c r="H1480">
        <v>595.4</v>
      </c>
      <c r="I1480">
        <f t="shared" si="232"/>
        <v>30.099999999999994</v>
      </c>
      <c r="J1480">
        <f t="shared" si="233"/>
        <v>-369.59999999999997</v>
      </c>
      <c r="K1480">
        <f t="shared" si="234"/>
        <v>269258.45299999998</v>
      </c>
      <c r="L1480">
        <f t="shared" si="230"/>
        <v>7364.7974399999985</v>
      </c>
      <c r="M1480">
        <v>276.39999999999998</v>
      </c>
      <c r="N1480">
        <f t="shared" si="235"/>
        <v>193.2238365488129</v>
      </c>
      <c r="O1480">
        <f t="shared" si="236"/>
        <v>1393.5053656383586</v>
      </c>
      <c r="P1480">
        <f t="shared" si="237"/>
        <v>76398.320484559139</v>
      </c>
      <c r="Q1480">
        <f t="shared" si="238"/>
        <v>-261893.65555999998</v>
      </c>
      <c r="T1480">
        <f t="shared" si="239"/>
        <v>992.43883089770338</v>
      </c>
    </row>
    <row r="1481" spans="1:20">
      <c r="A1481" s="2">
        <v>50</v>
      </c>
      <c r="B1481" s="2">
        <v>60</v>
      </c>
      <c r="C1481">
        <f t="shared" si="231"/>
        <v>0.122</v>
      </c>
      <c r="D1481">
        <v>9.58E-3</v>
      </c>
      <c r="E1481">
        <v>192.6</v>
      </c>
      <c r="F1481">
        <v>155.5</v>
      </c>
      <c r="G1481">
        <v>217.4</v>
      </c>
      <c r="H1481">
        <v>595.79999999999995</v>
      </c>
      <c r="I1481">
        <f t="shared" si="232"/>
        <v>37.099999999999994</v>
      </c>
      <c r="J1481">
        <f t="shared" si="233"/>
        <v>-378.4</v>
      </c>
      <c r="K1481">
        <f t="shared" si="234"/>
        <v>270906.59370000003</v>
      </c>
      <c r="L1481">
        <f t="shared" si="230"/>
        <v>7540.1497600000002</v>
      </c>
      <c r="M1481">
        <v>276.79999999999995</v>
      </c>
      <c r="N1481">
        <f t="shared" si="235"/>
        <v>182.13229980000312</v>
      </c>
      <c r="O1481">
        <f t="shared" si="236"/>
        <v>1487.4165318149426</v>
      </c>
      <c r="P1481">
        <f t="shared" si="237"/>
        <v>81546.958981082382</v>
      </c>
      <c r="Q1481">
        <f t="shared" si="238"/>
        <v>-263366.44394000003</v>
      </c>
      <c r="T1481">
        <f t="shared" si="239"/>
        <v>1162.3269311064716</v>
      </c>
    </row>
    <row r="1482" spans="1:20">
      <c r="A1482" s="2">
        <v>50</v>
      </c>
      <c r="B1482" s="2">
        <v>60</v>
      </c>
      <c r="C1482">
        <f t="shared" si="231"/>
        <v>0.122</v>
      </c>
      <c r="D1482">
        <v>9.58E-3</v>
      </c>
      <c r="E1482">
        <v>189.1</v>
      </c>
      <c r="F1482">
        <v>152.80000000000001</v>
      </c>
      <c r="G1482">
        <v>228.7</v>
      </c>
      <c r="H1482">
        <v>599.79999999999995</v>
      </c>
      <c r="I1482">
        <f t="shared" si="232"/>
        <v>36.299999999999983</v>
      </c>
      <c r="J1482">
        <f t="shared" si="233"/>
        <v>-371.09999999999997</v>
      </c>
      <c r="K1482">
        <f t="shared" si="234"/>
        <v>271395.75391999999</v>
      </c>
      <c r="L1482">
        <f t="shared" si="230"/>
        <v>7394.6870399999989</v>
      </c>
      <c r="M1482">
        <v>280.79999999999995</v>
      </c>
      <c r="N1482">
        <f t="shared" si="235"/>
        <v>198.28880121942711</v>
      </c>
      <c r="O1482">
        <f t="shared" si="236"/>
        <v>1368.6892666201177</v>
      </c>
      <c r="P1482">
        <f t="shared" si="237"/>
        <v>75037.788740138029</v>
      </c>
      <c r="Q1482">
        <f t="shared" si="238"/>
        <v>-264001.06688</v>
      </c>
      <c r="T1482">
        <f t="shared" si="239"/>
        <v>1153.2511482254693</v>
      </c>
    </row>
    <row r="1483" spans="1:20">
      <c r="A1483" s="2">
        <v>50</v>
      </c>
      <c r="B1483" s="2">
        <v>60</v>
      </c>
      <c r="C1483">
        <f t="shared" si="231"/>
        <v>0.122</v>
      </c>
      <c r="D1483">
        <v>9.58E-3</v>
      </c>
      <c r="E1483">
        <v>187.1</v>
      </c>
      <c r="F1483">
        <v>151.5</v>
      </c>
      <c r="G1483">
        <v>224.1</v>
      </c>
      <c r="H1483">
        <v>605.29999999999995</v>
      </c>
      <c r="I1483">
        <f t="shared" si="232"/>
        <v>35.599999999999994</v>
      </c>
      <c r="J1483">
        <f t="shared" si="233"/>
        <v>-381.19999999999993</v>
      </c>
      <c r="K1483">
        <f t="shared" si="234"/>
        <v>271551.38809999998</v>
      </c>
      <c r="L1483">
        <f t="shared" si="230"/>
        <v>7595.9436799999985</v>
      </c>
      <c r="M1483">
        <v>286.29999999999995</v>
      </c>
      <c r="N1483">
        <f t="shared" si="235"/>
        <v>197.37350855547686</v>
      </c>
      <c r="O1483">
        <f t="shared" si="236"/>
        <v>1375.8249021736042</v>
      </c>
      <c r="P1483">
        <f t="shared" si="237"/>
        <v>75428.99682969322</v>
      </c>
      <c r="Q1483">
        <f t="shared" si="238"/>
        <v>-263955.44441999996</v>
      </c>
      <c r="T1483">
        <f t="shared" si="239"/>
        <v>1130.8223382045928</v>
      </c>
    </row>
    <row r="1484" spans="1:20">
      <c r="A1484" s="2">
        <v>50</v>
      </c>
      <c r="B1484" s="2">
        <v>60</v>
      </c>
      <c r="C1484">
        <f t="shared" si="231"/>
        <v>0.122</v>
      </c>
      <c r="D1484">
        <v>9.58E-3</v>
      </c>
      <c r="E1484">
        <v>189.3</v>
      </c>
      <c r="F1484">
        <v>151.19999999999999</v>
      </c>
      <c r="G1484">
        <v>216.3</v>
      </c>
      <c r="H1484">
        <v>593.5</v>
      </c>
      <c r="I1484">
        <f t="shared" si="232"/>
        <v>38.100000000000023</v>
      </c>
      <c r="J1484">
        <f t="shared" si="233"/>
        <v>-377.2</v>
      </c>
      <c r="K1484">
        <f t="shared" si="234"/>
        <v>272262.69568</v>
      </c>
      <c r="L1484">
        <f t="shared" si="230"/>
        <v>7516.2380800000001</v>
      </c>
      <c r="M1484">
        <v>274.5</v>
      </c>
      <c r="N1484">
        <f t="shared" si="235"/>
        <v>185.70796173257767</v>
      </c>
      <c r="O1484">
        <f t="shared" si="236"/>
        <v>1466.0798230722196</v>
      </c>
      <c r="P1484">
        <f t="shared" si="237"/>
        <v>80377.183282468177</v>
      </c>
      <c r="Q1484">
        <f t="shared" si="238"/>
        <v>-264746.45760000002</v>
      </c>
      <c r="T1484">
        <f t="shared" si="239"/>
        <v>1186.6966597077251</v>
      </c>
    </row>
    <row r="1485" spans="1:20">
      <c r="A1485" s="2">
        <v>50</v>
      </c>
      <c r="B1485" s="2">
        <v>60</v>
      </c>
      <c r="C1485">
        <f t="shared" si="231"/>
        <v>0.122</v>
      </c>
      <c r="D1485">
        <v>9.58E-3</v>
      </c>
      <c r="E1485">
        <v>178.3</v>
      </c>
      <c r="F1485">
        <v>150.69999999999999</v>
      </c>
      <c r="G1485">
        <v>217.1</v>
      </c>
      <c r="H1485">
        <v>583.5</v>
      </c>
      <c r="I1485">
        <f t="shared" si="232"/>
        <v>27.600000000000023</v>
      </c>
      <c r="J1485">
        <f t="shared" si="233"/>
        <v>-366.4</v>
      </c>
      <c r="K1485">
        <f t="shared" si="234"/>
        <v>269726.39498000004</v>
      </c>
      <c r="L1485">
        <f t="shared" si="230"/>
        <v>7301.0329599999995</v>
      </c>
      <c r="M1485">
        <v>264.5</v>
      </c>
      <c r="N1485">
        <f t="shared" si="235"/>
        <v>187.31854387978805</v>
      </c>
      <c r="O1485">
        <f t="shared" si="236"/>
        <v>1439.9342926405479</v>
      </c>
      <c r="P1485">
        <f t="shared" si="237"/>
        <v>78943.766043889686</v>
      </c>
      <c r="Q1485">
        <f t="shared" si="238"/>
        <v>-262425.36202000006</v>
      </c>
      <c r="T1485">
        <f t="shared" si="239"/>
        <v>920.06450939457261</v>
      </c>
    </row>
    <row r="1486" spans="1:20">
      <c r="A1486" s="2">
        <v>50</v>
      </c>
      <c r="B1486" s="2">
        <v>60</v>
      </c>
      <c r="C1486">
        <f t="shared" si="231"/>
        <v>0.122</v>
      </c>
      <c r="D1486">
        <v>9.58E-3</v>
      </c>
      <c r="E1486">
        <v>186.6</v>
      </c>
      <c r="F1486">
        <v>150.19999999999999</v>
      </c>
      <c r="G1486">
        <v>218.5</v>
      </c>
      <c r="H1486">
        <v>605.79999999999995</v>
      </c>
      <c r="I1486">
        <f t="shared" si="232"/>
        <v>36.400000000000006</v>
      </c>
      <c r="J1486">
        <f t="shared" si="233"/>
        <v>-387.29999999999995</v>
      </c>
      <c r="K1486">
        <f t="shared" si="234"/>
        <v>272087.66228000005</v>
      </c>
      <c r="L1486">
        <f t="shared" si="230"/>
        <v>7717.4947199999988</v>
      </c>
      <c r="M1486">
        <v>286.79999999999995</v>
      </c>
      <c r="N1486">
        <f t="shared" si="235"/>
        <v>193.39317691479187</v>
      </c>
      <c r="O1486">
        <f t="shared" si="236"/>
        <v>1406.9144869566965</v>
      </c>
      <c r="P1486">
        <f t="shared" si="237"/>
        <v>77133.469679643444</v>
      </c>
      <c r="Q1486">
        <f t="shared" si="238"/>
        <v>-264370.16756000003</v>
      </c>
      <c r="T1486">
        <f t="shared" si="239"/>
        <v>1145.598121085595</v>
      </c>
    </row>
    <row r="1487" spans="1:20">
      <c r="A1487" s="2">
        <v>50</v>
      </c>
      <c r="B1487" s="2">
        <v>60</v>
      </c>
      <c r="C1487">
        <f t="shared" si="231"/>
        <v>0.122</v>
      </c>
      <c r="D1487">
        <v>9.58E-3</v>
      </c>
      <c r="E1487">
        <v>178.9</v>
      </c>
      <c r="F1487">
        <v>150.5</v>
      </c>
      <c r="G1487">
        <v>214.1</v>
      </c>
      <c r="H1487">
        <v>595.9</v>
      </c>
      <c r="I1487">
        <f t="shared" si="232"/>
        <v>28.400000000000006</v>
      </c>
      <c r="J1487">
        <f t="shared" si="233"/>
        <v>-381.79999999999995</v>
      </c>
      <c r="K1487">
        <f t="shared" si="234"/>
        <v>269980.67470000003</v>
      </c>
      <c r="L1487">
        <f t="shared" si="230"/>
        <v>7607.899519999999</v>
      </c>
      <c r="M1487">
        <v>276.89999999999998</v>
      </c>
      <c r="N1487">
        <f t="shared" si="235"/>
        <v>187.93146549291248</v>
      </c>
      <c r="O1487">
        <f t="shared" si="236"/>
        <v>1436.5911210870747</v>
      </c>
      <c r="P1487">
        <f t="shared" si="237"/>
        <v>78760.478129773837</v>
      </c>
      <c r="Q1487">
        <f t="shared" si="238"/>
        <v>-262372.77518000006</v>
      </c>
      <c r="T1487">
        <f t="shared" si="239"/>
        <v>937.44029227557428</v>
      </c>
    </row>
    <row r="1488" spans="1:20">
      <c r="A1488" s="2">
        <v>50</v>
      </c>
      <c r="B1488" s="2">
        <v>60</v>
      </c>
      <c r="C1488">
        <f t="shared" si="231"/>
        <v>0.122</v>
      </c>
      <c r="D1488">
        <v>9.58E-3</v>
      </c>
      <c r="E1488">
        <v>186.3</v>
      </c>
      <c r="F1488">
        <v>149.6</v>
      </c>
      <c r="G1488">
        <v>218.3</v>
      </c>
      <c r="H1488">
        <v>578.70000000000005</v>
      </c>
      <c r="I1488">
        <f t="shared" si="232"/>
        <v>36.700000000000017</v>
      </c>
      <c r="J1488">
        <f t="shared" si="233"/>
        <v>-360.40000000000003</v>
      </c>
      <c r="K1488">
        <f t="shared" si="234"/>
        <v>272317.60544000001</v>
      </c>
      <c r="L1488">
        <f t="shared" si="230"/>
        <v>7181.4745600000015</v>
      </c>
      <c r="M1488">
        <v>259.70000000000005</v>
      </c>
      <c r="N1488">
        <f t="shared" si="235"/>
        <v>185.76410753464518</v>
      </c>
      <c r="O1488">
        <f t="shared" si="236"/>
        <v>1465.9323001307587</v>
      </c>
      <c r="P1488">
        <f t="shared" si="237"/>
        <v>80369.095401905637</v>
      </c>
      <c r="Q1488">
        <f t="shared" si="238"/>
        <v>-265136.13088000001</v>
      </c>
      <c r="T1488">
        <f t="shared" si="239"/>
        <v>1153.0390396659711</v>
      </c>
    </row>
    <row r="1489" spans="1:20">
      <c r="A1489" s="2">
        <v>50</v>
      </c>
      <c r="B1489" s="2">
        <v>60</v>
      </c>
      <c r="C1489">
        <f t="shared" si="231"/>
        <v>0.122</v>
      </c>
      <c r="D1489">
        <v>9.58E-3</v>
      </c>
      <c r="E1489">
        <v>189.5</v>
      </c>
      <c r="F1489">
        <v>150.30000000000001</v>
      </c>
      <c r="G1489">
        <v>216.6</v>
      </c>
      <c r="H1489">
        <v>588.70000000000005</v>
      </c>
      <c r="I1489">
        <f t="shared" si="232"/>
        <v>39.199999999999989</v>
      </c>
      <c r="J1489">
        <f t="shared" si="233"/>
        <v>-372.1</v>
      </c>
      <c r="K1489">
        <f t="shared" si="234"/>
        <v>272772.55442</v>
      </c>
      <c r="L1489">
        <f t="shared" si="230"/>
        <v>7414.6134400000001</v>
      </c>
      <c r="M1489">
        <v>269.70000000000005</v>
      </c>
      <c r="N1489">
        <f t="shared" si="235"/>
        <v>185.43144436070611</v>
      </c>
      <c r="O1489">
        <f t="shared" si="236"/>
        <v>1471.0156379378445</v>
      </c>
      <c r="P1489">
        <f t="shared" si="237"/>
        <v>80647.787167644987</v>
      </c>
      <c r="Q1489">
        <f t="shared" si="238"/>
        <v>-265357.94098000001</v>
      </c>
      <c r="T1489">
        <f t="shared" si="239"/>
        <v>1215.0133611691019</v>
      </c>
    </row>
    <row r="1490" spans="1:20">
      <c r="A1490" s="2">
        <v>50</v>
      </c>
      <c r="B1490" s="2">
        <v>60</v>
      </c>
      <c r="C1490">
        <f t="shared" si="231"/>
        <v>0.122</v>
      </c>
      <c r="D1490">
        <v>9.58E-3</v>
      </c>
      <c r="E1490">
        <v>185.7</v>
      </c>
      <c r="F1490">
        <v>148.6</v>
      </c>
      <c r="G1490">
        <v>217.5</v>
      </c>
      <c r="H1490">
        <v>592.1</v>
      </c>
      <c r="I1490">
        <f t="shared" si="232"/>
        <v>37.099999999999994</v>
      </c>
      <c r="J1490">
        <f t="shared" si="233"/>
        <v>-374.6</v>
      </c>
      <c r="K1490">
        <f t="shared" si="234"/>
        <v>272675.46803999995</v>
      </c>
      <c r="L1490">
        <f t="shared" si="230"/>
        <v>7464.4294399999999</v>
      </c>
      <c r="M1490">
        <v>273.10000000000002</v>
      </c>
      <c r="N1490">
        <f t="shared" si="235"/>
        <v>190.17494603698393</v>
      </c>
      <c r="O1490">
        <f t="shared" si="236"/>
        <v>1433.8138315389447</v>
      </c>
      <c r="P1490">
        <f t="shared" si="237"/>
        <v>78608.21444840706</v>
      </c>
      <c r="Q1490">
        <f t="shared" si="238"/>
        <v>-265211.03859999997</v>
      </c>
      <c r="T1490">
        <f t="shared" si="239"/>
        <v>1162.4269311064718</v>
      </c>
    </row>
    <row r="1491" spans="1:20">
      <c r="A1491" s="2">
        <v>50</v>
      </c>
      <c r="B1491" s="2">
        <v>60</v>
      </c>
      <c r="C1491">
        <f t="shared" si="231"/>
        <v>0.122</v>
      </c>
      <c r="D1491">
        <v>9.58E-3</v>
      </c>
      <c r="E1491">
        <v>190.5</v>
      </c>
      <c r="F1491">
        <v>151.80000000000001</v>
      </c>
      <c r="G1491">
        <v>224.9</v>
      </c>
      <c r="H1491">
        <v>588.5</v>
      </c>
      <c r="I1491">
        <f t="shared" si="232"/>
        <v>38.699999999999989</v>
      </c>
      <c r="J1491">
        <f t="shared" si="233"/>
        <v>-363.6</v>
      </c>
      <c r="K1491">
        <f t="shared" si="234"/>
        <v>272261.13652</v>
      </c>
      <c r="L1491">
        <f t="shared" si="230"/>
        <v>7245.2390400000004</v>
      </c>
      <c r="M1491">
        <v>269.5</v>
      </c>
      <c r="N1491">
        <f t="shared" si="235"/>
        <v>191.7239867384846</v>
      </c>
      <c r="O1491">
        <f t="shared" si="236"/>
        <v>1420.0681988288179</v>
      </c>
      <c r="P1491">
        <f t="shared" si="237"/>
        <v>77854.616163860628</v>
      </c>
      <c r="Q1491">
        <f t="shared" si="238"/>
        <v>-265015.89747999999</v>
      </c>
      <c r="T1491">
        <f t="shared" si="239"/>
        <v>1210.5784968684757</v>
      </c>
    </row>
    <row r="1492" spans="1:20">
      <c r="A1492" s="2">
        <v>50</v>
      </c>
      <c r="B1492" s="2">
        <v>60</v>
      </c>
      <c r="C1492">
        <f t="shared" si="231"/>
        <v>0.122</v>
      </c>
      <c r="D1492">
        <v>9.58E-3</v>
      </c>
      <c r="E1492">
        <v>182.1</v>
      </c>
      <c r="F1492">
        <v>151</v>
      </c>
      <c r="G1492">
        <v>215.2</v>
      </c>
      <c r="H1492">
        <v>612.70000000000005</v>
      </c>
      <c r="I1492">
        <f t="shared" si="232"/>
        <v>31.099999999999994</v>
      </c>
      <c r="J1492">
        <f t="shared" si="233"/>
        <v>-397.50000000000006</v>
      </c>
      <c r="K1492">
        <f t="shared" si="234"/>
        <v>270537.64740000002</v>
      </c>
      <c r="L1492">
        <f t="shared" si="230"/>
        <v>7920.7440000000015</v>
      </c>
      <c r="M1492">
        <v>293.70000000000005</v>
      </c>
      <c r="N1492">
        <f t="shared" si="235"/>
        <v>192.5202545388909</v>
      </c>
      <c r="O1492">
        <f t="shared" si="236"/>
        <v>1405.2425187571569</v>
      </c>
      <c r="P1492">
        <f t="shared" si="237"/>
        <v>77041.80475642308</v>
      </c>
      <c r="Q1492">
        <f t="shared" si="238"/>
        <v>-262616.90340000001</v>
      </c>
      <c r="T1492">
        <f t="shared" si="239"/>
        <v>1007.3085594989559</v>
      </c>
    </row>
    <row r="1493" spans="1:20">
      <c r="A1493" s="2">
        <v>50</v>
      </c>
      <c r="B1493" s="2">
        <v>60</v>
      </c>
      <c r="C1493">
        <f t="shared" si="231"/>
        <v>0.122</v>
      </c>
      <c r="D1493">
        <v>9.58E-3</v>
      </c>
      <c r="E1493">
        <v>187.5</v>
      </c>
      <c r="F1493">
        <v>152.4</v>
      </c>
      <c r="G1493">
        <v>217.4</v>
      </c>
      <c r="H1493">
        <v>589.4</v>
      </c>
      <c r="I1493">
        <f t="shared" si="232"/>
        <v>35.099999999999994</v>
      </c>
      <c r="J1493">
        <f t="shared" si="233"/>
        <v>-372</v>
      </c>
      <c r="K1493">
        <f t="shared" si="234"/>
        <v>271193.78535999998</v>
      </c>
      <c r="L1493">
        <f t="shared" si="230"/>
        <v>7412.6207999999997</v>
      </c>
      <c r="M1493">
        <v>270.39999999999998</v>
      </c>
      <c r="N1493">
        <f t="shared" si="235"/>
        <v>184.92536796462673</v>
      </c>
      <c r="O1493">
        <f t="shared" si="236"/>
        <v>1466.5039650583528</v>
      </c>
      <c r="P1493">
        <f t="shared" si="237"/>
        <v>80400.436680830753</v>
      </c>
      <c r="Q1493">
        <f t="shared" si="238"/>
        <v>-263781.16456</v>
      </c>
      <c r="T1493">
        <f t="shared" si="239"/>
        <v>1111.3874739039666</v>
      </c>
    </row>
    <row r="1494" spans="1:20">
      <c r="A1494" s="2">
        <v>50</v>
      </c>
      <c r="B1494" s="2">
        <v>60</v>
      </c>
      <c r="C1494">
        <f t="shared" si="231"/>
        <v>0.122</v>
      </c>
      <c r="D1494">
        <v>9.58E-3</v>
      </c>
      <c r="E1494">
        <v>186.6</v>
      </c>
      <c r="F1494">
        <v>150.30000000000001</v>
      </c>
      <c r="G1494">
        <v>215.6</v>
      </c>
      <c r="H1494">
        <v>587.29999999999995</v>
      </c>
      <c r="I1494">
        <f t="shared" si="232"/>
        <v>36.299999999999983</v>
      </c>
      <c r="J1494">
        <f t="shared" si="233"/>
        <v>-371.69999999999993</v>
      </c>
      <c r="K1494">
        <f t="shared" si="234"/>
        <v>272036.65041999996</v>
      </c>
      <c r="L1494">
        <f t="shared" si="230"/>
        <v>7406.6428799999985</v>
      </c>
      <c r="M1494">
        <v>268.29999999999995</v>
      </c>
      <c r="N1494">
        <f t="shared" si="235"/>
        <v>184.87273791124716</v>
      </c>
      <c r="O1494">
        <f t="shared" si="236"/>
        <v>1471.4806168478883</v>
      </c>
      <c r="P1494">
        <f t="shared" si="237"/>
        <v>80673.279432450014</v>
      </c>
      <c r="Q1494">
        <f t="shared" si="238"/>
        <v>-264630.00753999996</v>
      </c>
      <c r="T1494">
        <f t="shared" si="239"/>
        <v>1140.1511482254691</v>
      </c>
    </row>
    <row r="1495" spans="1:20">
      <c r="A1495" s="2">
        <v>50</v>
      </c>
      <c r="B1495" s="2">
        <v>60</v>
      </c>
      <c r="C1495">
        <f t="shared" si="231"/>
        <v>0.122</v>
      </c>
      <c r="D1495">
        <v>9.58E-3</v>
      </c>
      <c r="E1495">
        <v>183.5</v>
      </c>
      <c r="F1495">
        <v>152.69999999999999</v>
      </c>
      <c r="G1495">
        <v>222.2</v>
      </c>
      <c r="H1495">
        <v>588.4</v>
      </c>
      <c r="I1495">
        <f t="shared" si="232"/>
        <v>30.800000000000011</v>
      </c>
      <c r="J1495">
        <f t="shared" si="233"/>
        <v>-366.2</v>
      </c>
      <c r="K1495">
        <f t="shared" si="234"/>
        <v>270025.70978000003</v>
      </c>
      <c r="L1495">
        <f t="shared" si="230"/>
        <v>7297.0476799999997</v>
      </c>
      <c r="M1495">
        <v>269.39999999999998</v>
      </c>
      <c r="N1495">
        <f t="shared" si="235"/>
        <v>190.31802494413989</v>
      </c>
      <c r="O1495">
        <f t="shared" si="236"/>
        <v>1418.8131148337372</v>
      </c>
      <c r="P1495">
        <f t="shared" si="237"/>
        <v>77785.806734305777</v>
      </c>
      <c r="Q1495">
        <f t="shared" si="238"/>
        <v>-262728.66210000002</v>
      </c>
      <c r="T1495">
        <f t="shared" si="239"/>
        <v>1006.6676409185807</v>
      </c>
    </row>
    <row r="1496" spans="1:20">
      <c r="A1496" s="2">
        <v>50</v>
      </c>
      <c r="B1496" s="2">
        <v>60</v>
      </c>
      <c r="C1496">
        <f t="shared" si="231"/>
        <v>0.122</v>
      </c>
      <c r="D1496">
        <v>9.58E-3</v>
      </c>
      <c r="E1496">
        <v>179.2</v>
      </c>
      <c r="F1496">
        <v>154.1</v>
      </c>
      <c r="G1496">
        <v>224.4</v>
      </c>
      <c r="H1496">
        <v>600.1</v>
      </c>
      <c r="I1496">
        <f t="shared" si="232"/>
        <v>25.099999999999994</v>
      </c>
      <c r="J1496">
        <f t="shared" si="233"/>
        <v>-375.70000000000005</v>
      </c>
      <c r="K1496">
        <f t="shared" si="234"/>
        <v>268220.37573999999</v>
      </c>
      <c r="L1496">
        <f t="shared" si="230"/>
        <v>7486.3484800000015</v>
      </c>
      <c r="M1496">
        <v>281.10000000000002</v>
      </c>
      <c r="N1496">
        <f t="shared" si="235"/>
        <v>195.90713047393419</v>
      </c>
      <c r="O1496">
        <f t="shared" si="236"/>
        <v>1369.1200268776699</v>
      </c>
      <c r="P1496">
        <f t="shared" si="237"/>
        <v>75061.4049823284</v>
      </c>
      <c r="Q1496">
        <f t="shared" si="238"/>
        <v>-260734.02725999997</v>
      </c>
      <c r="T1496">
        <f t="shared" si="239"/>
        <v>863.69018789144036</v>
      </c>
    </row>
    <row r="1497" spans="1:20">
      <c r="A1497" s="2">
        <v>50</v>
      </c>
      <c r="B1497" s="2">
        <v>60</v>
      </c>
      <c r="C1497">
        <f t="shared" si="231"/>
        <v>0.122</v>
      </c>
      <c r="D1497">
        <v>9.58E-3</v>
      </c>
      <c r="E1497">
        <v>187.2</v>
      </c>
      <c r="F1497">
        <v>152.69999999999999</v>
      </c>
      <c r="G1497">
        <v>219.8</v>
      </c>
      <c r="H1497">
        <v>601.4</v>
      </c>
      <c r="I1497">
        <f t="shared" si="232"/>
        <v>34.5</v>
      </c>
      <c r="J1497">
        <f t="shared" si="233"/>
        <v>-381.59999999999997</v>
      </c>
      <c r="K1497">
        <f t="shared" si="234"/>
        <v>270964.62177999999</v>
      </c>
      <c r="L1497">
        <f t="shared" si="230"/>
        <v>7603.9142399999992</v>
      </c>
      <c r="M1497">
        <v>282.39999999999998</v>
      </c>
      <c r="N1497">
        <f t="shared" si="235"/>
        <v>190.6970072050039</v>
      </c>
      <c r="O1497">
        <f t="shared" si="236"/>
        <v>1420.9170125502098</v>
      </c>
      <c r="P1497">
        <f t="shared" si="237"/>
        <v>77901.152003849231</v>
      </c>
      <c r="Q1497">
        <f t="shared" si="238"/>
        <v>-263360.70753999997</v>
      </c>
      <c r="T1497">
        <f t="shared" si="239"/>
        <v>1098.5056367432151</v>
      </c>
    </row>
    <row r="1498" spans="1:20">
      <c r="A1498" s="2">
        <v>50</v>
      </c>
      <c r="B1498" s="2">
        <v>60</v>
      </c>
      <c r="C1498">
        <f t="shared" si="231"/>
        <v>0.122</v>
      </c>
      <c r="D1498">
        <v>9.58E-3</v>
      </c>
      <c r="E1498">
        <v>192.1</v>
      </c>
      <c r="F1498">
        <v>153.4</v>
      </c>
      <c r="G1498">
        <v>220.6</v>
      </c>
      <c r="H1498">
        <v>593.29999999999995</v>
      </c>
      <c r="I1498">
        <f t="shared" si="232"/>
        <v>38.699999999999989</v>
      </c>
      <c r="J1498">
        <f t="shared" si="233"/>
        <v>-372.69999999999993</v>
      </c>
      <c r="K1498">
        <f t="shared" si="234"/>
        <v>271850.96276000002</v>
      </c>
      <c r="L1498">
        <f t="shared" si="230"/>
        <v>7426.5692799999988</v>
      </c>
      <c r="M1498">
        <v>274.29999999999995</v>
      </c>
      <c r="N1498">
        <f t="shared" si="235"/>
        <v>186.9277288147338</v>
      </c>
      <c r="O1498">
        <f t="shared" si="236"/>
        <v>1454.3105214177967</v>
      </c>
      <c r="P1498">
        <f t="shared" si="237"/>
        <v>79731.936481238852</v>
      </c>
      <c r="Q1498">
        <f t="shared" si="238"/>
        <v>-264424.39348000003</v>
      </c>
      <c r="T1498">
        <f t="shared" si="239"/>
        <v>1206.2784968684755</v>
      </c>
    </row>
    <row r="1499" spans="1:20">
      <c r="A1499" s="2">
        <v>50</v>
      </c>
      <c r="B1499" s="2">
        <v>60</v>
      </c>
      <c r="C1499">
        <f t="shared" si="231"/>
        <v>0.122</v>
      </c>
      <c r="D1499">
        <v>9.58E-3</v>
      </c>
      <c r="E1499">
        <v>184.4</v>
      </c>
      <c r="F1499">
        <v>153</v>
      </c>
      <c r="G1499">
        <v>217.7</v>
      </c>
      <c r="H1499">
        <v>605.5</v>
      </c>
      <c r="I1499">
        <f t="shared" si="232"/>
        <v>31.400000000000006</v>
      </c>
      <c r="J1499">
        <f t="shared" si="233"/>
        <v>-387.8</v>
      </c>
      <c r="K1499">
        <f t="shared" si="234"/>
        <v>270101.05820000003</v>
      </c>
      <c r="L1499">
        <f t="shared" si="230"/>
        <v>7727.4579199999998</v>
      </c>
      <c r="M1499">
        <v>286.5</v>
      </c>
      <c r="N1499">
        <f t="shared" si="235"/>
        <v>190.27188197166572</v>
      </c>
      <c r="O1499">
        <f t="shared" si="236"/>
        <v>1419.553196200698</v>
      </c>
      <c r="P1499">
        <f t="shared" si="237"/>
        <v>77826.381370652307</v>
      </c>
      <c r="Q1499">
        <f t="shared" si="238"/>
        <v>-262373.60028000001</v>
      </c>
      <c r="T1499">
        <f t="shared" si="239"/>
        <v>1017.449478079332</v>
      </c>
    </row>
    <row r="1500" spans="1:20">
      <c r="A1500" s="2">
        <v>50</v>
      </c>
      <c r="B1500" s="2">
        <v>60</v>
      </c>
      <c r="C1500">
        <f t="shared" si="231"/>
        <v>0.122</v>
      </c>
      <c r="D1500">
        <v>9.58E-3</v>
      </c>
      <c r="E1500">
        <v>184.8</v>
      </c>
      <c r="F1500">
        <v>151.6</v>
      </c>
      <c r="G1500">
        <v>221.5</v>
      </c>
      <c r="H1500">
        <v>599.9</v>
      </c>
      <c r="I1500">
        <f t="shared" si="232"/>
        <v>33.200000000000017</v>
      </c>
      <c r="J1500">
        <f t="shared" si="233"/>
        <v>-378.4</v>
      </c>
      <c r="K1500">
        <f t="shared" si="234"/>
        <v>270916.72823999997</v>
      </c>
      <c r="L1500">
        <f t="shared" si="230"/>
        <v>7540.1497600000002</v>
      </c>
      <c r="M1500">
        <v>280.89999999999998</v>
      </c>
      <c r="N1500">
        <f t="shared" si="235"/>
        <v>193.77432009316374</v>
      </c>
      <c r="O1500">
        <f t="shared" si="236"/>
        <v>1398.1043933465867</v>
      </c>
      <c r="P1500">
        <f t="shared" si="237"/>
        <v>76650.460161545328</v>
      </c>
      <c r="Q1500">
        <f t="shared" si="238"/>
        <v>-263376.57847999997</v>
      </c>
      <c r="T1500">
        <f t="shared" si="239"/>
        <v>1067.094989561587</v>
      </c>
    </row>
    <row r="1501" spans="1:20">
      <c r="A1501" s="2">
        <v>50</v>
      </c>
      <c r="B1501" s="2">
        <v>60</v>
      </c>
      <c r="C1501">
        <f t="shared" si="231"/>
        <v>0.122</v>
      </c>
      <c r="D1501">
        <v>9.58E-3</v>
      </c>
      <c r="E1501">
        <v>190.5</v>
      </c>
      <c r="F1501">
        <v>149</v>
      </c>
      <c r="G1501">
        <v>223.6</v>
      </c>
      <c r="H1501">
        <v>584.20000000000005</v>
      </c>
      <c r="I1501">
        <f t="shared" si="232"/>
        <v>41.5</v>
      </c>
      <c r="J1501">
        <f t="shared" si="233"/>
        <v>-360.6</v>
      </c>
      <c r="K1501">
        <f t="shared" si="234"/>
        <v>273689.46859999996</v>
      </c>
      <c r="L1501">
        <f t="shared" si="230"/>
        <v>7185.4598399999995</v>
      </c>
      <c r="M1501">
        <v>265.20000000000005</v>
      </c>
      <c r="N1501">
        <f t="shared" si="235"/>
        <v>191.83038333334466</v>
      </c>
      <c r="O1501">
        <f t="shared" si="236"/>
        <v>1426.7263811093385</v>
      </c>
      <c r="P1501">
        <f t="shared" si="237"/>
        <v>78219.648087134789</v>
      </c>
      <c r="Q1501">
        <f t="shared" si="238"/>
        <v>-266504.00875999994</v>
      </c>
      <c r="T1501">
        <f t="shared" si="239"/>
        <v>1280.5937369519831</v>
      </c>
    </row>
    <row r="1502" spans="1:20">
      <c r="A1502" s="2">
        <v>50</v>
      </c>
      <c r="B1502" s="2">
        <v>60</v>
      </c>
      <c r="C1502">
        <f t="shared" si="231"/>
        <v>0.122</v>
      </c>
      <c r="D1502">
        <v>9.58E-3</v>
      </c>
      <c r="E1502">
        <v>184.1</v>
      </c>
      <c r="F1502">
        <v>151.69999999999999</v>
      </c>
      <c r="G1502">
        <v>219.3</v>
      </c>
      <c r="H1502">
        <v>593.20000000000005</v>
      </c>
      <c r="I1502">
        <f t="shared" si="232"/>
        <v>32.400000000000006</v>
      </c>
      <c r="J1502">
        <f t="shared" si="233"/>
        <v>-373.90000000000003</v>
      </c>
      <c r="K1502">
        <f t="shared" si="234"/>
        <v>270688.08438000001</v>
      </c>
      <c r="L1502">
        <f t="shared" si="230"/>
        <v>7450.4809600000008</v>
      </c>
      <c r="M1502">
        <v>274.20000000000005</v>
      </c>
      <c r="N1502">
        <f t="shared" si="235"/>
        <v>189.68516597244937</v>
      </c>
      <c r="O1502">
        <f t="shared" si="236"/>
        <v>1427.0387617939286</v>
      </c>
      <c r="P1502">
        <f t="shared" si="237"/>
        <v>78236.774221158368</v>
      </c>
      <c r="Q1502">
        <f t="shared" si="238"/>
        <v>-263237.60342</v>
      </c>
      <c r="T1502">
        <f t="shared" si="239"/>
        <v>1044.5192066805848</v>
      </c>
    </row>
    <row r="1503" spans="1:20">
      <c r="A1503" s="2">
        <v>50</v>
      </c>
      <c r="B1503" s="2">
        <v>60</v>
      </c>
      <c r="C1503">
        <f t="shared" si="231"/>
        <v>0.122</v>
      </c>
      <c r="D1503">
        <v>9.58E-3</v>
      </c>
      <c r="E1503">
        <v>186</v>
      </c>
      <c r="F1503">
        <v>155.6</v>
      </c>
      <c r="G1503">
        <v>225.8</v>
      </c>
      <c r="H1503">
        <v>592.20000000000005</v>
      </c>
      <c r="I1503">
        <f t="shared" si="232"/>
        <v>30.400000000000006</v>
      </c>
      <c r="J1503">
        <f t="shared" si="233"/>
        <v>-366.40000000000003</v>
      </c>
      <c r="K1503">
        <f t="shared" si="234"/>
        <v>269180.76583999995</v>
      </c>
      <c r="L1503">
        <f t="shared" si="230"/>
        <v>7301.0329600000014</v>
      </c>
      <c r="M1503">
        <v>273.20000000000005</v>
      </c>
      <c r="N1503">
        <f t="shared" si="235"/>
        <v>191.39875219684399</v>
      </c>
      <c r="O1503">
        <f t="shared" si="236"/>
        <v>1406.3872556659151</v>
      </c>
      <c r="P1503">
        <f t="shared" si="237"/>
        <v>77104.564455368149</v>
      </c>
      <c r="Q1503">
        <f t="shared" si="238"/>
        <v>-261879.73287999994</v>
      </c>
      <c r="T1503">
        <f t="shared" si="239"/>
        <v>1000.0797494780795</v>
      </c>
    </row>
    <row r="1504" spans="1:20">
      <c r="A1504" s="2">
        <v>50</v>
      </c>
      <c r="B1504" s="2">
        <v>60</v>
      </c>
      <c r="C1504">
        <f t="shared" si="231"/>
        <v>0.122</v>
      </c>
      <c r="D1504">
        <v>9.58E-3</v>
      </c>
      <c r="E1504">
        <v>185.2</v>
      </c>
      <c r="F1504">
        <v>156</v>
      </c>
      <c r="G1504">
        <v>225.1</v>
      </c>
      <c r="H1504">
        <v>600.4</v>
      </c>
      <c r="I1504">
        <f t="shared" si="232"/>
        <v>29.199999999999989</v>
      </c>
      <c r="J1504">
        <f t="shared" si="233"/>
        <v>-375.29999999999995</v>
      </c>
      <c r="K1504">
        <f t="shared" si="234"/>
        <v>268773.71039999998</v>
      </c>
      <c r="L1504">
        <f t="shared" si="230"/>
        <v>7478.377919999999</v>
      </c>
      <c r="M1504">
        <v>281.39999999999998</v>
      </c>
      <c r="N1504">
        <f t="shared" si="235"/>
        <v>193.00631215513081</v>
      </c>
      <c r="O1504">
        <f t="shared" si="236"/>
        <v>1392.5643539780726</v>
      </c>
      <c r="P1504">
        <f t="shared" si="237"/>
        <v>76346.729933008377</v>
      </c>
      <c r="Q1504">
        <f t="shared" si="238"/>
        <v>-261295.33247999998</v>
      </c>
      <c r="T1504">
        <f t="shared" si="239"/>
        <v>968.81607515657595</v>
      </c>
    </row>
    <row r="1505" spans="1:20">
      <c r="A1505" s="2">
        <v>50</v>
      </c>
      <c r="B1505" s="2">
        <v>60</v>
      </c>
      <c r="C1505">
        <f t="shared" si="231"/>
        <v>0.122</v>
      </c>
      <c r="D1505">
        <v>9.58E-3</v>
      </c>
      <c r="E1505">
        <v>188.3</v>
      </c>
      <c r="F1505">
        <v>155.30000000000001</v>
      </c>
      <c r="G1505">
        <v>217.8</v>
      </c>
      <c r="H1505">
        <v>580</v>
      </c>
      <c r="I1505">
        <f t="shared" si="232"/>
        <v>33</v>
      </c>
      <c r="J1505">
        <f t="shared" si="233"/>
        <v>-362.2</v>
      </c>
      <c r="K1505">
        <f t="shared" si="234"/>
        <v>269917.44941999996</v>
      </c>
      <c r="L1505">
        <f t="shared" si="230"/>
        <v>7217.3420800000004</v>
      </c>
      <c r="M1505">
        <v>261</v>
      </c>
      <c r="N1505">
        <f t="shared" si="235"/>
        <v>179.36831888164352</v>
      </c>
      <c r="O1505">
        <f t="shared" si="236"/>
        <v>1504.8223181380511</v>
      </c>
      <c r="P1505">
        <f t="shared" si="237"/>
        <v>82501.223582129998</v>
      </c>
      <c r="Q1505">
        <f t="shared" si="238"/>
        <v>-262700.10733999999</v>
      </c>
      <c r="T1505">
        <f t="shared" si="239"/>
        <v>1058.3010438413362</v>
      </c>
    </row>
    <row r="1506" spans="1:20">
      <c r="A1506" s="2">
        <v>50</v>
      </c>
      <c r="B1506" s="2">
        <v>60</v>
      </c>
      <c r="C1506">
        <f t="shared" si="231"/>
        <v>0.122</v>
      </c>
      <c r="D1506">
        <v>9.58E-3</v>
      </c>
      <c r="E1506">
        <v>179.8</v>
      </c>
      <c r="F1506">
        <v>154.6</v>
      </c>
      <c r="G1506">
        <v>215.3</v>
      </c>
      <c r="H1506">
        <v>590.9</v>
      </c>
      <c r="I1506">
        <f t="shared" si="232"/>
        <v>25.200000000000017</v>
      </c>
      <c r="J1506">
        <f t="shared" si="233"/>
        <v>-375.59999999999997</v>
      </c>
      <c r="K1506">
        <f t="shared" si="234"/>
        <v>268117.57244000002</v>
      </c>
      <c r="L1506">
        <f t="shared" si="230"/>
        <v>7484.3558399999993</v>
      </c>
      <c r="M1506">
        <v>271.89999999999998</v>
      </c>
      <c r="N1506">
        <f t="shared" si="235"/>
        <v>183.17806453258515</v>
      </c>
      <c r="O1506">
        <f t="shared" si="236"/>
        <v>1463.6991231682391</v>
      </c>
      <c r="P1506">
        <f t="shared" si="237"/>
        <v>80246.662454399077</v>
      </c>
      <c r="Q1506">
        <f t="shared" si="238"/>
        <v>-260633.21660000001</v>
      </c>
      <c r="T1506">
        <f t="shared" si="239"/>
        <v>857.13716075156617</v>
      </c>
    </row>
    <row r="1507" spans="1:20">
      <c r="A1507" s="2">
        <v>50</v>
      </c>
      <c r="B1507" s="2">
        <v>60</v>
      </c>
      <c r="C1507">
        <f t="shared" si="231"/>
        <v>0.122</v>
      </c>
      <c r="D1507">
        <v>9.58E-3</v>
      </c>
      <c r="E1507">
        <v>188.6</v>
      </c>
      <c r="F1507">
        <v>154.6</v>
      </c>
      <c r="G1507">
        <v>218.3</v>
      </c>
      <c r="H1507">
        <v>579.9</v>
      </c>
      <c r="I1507">
        <f t="shared" si="232"/>
        <v>34</v>
      </c>
      <c r="J1507">
        <f t="shared" si="233"/>
        <v>-361.59999999999997</v>
      </c>
      <c r="K1507">
        <f t="shared" si="234"/>
        <v>270350.66044000001</v>
      </c>
      <c r="L1507">
        <f t="shared" si="230"/>
        <v>7205.3862399999989</v>
      </c>
      <c r="M1507">
        <v>260.89999999999998</v>
      </c>
      <c r="N1507">
        <f t="shared" si="235"/>
        <v>180.46703613235147</v>
      </c>
      <c r="O1507">
        <f t="shared" si="236"/>
        <v>1498.0611763454099</v>
      </c>
      <c r="P1507">
        <f t="shared" si="237"/>
        <v>82130.546948761505</v>
      </c>
      <c r="Q1507">
        <f t="shared" si="238"/>
        <v>-263145.27419999999</v>
      </c>
      <c r="T1507">
        <f t="shared" si="239"/>
        <v>1084.2707724425886</v>
      </c>
    </row>
    <row r="1508" spans="1:20">
      <c r="A1508" s="2">
        <v>50</v>
      </c>
      <c r="B1508" s="2">
        <v>60</v>
      </c>
      <c r="C1508">
        <f t="shared" si="231"/>
        <v>0.122</v>
      </c>
      <c r="D1508">
        <v>9.58E-3</v>
      </c>
      <c r="E1508">
        <v>181.9</v>
      </c>
      <c r="F1508">
        <v>152</v>
      </c>
      <c r="G1508">
        <v>222</v>
      </c>
      <c r="H1508">
        <v>591.20000000000005</v>
      </c>
      <c r="I1508">
        <f t="shared" si="232"/>
        <v>29.900000000000006</v>
      </c>
      <c r="J1508">
        <f t="shared" si="233"/>
        <v>-369.20000000000005</v>
      </c>
      <c r="K1508">
        <f t="shared" si="234"/>
        <v>269976.77679999999</v>
      </c>
      <c r="L1508">
        <f t="shared" si="230"/>
        <v>7356.8268800000014</v>
      </c>
      <c r="M1508">
        <v>272.20000000000005</v>
      </c>
      <c r="N1508">
        <f t="shared" si="235"/>
        <v>192.13420335807888</v>
      </c>
      <c r="O1508">
        <f t="shared" si="236"/>
        <v>1405.1468821344972</v>
      </c>
      <c r="P1508">
        <f t="shared" si="237"/>
        <v>77036.561520531643</v>
      </c>
      <c r="Q1508">
        <f t="shared" si="238"/>
        <v>-262619.94991999998</v>
      </c>
      <c r="T1508">
        <f t="shared" si="239"/>
        <v>983.54488517745312</v>
      </c>
    </row>
    <row r="1509" spans="1:20">
      <c r="A1509" s="2">
        <v>50</v>
      </c>
      <c r="B1509" s="2">
        <v>60</v>
      </c>
      <c r="C1509">
        <f t="shared" si="231"/>
        <v>0.122</v>
      </c>
      <c r="D1509">
        <v>9.58E-3</v>
      </c>
      <c r="E1509">
        <v>182.6</v>
      </c>
      <c r="F1509">
        <v>153.30000000000001</v>
      </c>
      <c r="G1509">
        <v>221.4</v>
      </c>
      <c r="H1509">
        <v>585.70000000000005</v>
      </c>
      <c r="I1509">
        <f t="shared" si="232"/>
        <v>29.299999999999983</v>
      </c>
      <c r="J1509">
        <f t="shared" si="233"/>
        <v>-364.30000000000007</v>
      </c>
      <c r="K1509">
        <f t="shared" si="234"/>
        <v>269491.25461999996</v>
      </c>
      <c r="L1509">
        <f t="shared" ref="L1509:L1572" si="240" xml:space="preserve"> (H1509 - G1509)*2080*D1509</f>
        <v>7259.1875200000013</v>
      </c>
      <c r="M1509">
        <v>266.70000000000005</v>
      </c>
      <c r="N1509">
        <f t="shared" si="235"/>
        <v>188.39196668946025</v>
      </c>
      <c r="O1509">
        <f t="shared" si="236"/>
        <v>1430.481667321948</v>
      </c>
      <c r="P1509">
        <f t="shared" si="237"/>
        <v>78425.530006685745</v>
      </c>
      <c r="Q1509">
        <f t="shared" si="238"/>
        <v>-262232.06709999999</v>
      </c>
      <c r="T1509">
        <f t="shared" si="239"/>
        <v>967.66304801670105</v>
      </c>
    </row>
    <row r="1510" spans="1:20">
      <c r="A1510" s="2">
        <v>50</v>
      </c>
      <c r="B1510" s="2">
        <v>60</v>
      </c>
      <c r="C1510">
        <f t="shared" si="231"/>
        <v>0.122</v>
      </c>
      <c r="D1510">
        <v>9.58E-3</v>
      </c>
      <c r="E1510">
        <v>190</v>
      </c>
      <c r="F1510">
        <v>156.6</v>
      </c>
      <c r="G1510">
        <v>222.1</v>
      </c>
      <c r="H1510">
        <v>584</v>
      </c>
      <c r="I1510">
        <f t="shared" si="232"/>
        <v>33.400000000000006</v>
      </c>
      <c r="J1510">
        <f t="shared" si="233"/>
        <v>-361.9</v>
      </c>
      <c r="K1510">
        <f t="shared" si="234"/>
        <v>269685.68724</v>
      </c>
      <c r="L1510">
        <f t="shared" si="240"/>
        <v>7211.3641600000001</v>
      </c>
      <c r="M1510">
        <v>265</v>
      </c>
      <c r="N1510">
        <f t="shared" si="235"/>
        <v>183.07967432465921</v>
      </c>
      <c r="O1510">
        <f t="shared" si="236"/>
        <v>1473.0509448130242</v>
      </c>
      <c r="P1510">
        <f t="shared" si="237"/>
        <v>80759.371974398266</v>
      </c>
      <c r="Q1510">
        <f t="shared" si="238"/>
        <v>-262474.32308</v>
      </c>
      <c r="T1510">
        <f t="shared" si="239"/>
        <v>1072.7889352818372</v>
      </c>
    </row>
    <row r="1511" spans="1:20">
      <c r="A1511" s="2">
        <v>50</v>
      </c>
      <c r="B1511" s="2">
        <v>60</v>
      </c>
      <c r="C1511">
        <f t="shared" si="231"/>
        <v>0.122</v>
      </c>
      <c r="D1511">
        <v>9.58E-3</v>
      </c>
      <c r="E1511">
        <v>186.7</v>
      </c>
      <c r="F1511">
        <v>154.30000000000001</v>
      </c>
      <c r="G1511">
        <v>217.9</v>
      </c>
      <c r="H1511">
        <v>596.79999999999995</v>
      </c>
      <c r="I1511">
        <f t="shared" si="232"/>
        <v>32.399999999999977</v>
      </c>
      <c r="J1511">
        <f t="shared" si="233"/>
        <v>-378.9</v>
      </c>
      <c r="K1511">
        <f t="shared" si="234"/>
        <v>270021.55201999994</v>
      </c>
      <c r="L1511">
        <f t="shared" si="240"/>
        <v>7550.1129600000004</v>
      </c>
      <c r="M1511">
        <v>277.79999999999995</v>
      </c>
      <c r="N1511">
        <f t="shared" si="235"/>
        <v>185.91174608898066</v>
      </c>
      <c r="O1511">
        <f t="shared" si="236"/>
        <v>1452.4179224843751</v>
      </c>
      <c r="P1511">
        <f t="shared" si="237"/>
        <v>79628.175574801266</v>
      </c>
      <c r="Q1511">
        <f t="shared" si="238"/>
        <v>-262471.43905999995</v>
      </c>
      <c r="T1511">
        <f t="shared" si="239"/>
        <v>1043.1192066805841</v>
      </c>
    </row>
    <row r="1512" spans="1:20">
      <c r="A1512" s="2">
        <v>50</v>
      </c>
      <c r="B1512" s="2">
        <v>60</v>
      </c>
      <c r="C1512">
        <f t="shared" si="231"/>
        <v>0.122</v>
      </c>
      <c r="D1512">
        <v>9.58E-3</v>
      </c>
      <c r="E1512">
        <v>185.3</v>
      </c>
      <c r="F1512">
        <v>156.69999999999999</v>
      </c>
      <c r="G1512">
        <v>222.7</v>
      </c>
      <c r="H1512">
        <v>596.29999999999995</v>
      </c>
      <c r="I1512">
        <f t="shared" si="232"/>
        <v>28.600000000000023</v>
      </c>
      <c r="J1512">
        <f t="shared" si="233"/>
        <v>-373.59999999999997</v>
      </c>
      <c r="K1512">
        <f t="shared" si="234"/>
        <v>268442.00338000001</v>
      </c>
      <c r="L1512">
        <f t="shared" si="240"/>
        <v>7444.5030399999987</v>
      </c>
      <c r="M1512">
        <v>277.29999999999995</v>
      </c>
      <c r="N1512">
        <f t="shared" si="235"/>
        <v>188.63401103598088</v>
      </c>
      <c r="O1512">
        <f t="shared" si="236"/>
        <v>1423.0837901697175</v>
      </c>
      <c r="P1512">
        <f t="shared" si="237"/>
        <v>78019.944636497676</v>
      </c>
      <c r="Q1512">
        <f t="shared" si="238"/>
        <v>-260997.50034</v>
      </c>
      <c r="T1512">
        <f t="shared" si="239"/>
        <v>951.13423799582506</v>
      </c>
    </row>
    <row r="1513" spans="1:20">
      <c r="A1513" s="2">
        <v>50</v>
      </c>
      <c r="B1513" s="2">
        <v>60</v>
      </c>
      <c r="C1513">
        <f t="shared" si="231"/>
        <v>0.122</v>
      </c>
      <c r="D1513">
        <v>9.58E-3</v>
      </c>
      <c r="E1513">
        <v>189.5</v>
      </c>
      <c r="F1513">
        <v>153.4</v>
      </c>
      <c r="G1513">
        <v>222.8</v>
      </c>
      <c r="H1513">
        <v>593.4</v>
      </c>
      <c r="I1513">
        <f t="shared" si="232"/>
        <v>36.099999999999994</v>
      </c>
      <c r="J1513">
        <f t="shared" si="233"/>
        <v>-370.59999999999997</v>
      </c>
      <c r="K1513">
        <f t="shared" si="234"/>
        <v>271191.18676000001</v>
      </c>
      <c r="L1513">
        <f t="shared" si="240"/>
        <v>7384.7238399999987</v>
      </c>
      <c r="M1513">
        <v>274.39999999999998</v>
      </c>
      <c r="N1513">
        <f t="shared" si="235"/>
        <v>189.91864642547745</v>
      </c>
      <c r="O1513">
        <f t="shared" si="236"/>
        <v>1427.9334434200132</v>
      </c>
      <c r="P1513">
        <f t="shared" si="237"/>
        <v>78285.824748904241</v>
      </c>
      <c r="Q1513">
        <f t="shared" si="238"/>
        <v>-263806.46292000002</v>
      </c>
      <c r="T1513">
        <f t="shared" si="239"/>
        <v>1142.2572025052191</v>
      </c>
    </row>
    <row r="1514" spans="1:20">
      <c r="A1514" s="2">
        <v>50</v>
      </c>
      <c r="B1514" s="2">
        <v>60</v>
      </c>
      <c r="C1514">
        <f t="shared" si="231"/>
        <v>0.122</v>
      </c>
      <c r="D1514">
        <v>9.58E-3</v>
      </c>
      <c r="E1514">
        <v>183.7</v>
      </c>
      <c r="F1514">
        <v>151.1</v>
      </c>
      <c r="G1514">
        <v>225.6</v>
      </c>
      <c r="H1514">
        <v>600.6</v>
      </c>
      <c r="I1514">
        <f t="shared" si="232"/>
        <v>32.599999999999994</v>
      </c>
      <c r="J1514">
        <f t="shared" si="233"/>
        <v>-375</v>
      </c>
      <c r="K1514">
        <f t="shared" si="234"/>
        <v>270892.65153999999</v>
      </c>
      <c r="L1514">
        <f t="shared" si="240"/>
        <v>7472.4</v>
      </c>
      <c r="M1514">
        <v>281.60000000000002</v>
      </c>
      <c r="N1514">
        <f t="shared" si="235"/>
        <v>198.83310293073521</v>
      </c>
      <c r="O1514">
        <f t="shared" si="236"/>
        <v>1362.4122319026887</v>
      </c>
      <c r="P1514">
        <f t="shared" si="237"/>
        <v>74693.6530648404</v>
      </c>
      <c r="Q1514">
        <f t="shared" si="238"/>
        <v>-263420.25153999997</v>
      </c>
      <c r="T1514">
        <f t="shared" si="239"/>
        <v>1055.9131524008349</v>
      </c>
    </row>
    <row r="1515" spans="1:20">
      <c r="A1515" s="2">
        <v>50</v>
      </c>
      <c r="B1515" s="2">
        <v>60</v>
      </c>
      <c r="C1515">
        <f t="shared" si="231"/>
        <v>0.122</v>
      </c>
      <c r="D1515">
        <v>9.58E-3</v>
      </c>
      <c r="E1515">
        <v>186.1</v>
      </c>
      <c r="F1515">
        <v>154.9</v>
      </c>
      <c r="G1515">
        <v>226.4</v>
      </c>
      <c r="H1515">
        <v>588.20000000000005</v>
      </c>
      <c r="I1515">
        <f t="shared" si="232"/>
        <v>31.199999999999989</v>
      </c>
      <c r="J1515">
        <f t="shared" si="233"/>
        <v>-361.80000000000007</v>
      </c>
      <c r="K1515">
        <f t="shared" si="234"/>
        <v>269563.22485999996</v>
      </c>
      <c r="L1515">
        <f t="shared" si="240"/>
        <v>7209.3715200000015</v>
      </c>
      <c r="M1515">
        <v>269.20000000000005</v>
      </c>
      <c r="N1515">
        <f t="shared" si="235"/>
        <v>191.42985291897139</v>
      </c>
      <c r="O1515">
        <f t="shared" si="236"/>
        <v>1408.1566733173061</v>
      </c>
      <c r="P1515">
        <f t="shared" si="237"/>
        <v>77201.572002045286</v>
      </c>
      <c r="Q1515">
        <f t="shared" si="238"/>
        <v>-262353.85333999997</v>
      </c>
      <c r="T1515">
        <f t="shared" si="239"/>
        <v>1021.0555323590811</v>
      </c>
    </row>
    <row r="1516" spans="1:20">
      <c r="A1516" s="2">
        <v>50</v>
      </c>
      <c r="B1516" s="2">
        <v>60</v>
      </c>
      <c r="C1516">
        <f t="shared" si="231"/>
        <v>0.122</v>
      </c>
      <c r="D1516">
        <v>9.58E-3</v>
      </c>
      <c r="E1516">
        <v>178</v>
      </c>
      <c r="F1516">
        <v>154.1</v>
      </c>
      <c r="G1516">
        <v>221.4</v>
      </c>
      <c r="H1516">
        <v>590</v>
      </c>
      <c r="I1516">
        <f t="shared" si="232"/>
        <v>23.900000000000006</v>
      </c>
      <c r="J1516">
        <f t="shared" si="233"/>
        <v>-368.6</v>
      </c>
      <c r="K1516">
        <f t="shared" si="234"/>
        <v>267915.86374</v>
      </c>
      <c r="L1516">
        <f t="shared" si="240"/>
        <v>7344.87104</v>
      </c>
      <c r="M1516">
        <v>271</v>
      </c>
      <c r="N1516">
        <f t="shared" si="235"/>
        <v>190.24616020056575</v>
      </c>
      <c r="O1516">
        <f t="shared" si="236"/>
        <v>1408.2589811933733</v>
      </c>
      <c r="P1516">
        <f t="shared" si="237"/>
        <v>77207.180986478808</v>
      </c>
      <c r="Q1516">
        <f t="shared" si="238"/>
        <v>-260570.9927</v>
      </c>
      <c r="T1516">
        <f t="shared" si="239"/>
        <v>830.12651356993752</v>
      </c>
    </row>
    <row r="1517" spans="1:20">
      <c r="A1517" s="2">
        <v>50</v>
      </c>
      <c r="B1517" s="2">
        <v>60</v>
      </c>
      <c r="C1517">
        <f t="shared" si="231"/>
        <v>0.122</v>
      </c>
      <c r="D1517">
        <v>9.58E-3</v>
      </c>
      <c r="E1517">
        <v>185.5</v>
      </c>
      <c r="F1517">
        <v>155.4</v>
      </c>
      <c r="G1517">
        <v>220.8</v>
      </c>
      <c r="H1517">
        <v>595</v>
      </c>
      <c r="I1517">
        <f t="shared" si="232"/>
        <v>30.099999999999994</v>
      </c>
      <c r="J1517">
        <f t="shared" si="233"/>
        <v>-374.2</v>
      </c>
      <c r="K1517">
        <f t="shared" si="234"/>
        <v>269155.90956</v>
      </c>
      <c r="L1517">
        <f t="shared" si="240"/>
        <v>7456.4588800000001</v>
      </c>
      <c r="M1517">
        <v>276</v>
      </c>
      <c r="N1517">
        <f t="shared" si="235"/>
        <v>187.5802730695568</v>
      </c>
      <c r="O1517">
        <f t="shared" si="236"/>
        <v>1434.8838774757198</v>
      </c>
      <c r="P1517">
        <f t="shared" si="237"/>
        <v>78666.87924757236</v>
      </c>
      <c r="Q1517">
        <f t="shared" si="238"/>
        <v>-261699.45068000001</v>
      </c>
      <c r="T1517">
        <f t="shared" si="239"/>
        <v>987.43883089770338</v>
      </c>
    </row>
    <row r="1518" spans="1:20">
      <c r="A1518" s="2">
        <v>50</v>
      </c>
      <c r="B1518" s="2">
        <v>60</v>
      </c>
      <c r="C1518">
        <f t="shared" si="231"/>
        <v>0.122</v>
      </c>
      <c r="D1518">
        <v>9.58E-3</v>
      </c>
      <c r="E1518">
        <v>180.5</v>
      </c>
      <c r="F1518">
        <v>153.4</v>
      </c>
      <c r="G1518">
        <v>220.2</v>
      </c>
      <c r="H1518">
        <v>589.6</v>
      </c>
      <c r="I1518">
        <f t="shared" si="232"/>
        <v>27.099999999999994</v>
      </c>
      <c r="J1518">
        <f t="shared" si="233"/>
        <v>-369.40000000000003</v>
      </c>
      <c r="K1518">
        <f t="shared" si="234"/>
        <v>268907.34675999999</v>
      </c>
      <c r="L1518">
        <f t="shared" si="240"/>
        <v>7360.8121600000013</v>
      </c>
      <c r="M1518">
        <v>270.60000000000002</v>
      </c>
      <c r="N1518">
        <f t="shared" si="235"/>
        <v>188.88054291159818</v>
      </c>
      <c r="O1518">
        <f t="shared" si="236"/>
        <v>1423.690035060185</v>
      </c>
      <c r="P1518">
        <f t="shared" si="237"/>
        <v>78053.181746720671</v>
      </c>
      <c r="Q1518">
        <f t="shared" si="238"/>
        <v>-261546.53459999998</v>
      </c>
      <c r="T1518">
        <f t="shared" si="239"/>
        <v>910.42964509394551</v>
      </c>
    </row>
    <row r="1519" spans="1:20">
      <c r="A1519" s="2">
        <v>50</v>
      </c>
      <c r="B1519" s="2">
        <v>60</v>
      </c>
      <c r="C1519">
        <f t="shared" si="231"/>
        <v>0.122</v>
      </c>
      <c r="D1519">
        <v>9.58E-3</v>
      </c>
      <c r="E1519">
        <v>184.1</v>
      </c>
      <c r="F1519">
        <v>151.80000000000001</v>
      </c>
      <c r="G1519">
        <v>216.5</v>
      </c>
      <c r="H1519">
        <v>591.5</v>
      </c>
      <c r="I1519">
        <f t="shared" si="232"/>
        <v>32.299999999999983</v>
      </c>
      <c r="J1519">
        <f t="shared" si="233"/>
        <v>-375</v>
      </c>
      <c r="K1519">
        <f t="shared" si="234"/>
        <v>270637.07251999999</v>
      </c>
      <c r="L1519">
        <f t="shared" si="240"/>
        <v>7472.4</v>
      </c>
      <c r="M1519">
        <v>272.5</v>
      </c>
      <c r="N1519">
        <f t="shared" si="235"/>
        <v>186.24652789041392</v>
      </c>
      <c r="O1519">
        <f t="shared" si="236"/>
        <v>1453.1120423315533</v>
      </c>
      <c r="P1519">
        <f t="shared" si="237"/>
        <v>79666.230390984289</v>
      </c>
      <c r="Q1519">
        <f t="shared" si="238"/>
        <v>-263164.67251999996</v>
      </c>
      <c r="T1519">
        <f t="shared" si="239"/>
        <v>1039.1722338204588</v>
      </c>
    </row>
    <row r="1520" spans="1:20">
      <c r="A1520" s="2">
        <v>50</v>
      </c>
      <c r="B1520" s="2">
        <v>60</v>
      </c>
      <c r="C1520">
        <f t="shared" si="231"/>
        <v>0.122</v>
      </c>
      <c r="D1520">
        <v>9.58E-3</v>
      </c>
      <c r="E1520">
        <v>181.8</v>
      </c>
      <c r="F1520">
        <v>149.30000000000001</v>
      </c>
      <c r="G1520">
        <v>215</v>
      </c>
      <c r="H1520">
        <v>574.9</v>
      </c>
      <c r="I1520">
        <f t="shared" si="232"/>
        <v>32.5</v>
      </c>
      <c r="J1520">
        <f t="shared" si="233"/>
        <v>-359.9</v>
      </c>
      <c r="K1520">
        <f t="shared" si="234"/>
        <v>271328.72102</v>
      </c>
      <c r="L1520">
        <f t="shared" si="240"/>
        <v>7171.5113600000004</v>
      </c>
      <c r="M1520">
        <v>255.89999999999998</v>
      </c>
      <c r="N1520">
        <f t="shared" si="235"/>
        <v>183.01083611435914</v>
      </c>
      <c r="O1520">
        <f t="shared" si="236"/>
        <v>1482.582817393682</v>
      </c>
      <c r="P1520">
        <f t="shared" si="237"/>
        <v>81281.952707986959</v>
      </c>
      <c r="Q1520">
        <f t="shared" si="238"/>
        <v>-264157.20965999999</v>
      </c>
      <c r="T1520">
        <f t="shared" si="239"/>
        <v>1042.7661795407098</v>
      </c>
    </row>
    <row r="1521" spans="1:20">
      <c r="A1521" s="2">
        <v>50</v>
      </c>
      <c r="B1521" s="2">
        <v>60</v>
      </c>
      <c r="C1521">
        <f t="shared" si="231"/>
        <v>0.122</v>
      </c>
      <c r="D1521">
        <v>9.58E-3</v>
      </c>
      <c r="E1521">
        <v>174.6</v>
      </c>
      <c r="F1521">
        <v>149.4</v>
      </c>
      <c r="G1521">
        <v>223.6</v>
      </c>
      <c r="H1521">
        <v>582.1</v>
      </c>
      <c r="I1521">
        <f t="shared" si="232"/>
        <v>25.199999999999989</v>
      </c>
      <c r="J1521">
        <f t="shared" si="233"/>
        <v>-358.5</v>
      </c>
      <c r="K1521">
        <f t="shared" si="234"/>
        <v>269450.63716000004</v>
      </c>
      <c r="L1521">
        <f t="shared" si="240"/>
        <v>7143.6144000000004</v>
      </c>
      <c r="M1521">
        <v>263.10000000000002</v>
      </c>
      <c r="N1521">
        <f t="shared" si="235"/>
        <v>195.68164341987455</v>
      </c>
      <c r="O1521">
        <f t="shared" si="236"/>
        <v>1376.9847413936482</v>
      </c>
      <c r="P1521">
        <f t="shared" si="237"/>
        <v>75492.58450623072</v>
      </c>
      <c r="Q1521">
        <f t="shared" si="238"/>
        <v>-262307.02276000002</v>
      </c>
      <c r="T1521">
        <f t="shared" si="239"/>
        <v>865.43716075156544</v>
      </c>
    </row>
    <row r="1522" spans="1:20">
      <c r="A1522" s="2">
        <v>50</v>
      </c>
      <c r="B1522" s="2">
        <v>60</v>
      </c>
      <c r="C1522">
        <f t="shared" si="231"/>
        <v>0.122</v>
      </c>
      <c r="D1522">
        <v>9.58E-3</v>
      </c>
      <c r="E1522">
        <v>181.4</v>
      </c>
      <c r="F1522">
        <v>150.9</v>
      </c>
      <c r="G1522">
        <v>223</v>
      </c>
      <c r="H1522">
        <v>594.79999999999995</v>
      </c>
      <c r="I1522">
        <f t="shared" si="232"/>
        <v>30.5</v>
      </c>
      <c r="J1522">
        <f t="shared" si="233"/>
        <v>-371.79999999999995</v>
      </c>
      <c r="K1522">
        <f t="shared" si="234"/>
        <v>270411.02726</v>
      </c>
      <c r="L1522">
        <f t="shared" si="240"/>
        <v>7408.6355199999989</v>
      </c>
      <c r="M1522">
        <v>275.79999999999995</v>
      </c>
      <c r="N1522">
        <f t="shared" si="235"/>
        <v>195.43489700079581</v>
      </c>
      <c r="O1522">
        <f t="shared" si="236"/>
        <v>1383.637371880923</v>
      </c>
      <c r="P1522">
        <f t="shared" si="237"/>
        <v>75857.312054875161</v>
      </c>
      <c r="Q1522">
        <f t="shared" si="238"/>
        <v>-263002.39173999999</v>
      </c>
      <c r="T1522">
        <f t="shared" si="239"/>
        <v>999.8267223382046</v>
      </c>
    </row>
    <row r="1523" spans="1:20">
      <c r="A1523" s="2">
        <v>50</v>
      </c>
      <c r="B1523" s="2">
        <v>60</v>
      </c>
      <c r="C1523">
        <f t="shared" si="231"/>
        <v>0.122</v>
      </c>
      <c r="D1523">
        <v>9.58E-3</v>
      </c>
      <c r="E1523">
        <v>185.9</v>
      </c>
      <c r="F1523">
        <v>151.5</v>
      </c>
      <c r="G1523">
        <v>213.6</v>
      </c>
      <c r="H1523">
        <v>591.1</v>
      </c>
      <c r="I1523">
        <f t="shared" si="232"/>
        <v>34.400000000000006</v>
      </c>
      <c r="J1523">
        <f t="shared" si="233"/>
        <v>-377.5</v>
      </c>
      <c r="K1523">
        <f t="shared" si="234"/>
        <v>271246.87609999999</v>
      </c>
      <c r="L1523">
        <f t="shared" si="240"/>
        <v>7522.2160000000003</v>
      </c>
      <c r="M1523">
        <v>272.10000000000002</v>
      </c>
      <c r="N1523">
        <f t="shared" si="235"/>
        <v>182.92473728368168</v>
      </c>
      <c r="O1523">
        <f t="shared" si="236"/>
        <v>1482.8332139646448</v>
      </c>
      <c r="P1523">
        <f t="shared" si="237"/>
        <v>81295.680590166929</v>
      </c>
      <c r="Q1523">
        <f t="shared" si="238"/>
        <v>-263724.66009999998</v>
      </c>
      <c r="T1523">
        <f t="shared" si="239"/>
        <v>1089.7586638830899</v>
      </c>
    </row>
    <row r="1524" spans="1:20">
      <c r="A1524" s="2">
        <v>50</v>
      </c>
      <c r="B1524" s="2">
        <v>60</v>
      </c>
      <c r="C1524">
        <f t="shared" si="231"/>
        <v>0.122</v>
      </c>
      <c r="D1524">
        <v>9.58E-3</v>
      </c>
      <c r="E1524">
        <v>185</v>
      </c>
      <c r="F1524">
        <v>155.80000000000001</v>
      </c>
      <c r="G1524">
        <v>226.3</v>
      </c>
      <c r="H1524">
        <v>581.29999999999995</v>
      </c>
      <c r="I1524">
        <f t="shared" si="232"/>
        <v>29.199999999999989</v>
      </c>
      <c r="J1524">
        <f t="shared" si="233"/>
        <v>-354.99999999999994</v>
      </c>
      <c r="K1524">
        <f t="shared" si="234"/>
        <v>268824.98212</v>
      </c>
      <c r="L1524">
        <f t="shared" si="240"/>
        <v>7073.8719999999985</v>
      </c>
      <c r="M1524">
        <v>262.29999999999995</v>
      </c>
      <c r="N1524">
        <f t="shared" si="235"/>
        <v>188.699047965022</v>
      </c>
      <c r="O1524">
        <f t="shared" si="236"/>
        <v>1424.6228850599737</v>
      </c>
      <c r="P1524">
        <f t="shared" si="237"/>
        <v>78104.324838814355</v>
      </c>
      <c r="Q1524">
        <f t="shared" si="238"/>
        <v>-261751.11012</v>
      </c>
      <c r="T1524">
        <f t="shared" si="239"/>
        <v>970.01607515657588</v>
      </c>
    </row>
    <row r="1525" spans="1:20">
      <c r="A1525" s="2">
        <v>50</v>
      </c>
      <c r="B1525" s="2">
        <v>60</v>
      </c>
      <c r="C1525">
        <f t="shared" si="231"/>
        <v>0.122</v>
      </c>
      <c r="D1525">
        <v>9.58E-3</v>
      </c>
      <c r="E1525">
        <v>189.3</v>
      </c>
      <c r="F1525">
        <v>158.30000000000001</v>
      </c>
      <c r="G1525">
        <v>222.6</v>
      </c>
      <c r="H1525">
        <v>593.20000000000005</v>
      </c>
      <c r="I1525">
        <f t="shared" si="232"/>
        <v>31</v>
      </c>
      <c r="J1525">
        <f t="shared" si="233"/>
        <v>-370.6</v>
      </c>
      <c r="K1525">
        <f t="shared" si="234"/>
        <v>268640.85362000001</v>
      </c>
      <c r="L1525">
        <f t="shared" si="240"/>
        <v>7384.7238399999997</v>
      </c>
      <c r="M1525">
        <v>274.20000000000005</v>
      </c>
      <c r="N1525">
        <f t="shared" si="235"/>
        <v>184.80549553805253</v>
      </c>
      <c r="O1525">
        <f t="shared" si="236"/>
        <v>1453.6410448069457</v>
      </c>
      <c r="P1525">
        <f t="shared" si="237"/>
        <v>79695.232719679043</v>
      </c>
      <c r="Q1525">
        <f t="shared" si="238"/>
        <v>-261256.12978000002</v>
      </c>
      <c r="T1525">
        <f t="shared" si="239"/>
        <v>1012.161586638831</v>
      </c>
    </row>
    <row r="1526" spans="1:20">
      <c r="A1526" s="2">
        <v>50</v>
      </c>
      <c r="B1526" s="2">
        <v>60</v>
      </c>
      <c r="C1526">
        <f t="shared" si="231"/>
        <v>0.122</v>
      </c>
      <c r="D1526">
        <v>9.58E-3</v>
      </c>
      <c r="E1526">
        <v>188.3</v>
      </c>
      <c r="F1526">
        <v>155.5</v>
      </c>
      <c r="G1526">
        <v>220.5</v>
      </c>
      <c r="H1526">
        <v>595.1</v>
      </c>
      <c r="I1526">
        <f t="shared" si="232"/>
        <v>32.800000000000011</v>
      </c>
      <c r="J1526">
        <f t="shared" si="233"/>
        <v>-374.6</v>
      </c>
      <c r="K1526">
        <f t="shared" si="234"/>
        <v>269815.42570000002</v>
      </c>
      <c r="L1526">
        <f t="shared" si="240"/>
        <v>7464.4294399999999</v>
      </c>
      <c r="M1526">
        <v>276.10000000000002</v>
      </c>
      <c r="N1526">
        <f t="shared" si="235"/>
        <v>186.37526024174917</v>
      </c>
      <c r="O1526">
        <f t="shared" si="236"/>
        <v>1447.6997931486173</v>
      </c>
      <c r="P1526">
        <f t="shared" si="237"/>
        <v>79369.506203323326</v>
      </c>
      <c r="Q1526">
        <f t="shared" si="238"/>
        <v>-262350.99626000004</v>
      </c>
      <c r="T1526">
        <f t="shared" si="239"/>
        <v>1055.9070981210859</v>
      </c>
    </row>
    <row r="1527" spans="1:20">
      <c r="A1527" s="2">
        <v>50</v>
      </c>
      <c r="B1527" s="2">
        <v>60</v>
      </c>
      <c r="C1527">
        <f t="shared" si="231"/>
        <v>0.122</v>
      </c>
      <c r="D1527">
        <v>9.58E-3</v>
      </c>
      <c r="E1527">
        <v>183.8</v>
      </c>
      <c r="F1527">
        <v>155.1</v>
      </c>
      <c r="G1527">
        <v>226.4</v>
      </c>
      <c r="H1527">
        <v>590.70000000000005</v>
      </c>
      <c r="I1527">
        <f t="shared" si="232"/>
        <v>28.700000000000017</v>
      </c>
      <c r="J1527">
        <f t="shared" si="233"/>
        <v>-364.30000000000007</v>
      </c>
      <c r="K1527">
        <f t="shared" si="234"/>
        <v>268877.55314000003</v>
      </c>
      <c r="L1527">
        <f t="shared" si="240"/>
        <v>7259.1875200000013</v>
      </c>
      <c r="M1527">
        <v>271.70000000000005</v>
      </c>
      <c r="N1527">
        <f t="shared" si="235"/>
        <v>192.68850168336974</v>
      </c>
      <c r="O1527">
        <f t="shared" si="236"/>
        <v>1395.4000928494734</v>
      </c>
      <c r="P1527">
        <f t="shared" si="237"/>
        <v>76502.198072887797</v>
      </c>
      <c r="Q1527">
        <f t="shared" si="238"/>
        <v>-261618.36562000003</v>
      </c>
      <c r="T1527">
        <f t="shared" si="239"/>
        <v>957.38121085595026</v>
      </c>
    </row>
    <row r="1528" spans="1:20">
      <c r="A1528" s="2">
        <v>50</v>
      </c>
      <c r="B1528" s="2">
        <v>60</v>
      </c>
      <c r="C1528">
        <f t="shared" si="231"/>
        <v>0.122</v>
      </c>
      <c r="D1528">
        <v>9.58E-3</v>
      </c>
      <c r="E1528">
        <v>178.5</v>
      </c>
      <c r="F1528">
        <v>157.30000000000001</v>
      </c>
      <c r="G1528">
        <v>226.8</v>
      </c>
      <c r="H1528">
        <v>587.79999999999995</v>
      </c>
      <c r="I1528">
        <f t="shared" si="232"/>
        <v>21.199999999999989</v>
      </c>
      <c r="J1528">
        <f t="shared" si="233"/>
        <v>-360.99999999999994</v>
      </c>
      <c r="K1528">
        <f t="shared" si="234"/>
        <v>266410.36421999999</v>
      </c>
      <c r="L1528">
        <f t="shared" si="240"/>
        <v>7193.4303999999993</v>
      </c>
      <c r="M1528">
        <v>268.79999999999995</v>
      </c>
      <c r="N1528">
        <f t="shared" si="235"/>
        <v>191.63941946962385</v>
      </c>
      <c r="O1528">
        <f t="shared" si="236"/>
        <v>1390.1647425008393</v>
      </c>
      <c r="P1528">
        <f t="shared" si="237"/>
        <v>76215.172286230227</v>
      </c>
      <c r="Q1528">
        <f t="shared" si="238"/>
        <v>-259216.93381999998</v>
      </c>
      <c r="T1528">
        <f t="shared" si="239"/>
        <v>766.7582463465551</v>
      </c>
    </row>
    <row r="1529" spans="1:20">
      <c r="A1529" s="2">
        <v>50</v>
      </c>
      <c r="B1529" s="2">
        <v>60</v>
      </c>
      <c r="C1529">
        <f t="shared" si="231"/>
        <v>0.122</v>
      </c>
      <c r="D1529">
        <v>9.58E-3</v>
      </c>
      <c r="E1529">
        <v>185</v>
      </c>
      <c r="F1529">
        <v>148.30000000000001</v>
      </c>
      <c r="G1529">
        <v>222.7</v>
      </c>
      <c r="H1529">
        <v>582</v>
      </c>
      <c r="I1529">
        <f t="shared" si="232"/>
        <v>36.699999999999989</v>
      </c>
      <c r="J1529">
        <f t="shared" si="233"/>
        <v>-359.3</v>
      </c>
      <c r="K1529">
        <f t="shared" si="234"/>
        <v>272650.87161999999</v>
      </c>
      <c r="L1529">
        <f t="shared" si="240"/>
        <v>7159.5555199999999</v>
      </c>
      <c r="M1529">
        <v>263</v>
      </c>
      <c r="N1529">
        <f t="shared" si="235"/>
        <v>192.65678581924274</v>
      </c>
      <c r="O1529">
        <f t="shared" si="236"/>
        <v>1415.2155111515794</v>
      </c>
      <c r="P1529">
        <f t="shared" si="237"/>
        <v>77588.569690327829</v>
      </c>
      <c r="Q1529">
        <f t="shared" si="238"/>
        <v>-265491.3161</v>
      </c>
      <c r="T1529">
        <f t="shared" si="239"/>
        <v>1157.4390396659705</v>
      </c>
    </row>
    <row r="1530" spans="1:20">
      <c r="A1530" s="2">
        <v>50</v>
      </c>
      <c r="B1530" s="2">
        <v>60</v>
      </c>
      <c r="C1530">
        <f t="shared" si="231"/>
        <v>0.122</v>
      </c>
      <c r="D1530">
        <v>9.58E-3</v>
      </c>
      <c r="E1530">
        <v>184.9</v>
      </c>
      <c r="F1530">
        <v>149.4</v>
      </c>
      <c r="G1530">
        <v>220.3</v>
      </c>
      <c r="H1530">
        <v>580.1</v>
      </c>
      <c r="I1530">
        <f t="shared" si="232"/>
        <v>35.5</v>
      </c>
      <c r="J1530">
        <f t="shared" si="233"/>
        <v>-359.8</v>
      </c>
      <c r="K1530">
        <f t="shared" si="234"/>
        <v>272064.36516000004</v>
      </c>
      <c r="L1530">
        <f t="shared" si="240"/>
        <v>7169.51872</v>
      </c>
      <c r="M1530">
        <v>261.10000000000002</v>
      </c>
      <c r="N1530">
        <f t="shared" si="235"/>
        <v>188.75265451050109</v>
      </c>
      <c r="O1530">
        <f t="shared" si="236"/>
        <v>1441.3803390768419</v>
      </c>
      <c r="P1530">
        <f t="shared" si="237"/>
        <v>79023.044905528615</v>
      </c>
      <c r="Q1530">
        <f t="shared" si="238"/>
        <v>-264894.84644000005</v>
      </c>
      <c r="T1530">
        <f t="shared" si="239"/>
        <v>1124.4753653444675</v>
      </c>
    </row>
    <row r="1531" spans="1:20">
      <c r="A1531" s="2">
        <v>50</v>
      </c>
      <c r="B1531" s="2">
        <v>60</v>
      </c>
      <c r="C1531">
        <f t="shared" si="231"/>
        <v>0.122</v>
      </c>
      <c r="D1531">
        <v>9.58E-3</v>
      </c>
      <c r="E1531">
        <v>174.6</v>
      </c>
      <c r="F1531">
        <v>149.19999999999999</v>
      </c>
      <c r="G1531">
        <v>214.3</v>
      </c>
      <c r="H1531">
        <v>578</v>
      </c>
      <c r="I1531">
        <f t="shared" si="232"/>
        <v>25.400000000000006</v>
      </c>
      <c r="J1531">
        <f t="shared" si="233"/>
        <v>-363.7</v>
      </c>
      <c r="K1531">
        <f t="shared" si="234"/>
        <v>269552.66087999998</v>
      </c>
      <c r="L1531">
        <f t="shared" si="240"/>
        <v>7247.2316799999999</v>
      </c>
      <c r="M1531">
        <v>259</v>
      </c>
      <c r="N1531">
        <f t="shared" si="235"/>
        <v>185.47107673421797</v>
      </c>
      <c r="O1531">
        <f t="shared" si="236"/>
        <v>1453.3406805324789</v>
      </c>
      <c r="P1531">
        <f t="shared" si="237"/>
        <v>79678.765380070123</v>
      </c>
      <c r="Q1531">
        <f t="shared" si="238"/>
        <v>-262305.42919999996</v>
      </c>
      <c r="T1531">
        <f t="shared" si="239"/>
        <v>861.23110647181647</v>
      </c>
    </row>
    <row r="1532" spans="1:20">
      <c r="A1532" s="2">
        <v>50</v>
      </c>
      <c r="B1532" s="2">
        <v>60</v>
      </c>
      <c r="C1532">
        <f t="shared" si="231"/>
        <v>0.122</v>
      </c>
      <c r="D1532">
        <v>9.58E-3</v>
      </c>
      <c r="E1532">
        <v>191.2</v>
      </c>
      <c r="F1532">
        <v>153</v>
      </c>
      <c r="G1532">
        <v>213.9</v>
      </c>
      <c r="H1532">
        <v>582.29999999999995</v>
      </c>
      <c r="I1532">
        <f t="shared" si="232"/>
        <v>38.199999999999989</v>
      </c>
      <c r="J1532">
        <f t="shared" si="233"/>
        <v>-368.4</v>
      </c>
      <c r="K1532">
        <f t="shared" si="234"/>
        <v>271826.6262</v>
      </c>
      <c r="L1532">
        <f t="shared" si="240"/>
        <v>7340.8857600000001</v>
      </c>
      <c r="M1532">
        <v>263.29999999999995</v>
      </c>
      <c r="N1532">
        <f t="shared" si="235"/>
        <v>177.55264527311357</v>
      </c>
      <c r="O1532">
        <f t="shared" si="236"/>
        <v>1530.9635391907177</v>
      </c>
      <c r="P1532">
        <f t="shared" si="237"/>
        <v>83934.404560894618</v>
      </c>
      <c r="Q1532">
        <f t="shared" si="238"/>
        <v>-264485.74044000002</v>
      </c>
      <c r="T1532">
        <f t="shared" si="239"/>
        <v>1186.8436325678495</v>
      </c>
    </row>
    <row r="1533" spans="1:20">
      <c r="A1533" s="2">
        <v>44</v>
      </c>
      <c r="B1533" s="2">
        <v>60</v>
      </c>
      <c r="C1533">
        <f t="shared" si="231"/>
        <v>8.7671600000000016E-2</v>
      </c>
      <c r="D1533">
        <v>9.58E-3</v>
      </c>
      <c r="E1533">
        <v>184.5</v>
      </c>
      <c r="F1533">
        <v>149</v>
      </c>
      <c r="G1533">
        <v>214.5</v>
      </c>
      <c r="H1533">
        <v>572.20000000000005</v>
      </c>
      <c r="I1533">
        <f t="shared" si="232"/>
        <v>35.5</v>
      </c>
      <c r="J1533">
        <f t="shared" si="233"/>
        <v>-357.70000000000005</v>
      </c>
      <c r="K1533">
        <f t="shared" si="234"/>
        <v>195584.49462308001</v>
      </c>
      <c r="L1533">
        <f t="shared" si="240"/>
        <v>7127.6732800000009</v>
      </c>
      <c r="M1533">
        <v>253.20000000000005</v>
      </c>
      <c r="N1533">
        <f t="shared" si="235"/>
        <v>181.19633085367079</v>
      </c>
      <c r="O1533">
        <f t="shared" si="236"/>
        <v>1079.4064852286037</v>
      </c>
      <c r="P1533">
        <f t="shared" si="237"/>
        <v>59177.987128761175</v>
      </c>
      <c r="Q1533">
        <f t="shared" si="238"/>
        <v>-188456.82134308002</v>
      </c>
      <c r="T1533">
        <f t="shared" si="239"/>
        <v>864.25820459290208</v>
      </c>
    </row>
    <row r="1534" spans="1:20">
      <c r="A1534" s="2">
        <v>39</v>
      </c>
      <c r="B1534" s="2">
        <v>60</v>
      </c>
      <c r="C1534">
        <f t="shared" si="231"/>
        <v>5.9064600000000016E-2</v>
      </c>
      <c r="D1534">
        <v>9.58E-3</v>
      </c>
      <c r="E1534">
        <v>167.1</v>
      </c>
      <c r="F1534">
        <v>152.6</v>
      </c>
      <c r="G1534">
        <v>217</v>
      </c>
      <c r="H1534">
        <v>590.6</v>
      </c>
      <c r="I1534">
        <f t="shared" si="232"/>
        <v>14.5</v>
      </c>
      <c r="J1534">
        <f t="shared" si="233"/>
        <v>-373.6</v>
      </c>
      <c r="K1534">
        <f t="shared" si="234"/>
        <v>128739.06978265203</v>
      </c>
      <c r="L1534">
        <f t="shared" si="240"/>
        <v>7444.5030399999996</v>
      </c>
      <c r="M1534">
        <v>271.60000000000002</v>
      </c>
      <c r="N1534">
        <f t="shared" si="235"/>
        <v>190.66177987736359</v>
      </c>
      <c r="O1534">
        <f t="shared" si="236"/>
        <v>675.22221740224427</v>
      </c>
      <c r="P1534">
        <f t="shared" si="237"/>
        <v>37018.761918982695</v>
      </c>
      <c r="Q1534">
        <f t="shared" si="238"/>
        <v>-121294.56674265204</v>
      </c>
      <c r="T1534">
        <f t="shared" si="239"/>
        <v>395.79680584551153</v>
      </c>
    </row>
    <row r="1535" spans="1:20">
      <c r="A1535" s="2">
        <v>40</v>
      </c>
      <c r="B1535" s="2">
        <v>60</v>
      </c>
      <c r="C1535">
        <f t="shared" si="231"/>
        <v>6.4785999999999996E-2</v>
      </c>
      <c r="D1535">
        <v>9.58E-3</v>
      </c>
      <c r="E1535">
        <v>176.4</v>
      </c>
      <c r="F1535">
        <v>148</v>
      </c>
      <c r="G1535">
        <v>217.7</v>
      </c>
      <c r="H1535">
        <v>583.20000000000005</v>
      </c>
      <c r="I1535">
        <f t="shared" si="232"/>
        <v>28.400000000000006</v>
      </c>
      <c r="J1535">
        <f t="shared" si="233"/>
        <v>-365.50000000000006</v>
      </c>
      <c r="K1535">
        <f t="shared" si="234"/>
        <v>143708.9271456</v>
      </c>
      <c r="L1535">
        <f t="shared" si="240"/>
        <v>7283.0992000000015</v>
      </c>
      <c r="M1535">
        <v>264.20000000000005</v>
      </c>
      <c r="N1535">
        <f t="shared" si="235"/>
        <v>191.08662830161722</v>
      </c>
      <c r="O1535">
        <f t="shared" si="236"/>
        <v>752.06166136735249</v>
      </c>
      <c r="P1535">
        <f t="shared" si="237"/>
        <v>41231.450732859237</v>
      </c>
      <c r="Q1535">
        <f t="shared" si="238"/>
        <v>-136425.8279456</v>
      </c>
      <c r="T1535">
        <f t="shared" si="239"/>
        <v>601.81741127348641</v>
      </c>
    </row>
    <row r="1536" spans="1:20">
      <c r="A1536" s="2">
        <v>40</v>
      </c>
      <c r="B1536" s="2">
        <v>60</v>
      </c>
      <c r="C1536">
        <f t="shared" si="231"/>
        <v>6.4785999999999996E-2</v>
      </c>
      <c r="D1536">
        <v>9.58E-3</v>
      </c>
      <c r="E1536">
        <v>178.4</v>
      </c>
      <c r="F1536">
        <v>148.9</v>
      </c>
      <c r="G1536">
        <v>213.8</v>
      </c>
      <c r="H1536">
        <v>572.4</v>
      </c>
      <c r="I1536">
        <f t="shared" si="232"/>
        <v>29.5</v>
      </c>
      <c r="J1536">
        <f t="shared" si="233"/>
        <v>-358.59999999999997</v>
      </c>
      <c r="K1536">
        <f t="shared" si="234"/>
        <v>143734.63617397996</v>
      </c>
      <c r="L1536">
        <f t="shared" si="240"/>
        <v>7145.607039999999</v>
      </c>
      <c r="M1536">
        <v>253.39999999999998</v>
      </c>
      <c r="N1536">
        <f t="shared" si="235"/>
        <v>182.4781815646779</v>
      </c>
      <c r="O1536">
        <f t="shared" si="236"/>
        <v>787.68121723656259</v>
      </c>
      <c r="P1536">
        <f t="shared" si="237"/>
        <v>43184.277260776456</v>
      </c>
      <c r="Q1536">
        <f t="shared" si="238"/>
        <v>-136589.02913397996</v>
      </c>
      <c r="T1536">
        <f t="shared" si="239"/>
        <v>612.79519832985386</v>
      </c>
    </row>
    <row r="1537" spans="1:20">
      <c r="A1537" s="2">
        <v>40</v>
      </c>
      <c r="B1537" s="2">
        <v>60</v>
      </c>
      <c r="C1537">
        <f t="shared" si="231"/>
        <v>6.4785999999999996E-2</v>
      </c>
      <c r="D1537">
        <v>9.58E-3</v>
      </c>
      <c r="E1537">
        <v>186.3</v>
      </c>
      <c r="F1537">
        <v>147.1</v>
      </c>
      <c r="G1537">
        <v>210.8</v>
      </c>
      <c r="H1537">
        <v>585.5</v>
      </c>
      <c r="I1537">
        <f t="shared" si="232"/>
        <v>39.200000000000017</v>
      </c>
      <c r="J1537">
        <f t="shared" si="233"/>
        <v>-374.7</v>
      </c>
      <c r="K1537">
        <f t="shared" si="234"/>
        <v>145286.80118921999</v>
      </c>
      <c r="L1537">
        <f t="shared" si="240"/>
        <v>7466.4220800000003</v>
      </c>
      <c r="M1537">
        <v>266.5</v>
      </c>
      <c r="N1537">
        <f t="shared" si="235"/>
        <v>182.80609439891421</v>
      </c>
      <c r="O1537">
        <f t="shared" si="236"/>
        <v>794.75906789069791</v>
      </c>
      <c r="P1537">
        <f t="shared" si="237"/>
        <v>43572.317318568967</v>
      </c>
      <c r="Q1537">
        <f t="shared" si="238"/>
        <v>-137820.37910922</v>
      </c>
      <c r="T1537">
        <f t="shared" si="239"/>
        <v>740.99022964509413</v>
      </c>
    </row>
    <row r="1538" spans="1:20">
      <c r="A1538" s="2">
        <v>40</v>
      </c>
      <c r="B1538" s="2">
        <v>60</v>
      </c>
      <c r="C1538">
        <f t="shared" si="231"/>
        <v>6.4785999999999996E-2</v>
      </c>
      <c r="D1538">
        <v>9.58E-3</v>
      </c>
      <c r="E1538">
        <v>171</v>
      </c>
      <c r="F1538">
        <v>146.1</v>
      </c>
      <c r="G1538">
        <v>214.3</v>
      </c>
      <c r="H1538">
        <v>577.9</v>
      </c>
      <c r="I1538">
        <f t="shared" si="232"/>
        <v>24.900000000000006</v>
      </c>
      <c r="J1538">
        <f t="shared" si="233"/>
        <v>-363.59999999999997</v>
      </c>
      <c r="K1538">
        <f t="shared" si="234"/>
        <v>143495.94122702</v>
      </c>
      <c r="L1538">
        <f t="shared" si="240"/>
        <v>7245.2390399999986</v>
      </c>
      <c r="M1538">
        <v>258.89999999999998</v>
      </c>
      <c r="N1538">
        <f t="shared" si="235"/>
        <v>189.62860946818472</v>
      </c>
      <c r="O1538">
        <f t="shared" si="236"/>
        <v>756.72094853965211</v>
      </c>
      <c r="P1538">
        <f t="shared" si="237"/>
        <v>41486.894108533561</v>
      </c>
      <c r="Q1538">
        <f t="shared" si="238"/>
        <v>-136250.70218702001</v>
      </c>
      <c r="T1538">
        <f t="shared" si="239"/>
        <v>551.07899791231739</v>
      </c>
    </row>
    <row r="1539" spans="1:20">
      <c r="A1539" s="2">
        <v>40</v>
      </c>
      <c r="B1539" s="2">
        <v>60</v>
      </c>
      <c r="C1539">
        <f t="shared" si="231"/>
        <v>6.4785999999999996E-2</v>
      </c>
      <c r="D1539">
        <v>9.58E-3</v>
      </c>
      <c r="E1539">
        <v>182.4</v>
      </c>
      <c r="F1539">
        <v>147.19999999999999</v>
      </c>
      <c r="G1539">
        <v>214.9</v>
      </c>
      <c r="H1539">
        <v>580.70000000000005</v>
      </c>
      <c r="I1539">
        <f t="shared" si="232"/>
        <v>35.200000000000017</v>
      </c>
      <c r="J1539">
        <f t="shared" si="233"/>
        <v>-365.80000000000007</v>
      </c>
      <c r="K1539">
        <f t="shared" si="234"/>
        <v>144734.16818703999</v>
      </c>
      <c r="L1539">
        <f t="shared" si="240"/>
        <v>7289.0771200000008</v>
      </c>
      <c r="M1539">
        <v>261.70000000000005</v>
      </c>
      <c r="N1539">
        <f t="shared" si="235"/>
        <v>186.55628776470334</v>
      </c>
      <c r="O1539">
        <f t="shared" si="236"/>
        <v>775.8203699335395</v>
      </c>
      <c r="P1539">
        <f t="shared" si="237"/>
        <v>42534.011509514232</v>
      </c>
      <c r="Q1539">
        <f t="shared" si="238"/>
        <v>-137445.09106703999</v>
      </c>
      <c r="T1539">
        <f t="shared" si="239"/>
        <v>690.98918580375801</v>
      </c>
    </row>
    <row r="1540" spans="1:20">
      <c r="A1540" s="2">
        <v>40</v>
      </c>
      <c r="B1540" s="2">
        <v>60</v>
      </c>
      <c r="C1540">
        <f t="shared" ref="C1540:C1603" si="241" xml:space="preserve"> (5.7214*A1540 - 164.07)/1000</f>
        <v>6.4785999999999996E-2</v>
      </c>
      <c r="D1540">
        <v>9.58E-3</v>
      </c>
      <c r="E1540">
        <v>178.2</v>
      </c>
      <c r="F1540">
        <v>148.4</v>
      </c>
      <c r="G1540">
        <v>215.5</v>
      </c>
      <c r="H1540">
        <v>582.1</v>
      </c>
      <c r="I1540">
        <f t="shared" ref="I1540:I1603" si="242" xml:space="preserve"> E1540-F1540</f>
        <v>29.799999999999983</v>
      </c>
      <c r="J1540">
        <f t="shared" ref="J1540:J1603" si="243" xml:space="preserve"> (G1540 - H1540)</f>
        <v>-366.6</v>
      </c>
      <c r="K1540">
        <f t="shared" ref="K1540:K1603" si="244" xml:space="preserve"> (4181.3*(100-F1540) + 2260000 + (2080*(E1540-100)))*C1540</f>
        <v>143843.13004888</v>
      </c>
      <c r="L1540">
        <f t="shared" si="240"/>
        <v>7305.0182400000003</v>
      </c>
      <c r="M1540">
        <v>263.10000000000002</v>
      </c>
      <c r="N1540">
        <f t="shared" ref="N1540:N1603" si="245" xml:space="preserve"> ((H1540 - E1540) - (G1540 - F1540))/(LN( (H1540 - E1540)/(G1540-F1540)))</f>
        <v>187.63405989176638</v>
      </c>
      <c r="O1540">
        <f t="shared" ref="O1540:O1603" si="246" xml:space="preserve"> K1540/N1540</f>
        <v>766.61524102742089</v>
      </c>
      <c r="P1540">
        <f t="shared" ref="P1540:P1603" si="247" xml:space="preserve"> O1540/0.01824</f>
        <v>42029.344354573514</v>
      </c>
      <c r="Q1540">
        <f t="shared" ref="Q1540:Q1603" si="248" xml:space="preserve"> L1540 - K1540</f>
        <v>-136538.11180888</v>
      </c>
      <c r="T1540">
        <f t="shared" ref="T1540:T1603" si="249" xml:space="preserve"> ((I1540*C1540*2)/(D1540) ) + G1540</f>
        <v>618.5527766179539</v>
      </c>
    </row>
    <row r="1541" spans="1:20">
      <c r="A1541" s="2">
        <v>40</v>
      </c>
      <c r="B1541" s="2">
        <v>60</v>
      </c>
      <c r="C1541">
        <f t="shared" si="241"/>
        <v>6.4785999999999996E-2</v>
      </c>
      <c r="D1541">
        <v>9.58E-3</v>
      </c>
      <c r="E1541">
        <v>186.8</v>
      </c>
      <c r="F1541">
        <v>155.69999999999999</v>
      </c>
      <c r="G1541">
        <v>221</v>
      </c>
      <c r="H1541">
        <v>592.29999999999995</v>
      </c>
      <c r="I1541">
        <f t="shared" si="242"/>
        <v>31.100000000000023</v>
      </c>
      <c r="J1541">
        <f t="shared" si="243"/>
        <v>-371.29999999999995</v>
      </c>
      <c r="K1541">
        <f t="shared" si="244"/>
        <v>143024.52719374001</v>
      </c>
      <c r="L1541">
        <f t="shared" si="240"/>
        <v>7398.6723199999988</v>
      </c>
      <c r="M1541">
        <v>273.29999999999995</v>
      </c>
      <c r="N1541">
        <f t="shared" si="245"/>
        <v>186.29572736390995</v>
      </c>
      <c r="O1541">
        <f t="shared" si="246"/>
        <v>767.72843487900286</v>
      </c>
      <c r="P1541">
        <f t="shared" si="247"/>
        <v>42090.374719243577</v>
      </c>
      <c r="Q1541">
        <f t="shared" si="248"/>
        <v>-135625.85487374</v>
      </c>
      <c r="T1541">
        <f t="shared" si="249"/>
        <v>641.63561586638866</v>
      </c>
    </row>
    <row r="1542" spans="1:20">
      <c r="A1542" s="2">
        <v>40</v>
      </c>
      <c r="B1542" s="2">
        <v>60</v>
      </c>
      <c r="C1542">
        <f t="shared" si="241"/>
        <v>6.4785999999999996E-2</v>
      </c>
      <c r="D1542">
        <v>9.58E-3</v>
      </c>
      <c r="E1542">
        <v>187.3</v>
      </c>
      <c r="F1542">
        <v>150.6</v>
      </c>
      <c r="G1542">
        <v>218.7</v>
      </c>
      <c r="H1542">
        <v>586.4</v>
      </c>
      <c r="I1542">
        <f t="shared" si="242"/>
        <v>36.700000000000017</v>
      </c>
      <c r="J1542">
        <f t="shared" si="243"/>
        <v>-367.7</v>
      </c>
      <c r="K1542">
        <f t="shared" si="244"/>
        <v>144473.44211291999</v>
      </c>
      <c r="L1542">
        <f t="shared" si="240"/>
        <v>7326.9372800000001</v>
      </c>
      <c r="M1542">
        <v>267.39999999999998</v>
      </c>
      <c r="N1542">
        <f t="shared" si="245"/>
        <v>187.19233452822968</v>
      </c>
      <c r="O1542">
        <f t="shared" si="246"/>
        <v>771.79144368827008</v>
      </c>
      <c r="P1542">
        <f t="shared" si="247"/>
        <v>42313.127395190248</v>
      </c>
      <c r="Q1542">
        <f t="shared" si="248"/>
        <v>-137146.50483291998</v>
      </c>
      <c r="T1542">
        <f t="shared" si="249"/>
        <v>715.07707724425904</v>
      </c>
    </row>
    <row r="1543" spans="1:20">
      <c r="A1543" s="2">
        <v>40</v>
      </c>
      <c r="B1543" s="2">
        <v>60</v>
      </c>
      <c r="C1543">
        <f t="shared" si="241"/>
        <v>6.4785999999999996E-2</v>
      </c>
      <c r="D1543">
        <v>9.58E-3</v>
      </c>
      <c r="E1543">
        <v>190.6</v>
      </c>
      <c r="F1543">
        <v>154.80000000000001</v>
      </c>
      <c r="G1543">
        <v>220.5</v>
      </c>
      <c r="H1543">
        <v>585.6</v>
      </c>
      <c r="I1543">
        <f t="shared" si="242"/>
        <v>35.799999999999983</v>
      </c>
      <c r="J1543">
        <f t="shared" si="243"/>
        <v>-365.1</v>
      </c>
      <c r="K1543">
        <f t="shared" si="244"/>
        <v>143780.39646935998</v>
      </c>
      <c r="L1543">
        <f t="shared" si="240"/>
        <v>7275.1286399999999</v>
      </c>
      <c r="M1543">
        <v>266.60000000000002</v>
      </c>
      <c r="N1543">
        <f t="shared" si="245"/>
        <v>183.57811127001511</v>
      </c>
      <c r="O1543">
        <f t="shared" si="246"/>
        <v>783.21100197986664</v>
      </c>
      <c r="P1543">
        <f t="shared" si="247"/>
        <v>42939.19966994883</v>
      </c>
      <c r="Q1543">
        <f t="shared" si="248"/>
        <v>-136505.26782935997</v>
      </c>
      <c r="T1543">
        <f t="shared" si="249"/>
        <v>704.70434237995801</v>
      </c>
    </row>
    <row r="1544" spans="1:20">
      <c r="A1544" s="2">
        <v>40</v>
      </c>
      <c r="B1544" s="2">
        <v>60</v>
      </c>
      <c r="C1544">
        <f t="shared" si="241"/>
        <v>6.4785999999999996E-2</v>
      </c>
      <c r="D1544">
        <v>9.58E-3</v>
      </c>
      <c r="E1544">
        <v>189.7</v>
      </c>
      <c r="F1544">
        <v>149</v>
      </c>
      <c r="G1544">
        <v>217.4</v>
      </c>
      <c r="H1544">
        <v>598.20000000000005</v>
      </c>
      <c r="I1544">
        <f t="shared" si="242"/>
        <v>40.699999999999989</v>
      </c>
      <c r="J1544">
        <f t="shared" si="243"/>
        <v>-380.80000000000007</v>
      </c>
      <c r="K1544">
        <f t="shared" si="244"/>
        <v>145230.27734779997</v>
      </c>
      <c r="L1544">
        <f t="shared" si="240"/>
        <v>7587.9731200000015</v>
      </c>
      <c r="M1544">
        <v>279.20000000000005</v>
      </c>
      <c r="N1544">
        <f t="shared" si="245"/>
        <v>190.30628790524844</v>
      </c>
      <c r="O1544">
        <f t="shared" si="246"/>
        <v>763.13966788164475</v>
      </c>
      <c r="P1544">
        <f t="shared" si="247"/>
        <v>41838.797581230523</v>
      </c>
      <c r="Q1544">
        <f t="shared" si="248"/>
        <v>-137642.30422779996</v>
      </c>
      <c r="T1544">
        <f t="shared" si="249"/>
        <v>767.87812108559478</v>
      </c>
    </row>
    <row r="1545" spans="1:20">
      <c r="A1545" s="2">
        <v>40</v>
      </c>
      <c r="B1545" s="2">
        <v>60</v>
      </c>
      <c r="C1545">
        <f t="shared" si="241"/>
        <v>6.4785999999999996E-2</v>
      </c>
      <c r="D1545">
        <v>9.58E-3</v>
      </c>
      <c r="E1545">
        <v>181.2</v>
      </c>
      <c r="F1545">
        <v>149.6</v>
      </c>
      <c r="G1545">
        <v>217</v>
      </c>
      <c r="H1545">
        <v>581.79999999999995</v>
      </c>
      <c r="I1545">
        <f t="shared" si="242"/>
        <v>31.599999999999994</v>
      </c>
      <c r="J1545">
        <f t="shared" si="243"/>
        <v>-364.79999999999995</v>
      </c>
      <c r="K1545">
        <f t="shared" si="244"/>
        <v>143922.32704671999</v>
      </c>
      <c r="L1545">
        <f t="shared" si="240"/>
        <v>7269.1507199999987</v>
      </c>
      <c r="M1545">
        <v>262.79999999999995</v>
      </c>
      <c r="N1545">
        <f t="shared" si="245"/>
        <v>186.94751678861783</v>
      </c>
      <c r="O1545">
        <f t="shared" si="246"/>
        <v>769.85417896432091</v>
      </c>
      <c r="P1545">
        <f t="shared" si="247"/>
        <v>42206.917706377244</v>
      </c>
      <c r="Q1545">
        <f t="shared" si="248"/>
        <v>-136653.17632671999</v>
      </c>
      <c r="T1545">
        <f t="shared" si="249"/>
        <v>644.3982463465552</v>
      </c>
    </row>
    <row r="1546" spans="1:20">
      <c r="A1546" s="2">
        <v>40</v>
      </c>
      <c r="B1546" s="2">
        <v>60</v>
      </c>
      <c r="C1546">
        <f t="shared" si="241"/>
        <v>6.4785999999999996E-2</v>
      </c>
      <c r="D1546">
        <v>9.58E-3</v>
      </c>
      <c r="E1546">
        <v>189.4</v>
      </c>
      <c r="F1546">
        <v>153.80000000000001</v>
      </c>
      <c r="G1546">
        <v>220.2</v>
      </c>
      <c r="H1546">
        <v>600</v>
      </c>
      <c r="I1546">
        <f t="shared" si="242"/>
        <v>35.599999999999994</v>
      </c>
      <c r="J1546">
        <f t="shared" si="243"/>
        <v>-379.8</v>
      </c>
      <c r="K1546">
        <f t="shared" si="244"/>
        <v>143889.58031515998</v>
      </c>
      <c r="L1546">
        <f t="shared" si="240"/>
        <v>7568.0467200000003</v>
      </c>
      <c r="M1546">
        <v>281</v>
      </c>
      <c r="N1546">
        <f t="shared" si="245"/>
        <v>188.9213233848063</v>
      </c>
      <c r="O1546">
        <f t="shared" si="246"/>
        <v>761.63758403320651</v>
      </c>
      <c r="P1546">
        <f t="shared" si="247"/>
        <v>41756.446493048606</v>
      </c>
      <c r="Q1546">
        <f t="shared" si="248"/>
        <v>-136321.53359515997</v>
      </c>
      <c r="T1546">
        <f t="shared" si="249"/>
        <v>701.69929018789139</v>
      </c>
    </row>
    <row r="1547" spans="1:20">
      <c r="A1547" s="2">
        <v>40</v>
      </c>
      <c r="B1547" s="2">
        <v>60</v>
      </c>
      <c r="C1547">
        <f t="shared" si="241"/>
        <v>6.4785999999999996E-2</v>
      </c>
      <c r="D1547">
        <v>9.58E-3</v>
      </c>
      <c r="E1547">
        <v>190</v>
      </c>
      <c r="F1547">
        <v>153.1</v>
      </c>
      <c r="G1547">
        <v>221.4</v>
      </c>
      <c r="H1547">
        <v>592.20000000000005</v>
      </c>
      <c r="I1547">
        <f t="shared" si="242"/>
        <v>36.900000000000006</v>
      </c>
      <c r="J1547">
        <f t="shared" si="243"/>
        <v>-370.80000000000007</v>
      </c>
      <c r="K1547">
        <f t="shared" si="244"/>
        <v>144160.05603441998</v>
      </c>
      <c r="L1547">
        <f t="shared" si="240"/>
        <v>7388.7091200000013</v>
      </c>
      <c r="M1547">
        <v>273.20000000000005</v>
      </c>
      <c r="N1547">
        <f t="shared" si="245"/>
        <v>188.32065518517686</v>
      </c>
      <c r="O1547">
        <f t="shared" si="246"/>
        <v>765.50315679746598</v>
      </c>
      <c r="P1547">
        <f t="shared" si="247"/>
        <v>41968.374824422477</v>
      </c>
      <c r="Q1547">
        <f t="shared" si="248"/>
        <v>-136771.34691441996</v>
      </c>
      <c r="T1547">
        <f t="shared" si="249"/>
        <v>720.48212943632575</v>
      </c>
    </row>
    <row r="1548" spans="1:20">
      <c r="A1548" s="2">
        <v>40</v>
      </c>
      <c r="B1548" s="2">
        <v>60</v>
      </c>
      <c r="C1548">
        <f t="shared" si="241"/>
        <v>6.4785999999999996E-2</v>
      </c>
      <c r="D1548">
        <v>9.58E-3</v>
      </c>
      <c r="E1548">
        <v>189.6</v>
      </c>
      <c r="F1548">
        <v>154.1</v>
      </c>
      <c r="G1548">
        <v>217</v>
      </c>
      <c r="H1548">
        <v>584.20000000000005</v>
      </c>
      <c r="I1548">
        <f t="shared" si="242"/>
        <v>35.5</v>
      </c>
      <c r="J1548">
        <f t="shared" si="243"/>
        <v>-367.20000000000005</v>
      </c>
      <c r="K1548">
        <f t="shared" si="244"/>
        <v>143835.26438061998</v>
      </c>
      <c r="L1548">
        <f t="shared" si="240"/>
        <v>7316.9740800000009</v>
      </c>
      <c r="M1548">
        <v>265.20000000000005</v>
      </c>
      <c r="N1548">
        <f t="shared" si="245"/>
        <v>180.63237265571183</v>
      </c>
      <c r="O1548">
        <f t="shared" si="246"/>
        <v>796.28730036543493</v>
      </c>
      <c r="P1548">
        <f t="shared" si="247"/>
        <v>43656.101993719021</v>
      </c>
      <c r="Q1548">
        <f t="shared" si="248"/>
        <v>-136518.29030061996</v>
      </c>
      <c r="T1548">
        <f t="shared" si="249"/>
        <v>697.14676409185802</v>
      </c>
    </row>
    <row r="1549" spans="1:20">
      <c r="A1549" s="2">
        <v>40</v>
      </c>
      <c r="B1549" s="2">
        <v>60</v>
      </c>
      <c r="C1549">
        <f t="shared" si="241"/>
        <v>6.4785999999999996E-2</v>
      </c>
      <c r="D1549">
        <v>9.58E-3</v>
      </c>
      <c r="E1549">
        <v>189.8</v>
      </c>
      <c r="F1549">
        <v>152.19999999999999</v>
      </c>
      <c r="G1549">
        <v>223.8</v>
      </c>
      <c r="H1549">
        <v>590.5</v>
      </c>
      <c r="I1549">
        <f t="shared" si="242"/>
        <v>37.600000000000023</v>
      </c>
      <c r="J1549">
        <f t="shared" si="243"/>
        <v>-366.7</v>
      </c>
      <c r="K1549">
        <f t="shared" si="244"/>
        <v>144376.90579004001</v>
      </c>
      <c r="L1549">
        <f t="shared" si="240"/>
        <v>7307.0108799999998</v>
      </c>
      <c r="M1549">
        <v>271.5</v>
      </c>
      <c r="N1549">
        <f t="shared" si="245"/>
        <v>191.10189357739648</v>
      </c>
      <c r="O1549">
        <f t="shared" si="246"/>
        <v>755.49699214030659</v>
      </c>
      <c r="P1549">
        <f t="shared" si="247"/>
        <v>41419.791235762423</v>
      </c>
      <c r="Q1549">
        <f t="shared" si="248"/>
        <v>-137069.89491004002</v>
      </c>
      <c r="T1549">
        <f t="shared" si="249"/>
        <v>732.34981210855972</v>
      </c>
    </row>
    <row r="1550" spans="1:20">
      <c r="A1550" s="2">
        <v>40</v>
      </c>
      <c r="B1550" s="2">
        <v>60</v>
      </c>
      <c r="C1550">
        <f t="shared" si="241"/>
        <v>6.4785999999999996E-2</v>
      </c>
      <c r="D1550">
        <v>9.58E-3</v>
      </c>
      <c r="E1550">
        <v>184.1</v>
      </c>
      <c r="F1550">
        <v>153.4</v>
      </c>
      <c r="G1550">
        <v>214.9</v>
      </c>
      <c r="H1550">
        <v>596.4</v>
      </c>
      <c r="I1550">
        <f t="shared" si="242"/>
        <v>30.699999999999989</v>
      </c>
      <c r="J1550">
        <f t="shared" si="243"/>
        <v>-381.5</v>
      </c>
      <c r="K1550">
        <f t="shared" si="244"/>
        <v>143283.73533187999</v>
      </c>
      <c r="L1550">
        <f t="shared" si="240"/>
        <v>7601.9215999999997</v>
      </c>
      <c r="M1550">
        <v>277.39999999999998</v>
      </c>
      <c r="N1550">
        <f t="shared" si="245"/>
        <v>184.36821720680683</v>
      </c>
      <c r="O1550">
        <f t="shared" si="246"/>
        <v>777.16071404627098</v>
      </c>
      <c r="P1550">
        <f t="shared" si="247"/>
        <v>42607.495287624508</v>
      </c>
      <c r="Q1550">
        <f t="shared" si="248"/>
        <v>-135681.81373187999</v>
      </c>
      <c r="T1550">
        <f t="shared" si="249"/>
        <v>630.12551148225452</v>
      </c>
    </row>
    <row r="1551" spans="1:20">
      <c r="A1551" s="2">
        <v>40</v>
      </c>
      <c r="B1551" s="2">
        <v>60</v>
      </c>
      <c r="C1551">
        <f t="shared" si="241"/>
        <v>6.4785999999999996E-2</v>
      </c>
      <c r="D1551">
        <v>9.58E-3</v>
      </c>
      <c r="E1551">
        <v>175.6</v>
      </c>
      <c r="F1551">
        <v>156.1</v>
      </c>
      <c r="G1551">
        <v>215.4</v>
      </c>
      <c r="H1551">
        <v>603.79999999999995</v>
      </c>
      <c r="I1551">
        <f t="shared" si="242"/>
        <v>19.5</v>
      </c>
      <c r="J1551">
        <f t="shared" si="243"/>
        <v>-388.4</v>
      </c>
      <c r="K1551">
        <f t="shared" si="244"/>
        <v>141406.91665702002</v>
      </c>
      <c r="L1551">
        <f t="shared" si="240"/>
        <v>7739.4137600000004</v>
      </c>
      <c r="M1551">
        <v>284.79999999999995</v>
      </c>
      <c r="N1551">
        <f t="shared" si="245"/>
        <v>186.59763898075934</v>
      </c>
      <c r="O1551">
        <f t="shared" si="246"/>
        <v>757.8172876646147</v>
      </c>
      <c r="P1551">
        <f t="shared" si="247"/>
        <v>41547.000420209144</v>
      </c>
      <c r="Q1551">
        <f t="shared" si="248"/>
        <v>-133667.50289702002</v>
      </c>
      <c r="T1551">
        <f t="shared" si="249"/>
        <v>479.14258872651351</v>
      </c>
    </row>
    <row r="1552" spans="1:20">
      <c r="A1552" s="2">
        <v>40</v>
      </c>
      <c r="B1552" s="2">
        <v>60</v>
      </c>
      <c r="C1552">
        <f t="shared" si="241"/>
        <v>6.4785999999999996E-2</v>
      </c>
      <c r="D1552">
        <v>9.58E-3</v>
      </c>
      <c r="E1552">
        <v>189.3</v>
      </c>
      <c r="F1552">
        <v>153.6</v>
      </c>
      <c r="G1552">
        <v>220.4</v>
      </c>
      <c r="H1552">
        <v>583.29999999999995</v>
      </c>
      <c r="I1552">
        <f t="shared" si="242"/>
        <v>35.700000000000017</v>
      </c>
      <c r="J1552">
        <f t="shared" si="243"/>
        <v>-362.9</v>
      </c>
      <c r="K1552">
        <f t="shared" si="244"/>
        <v>143930.28276752002</v>
      </c>
      <c r="L1552">
        <f t="shared" si="240"/>
        <v>7231.2905600000004</v>
      </c>
      <c r="M1552">
        <v>264.29999999999995</v>
      </c>
      <c r="N1552">
        <f t="shared" si="245"/>
        <v>184.37460925950859</v>
      </c>
      <c r="O1552">
        <f t="shared" si="246"/>
        <v>780.64047617824167</v>
      </c>
      <c r="P1552">
        <f t="shared" si="247"/>
        <v>42798.27172029834</v>
      </c>
      <c r="Q1552">
        <f t="shared" si="248"/>
        <v>-136698.99220752003</v>
      </c>
      <c r="T1552">
        <f t="shared" si="249"/>
        <v>703.25181628392511</v>
      </c>
    </row>
    <row r="1553" spans="1:20">
      <c r="A1553" s="2">
        <v>40</v>
      </c>
      <c r="B1553" s="2">
        <v>60</v>
      </c>
      <c r="C1553">
        <f t="shared" si="241"/>
        <v>6.4785999999999996E-2</v>
      </c>
      <c r="D1553">
        <v>9.58E-3</v>
      </c>
      <c r="E1553">
        <v>186.7</v>
      </c>
      <c r="F1553">
        <v>153.1</v>
      </c>
      <c r="G1553">
        <v>224.3</v>
      </c>
      <c r="H1553">
        <v>587.20000000000005</v>
      </c>
      <c r="I1553">
        <f t="shared" si="242"/>
        <v>33.599999999999994</v>
      </c>
      <c r="J1553">
        <f t="shared" si="243"/>
        <v>-362.90000000000003</v>
      </c>
      <c r="K1553">
        <f t="shared" si="244"/>
        <v>143715.36493041998</v>
      </c>
      <c r="L1553">
        <f t="shared" si="240"/>
        <v>7231.2905600000013</v>
      </c>
      <c r="M1553">
        <v>268.20000000000005</v>
      </c>
      <c r="N1553">
        <f t="shared" si="245"/>
        <v>190.65308370886495</v>
      </c>
      <c r="O1553">
        <f t="shared" si="246"/>
        <v>753.80561454688666</v>
      </c>
      <c r="P1553">
        <f t="shared" si="247"/>
        <v>41327.062201035456</v>
      </c>
      <c r="Q1553">
        <f t="shared" si="248"/>
        <v>-136484.07437041998</v>
      </c>
      <c r="T1553">
        <f t="shared" si="249"/>
        <v>678.74876826722334</v>
      </c>
    </row>
    <row r="1554" spans="1:20">
      <c r="A1554" s="2">
        <v>40</v>
      </c>
      <c r="B1554" s="2">
        <v>60</v>
      </c>
      <c r="C1554">
        <f t="shared" si="241"/>
        <v>6.4785999999999996E-2</v>
      </c>
      <c r="D1554">
        <v>9.58E-3</v>
      </c>
      <c r="E1554">
        <v>189.3</v>
      </c>
      <c r="F1554">
        <v>152.5</v>
      </c>
      <c r="G1554">
        <v>223.4</v>
      </c>
      <c r="H1554">
        <v>599</v>
      </c>
      <c r="I1554">
        <f t="shared" si="242"/>
        <v>36.800000000000011</v>
      </c>
      <c r="J1554">
        <f t="shared" si="243"/>
        <v>-375.6</v>
      </c>
      <c r="K1554">
        <f t="shared" si="244"/>
        <v>144228.2614395</v>
      </c>
      <c r="L1554">
        <f t="shared" si="240"/>
        <v>7484.3558400000002</v>
      </c>
      <c r="M1554">
        <v>280</v>
      </c>
      <c r="N1554">
        <f t="shared" si="245"/>
        <v>193.14145448342623</v>
      </c>
      <c r="O1554">
        <f t="shared" si="246"/>
        <v>746.74938026769621</v>
      </c>
      <c r="P1554">
        <f t="shared" si="247"/>
        <v>40940.207251518434</v>
      </c>
      <c r="Q1554">
        <f t="shared" si="248"/>
        <v>-136743.90559949999</v>
      </c>
      <c r="T1554">
        <f t="shared" si="249"/>
        <v>721.12960334029242</v>
      </c>
    </row>
    <row r="1555" spans="1:20">
      <c r="A1555" s="2">
        <v>40</v>
      </c>
      <c r="B1555" s="2">
        <v>60</v>
      </c>
      <c r="C1555">
        <f t="shared" si="241"/>
        <v>6.4785999999999996E-2</v>
      </c>
      <c r="D1555">
        <v>9.58E-3</v>
      </c>
      <c r="E1555">
        <v>189.8</v>
      </c>
      <c r="F1555">
        <v>155.4</v>
      </c>
      <c r="G1555">
        <v>216.3</v>
      </c>
      <c r="H1555">
        <v>591.4</v>
      </c>
      <c r="I1555">
        <f t="shared" si="242"/>
        <v>34.400000000000006</v>
      </c>
      <c r="J1555">
        <f t="shared" si="243"/>
        <v>-375.09999999999997</v>
      </c>
      <c r="K1555">
        <f t="shared" si="244"/>
        <v>143510.05874427999</v>
      </c>
      <c r="L1555">
        <f t="shared" si="240"/>
        <v>7474.3926399999991</v>
      </c>
      <c r="M1555">
        <v>272.39999999999998</v>
      </c>
      <c r="N1555">
        <f t="shared" si="245"/>
        <v>180.62547688935689</v>
      </c>
      <c r="O1555">
        <f t="shared" si="246"/>
        <v>794.51725867103369</v>
      </c>
      <c r="P1555">
        <f t="shared" si="247"/>
        <v>43559.06023415755</v>
      </c>
      <c r="Q1555">
        <f t="shared" si="248"/>
        <v>-136035.66610427998</v>
      </c>
      <c r="T1555">
        <f t="shared" si="249"/>
        <v>681.56897703549066</v>
      </c>
    </row>
    <row r="1556" spans="1:20">
      <c r="A1556" s="2">
        <v>40</v>
      </c>
      <c r="B1556" s="2">
        <v>60</v>
      </c>
      <c r="C1556">
        <f t="shared" si="241"/>
        <v>6.4785999999999996E-2</v>
      </c>
      <c r="D1556">
        <v>9.58E-3</v>
      </c>
      <c r="E1556">
        <v>192.9</v>
      </c>
      <c r="F1556">
        <v>154</v>
      </c>
      <c r="G1556">
        <v>220.8</v>
      </c>
      <c r="H1556">
        <v>585.6</v>
      </c>
      <c r="I1556">
        <f t="shared" si="242"/>
        <v>38.900000000000006</v>
      </c>
      <c r="J1556">
        <f t="shared" si="243"/>
        <v>-364.8</v>
      </c>
      <c r="K1556">
        <f t="shared" si="244"/>
        <v>144307.04445479999</v>
      </c>
      <c r="L1556">
        <f t="shared" si="240"/>
        <v>7269.1507199999996</v>
      </c>
      <c r="M1556">
        <v>266.60000000000002</v>
      </c>
      <c r="N1556">
        <f t="shared" si="245"/>
        <v>183.98470645525444</v>
      </c>
      <c r="O1556">
        <f t="shared" si="246"/>
        <v>784.34260779113094</v>
      </c>
      <c r="P1556">
        <f t="shared" si="247"/>
        <v>43001.239462233061</v>
      </c>
      <c r="Q1556">
        <f t="shared" si="248"/>
        <v>-137037.89373479999</v>
      </c>
      <c r="T1556">
        <f t="shared" si="249"/>
        <v>746.9326513569938</v>
      </c>
    </row>
    <row r="1557" spans="1:20">
      <c r="A1557" s="2">
        <v>40</v>
      </c>
      <c r="B1557" s="2">
        <v>60</v>
      </c>
      <c r="C1557">
        <f t="shared" si="241"/>
        <v>6.4785999999999996E-2</v>
      </c>
      <c r="D1557">
        <v>9.58E-3</v>
      </c>
      <c r="E1557">
        <v>190.7</v>
      </c>
      <c r="F1557">
        <v>153.4</v>
      </c>
      <c r="G1557">
        <v>215.1</v>
      </c>
      <c r="H1557">
        <v>581.29999999999995</v>
      </c>
      <c r="I1557">
        <f t="shared" si="242"/>
        <v>37.299999999999983</v>
      </c>
      <c r="J1557">
        <f t="shared" si="243"/>
        <v>-366.19999999999993</v>
      </c>
      <c r="K1557">
        <f t="shared" si="244"/>
        <v>144173.11753987998</v>
      </c>
      <c r="L1557">
        <f t="shared" si="240"/>
        <v>7297.0476799999988</v>
      </c>
      <c r="M1557">
        <v>262.29999999999995</v>
      </c>
      <c r="N1557">
        <f t="shared" si="245"/>
        <v>178.22693421457464</v>
      </c>
      <c r="O1557">
        <f t="shared" si="246"/>
        <v>808.93002045529272</v>
      </c>
      <c r="P1557">
        <f t="shared" si="247"/>
        <v>44349.233577592808</v>
      </c>
      <c r="Q1557">
        <f t="shared" si="248"/>
        <v>-136876.06985987999</v>
      </c>
      <c r="T1557">
        <f t="shared" si="249"/>
        <v>719.59223382045911</v>
      </c>
    </row>
    <row r="1558" spans="1:20">
      <c r="A1558" s="2">
        <v>40</v>
      </c>
      <c r="B1558" s="2">
        <v>60</v>
      </c>
      <c r="C1558">
        <f t="shared" si="241"/>
        <v>6.4785999999999996E-2</v>
      </c>
      <c r="D1558">
        <v>9.58E-3</v>
      </c>
      <c r="E1558">
        <v>185</v>
      </c>
      <c r="F1558">
        <v>149.9</v>
      </c>
      <c r="G1558">
        <v>214.1</v>
      </c>
      <c r="H1558">
        <v>582.4</v>
      </c>
      <c r="I1558">
        <f t="shared" si="242"/>
        <v>35.099999999999994</v>
      </c>
      <c r="J1558">
        <f t="shared" si="243"/>
        <v>-368.29999999999995</v>
      </c>
      <c r="K1558">
        <f t="shared" si="244"/>
        <v>144353.12868017997</v>
      </c>
      <c r="L1558">
        <f t="shared" si="240"/>
        <v>7338.8931199999988</v>
      </c>
      <c r="M1558">
        <v>263.39999999999998</v>
      </c>
      <c r="N1558">
        <f t="shared" si="245"/>
        <v>182.78164842062071</v>
      </c>
      <c r="O1558">
        <f t="shared" si="246"/>
        <v>789.75723179819306</v>
      </c>
      <c r="P1558">
        <f t="shared" si="247"/>
        <v>43298.093848585151</v>
      </c>
      <c r="Q1558">
        <f t="shared" si="248"/>
        <v>-137014.23556017998</v>
      </c>
      <c r="T1558">
        <f t="shared" si="249"/>
        <v>688.83665970772438</v>
      </c>
    </row>
    <row r="1559" spans="1:20">
      <c r="A1559" s="2">
        <v>40</v>
      </c>
      <c r="B1559" s="2">
        <v>60</v>
      </c>
      <c r="C1559">
        <f t="shared" si="241"/>
        <v>6.4785999999999996E-2</v>
      </c>
      <c r="D1559">
        <v>9.58E-3</v>
      </c>
      <c r="E1559">
        <v>183.3</v>
      </c>
      <c r="F1559">
        <v>148.6</v>
      </c>
      <c r="G1559">
        <v>215.9</v>
      </c>
      <c r="H1559">
        <v>592.5</v>
      </c>
      <c r="I1559">
        <f t="shared" si="242"/>
        <v>34.700000000000017</v>
      </c>
      <c r="J1559">
        <f t="shared" si="243"/>
        <v>-376.6</v>
      </c>
      <c r="K1559">
        <f t="shared" si="244"/>
        <v>144476.20199652002</v>
      </c>
      <c r="L1559">
        <f t="shared" si="240"/>
        <v>7504.2822399999995</v>
      </c>
      <c r="M1559">
        <v>273.5</v>
      </c>
      <c r="N1559">
        <f t="shared" si="245"/>
        <v>189.41368651962981</v>
      </c>
      <c r="O1559">
        <f t="shared" si="246"/>
        <v>762.75481804503761</v>
      </c>
      <c r="P1559">
        <f t="shared" si="247"/>
        <v>41817.698357732326</v>
      </c>
      <c r="Q1559">
        <f t="shared" si="248"/>
        <v>-136971.91975652002</v>
      </c>
      <c r="T1559">
        <f t="shared" si="249"/>
        <v>685.22655532359101</v>
      </c>
    </row>
    <row r="1560" spans="1:20">
      <c r="A1560" s="2">
        <v>40</v>
      </c>
      <c r="B1560" s="2">
        <v>60</v>
      </c>
      <c r="C1560">
        <f t="shared" si="241"/>
        <v>6.4785999999999996E-2</v>
      </c>
      <c r="D1560">
        <v>9.58E-3</v>
      </c>
      <c r="E1560">
        <v>184.8</v>
      </c>
      <c r="F1560">
        <v>147.1</v>
      </c>
      <c r="G1560">
        <v>216.3</v>
      </c>
      <c r="H1560">
        <v>593.9</v>
      </c>
      <c r="I1560">
        <f t="shared" si="242"/>
        <v>37.700000000000017</v>
      </c>
      <c r="J1560">
        <f t="shared" si="243"/>
        <v>-377.59999999999997</v>
      </c>
      <c r="K1560">
        <f t="shared" si="244"/>
        <v>145084.66886921998</v>
      </c>
      <c r="L1560">
        <f t="shared" si="240"/>
        <v>7524.2086399999989</v>
      </c>
      <c r="M1560">
        <v>274.89999999999998</v>
      </c>
      <c r="N1560">
        <f t="shared" si="245"/>
        <v>191.28187283187606</v>
      </c>
      <c r="O1560">
        <f t="shared" si="246"/>
        <v>758.4862419071967</v>
      </c>
      <c r="P1560">
        <f t="shared" si="247"/>
        <v>41583.675543157718</v>
      </c>
      <c r="Q1560">
        <f t="shared" si="248"/>
        <v>-137560.46022921999</v>
      </c>
      <c r="T1560">
        <f t="shared" si="249"/>
        <v>726.20233820459316</v>
      </c>
    </row>
    <row r="1561" spans="1:20">
      <c r="A1561" s="2">
        <v>40</v>
      </c>
      <c r="B1561" s="2">
        <v>60</v>
      </c>
      <c r="C1561">
        <f t="shared" si="241"/>
        <v>6.4785999999999996E-2</v>
      </c>
      <c r="D1561">
        <v>9.58E-3</v>
      </c>
      <c r="E1561">
        <v>180.2</v>
      </c>
      <c r="F1561">
        <v>152.9</v>
      </c>
      <c r="G1561">
        <v>214</v>
      </c>
      <c r="H1561">
        <v>569.4</v>
      </c>
      <c r="I1561">
        <f t="shared" si="242"/>
        <v>27.299999999999983</v>
      </c>
      <c r="J1561">
        <f t="shared" si="243"/>
        <v>-355.4</v>
      </c>
      <c r="K1561">
        <f t="shared" si="244"/>
        <v>142893.63615077999</v>
      </c>
      <c r="L1561">
        <f t="shared" si="240"/>
        <v>7081.84256</v>
      </c>
      <c r="M1561">
        <v>250.39999999999998</v>
      </c>
      <c r="N1561">
        <f t="shared" si="245"/>
        <v>177.19987092731265</v>
      </c>
      <c r="O1561">
        <f t="shared" si="246"/>
        <v>806.39808258886899</v>
      </c>
      <c r="P1561">
        <f t="shared" si="247"/>
        <v>44210.421194565184</v>
      </c>
      <c r="Q1561">
        <f t="shared" si="248"/>
        <v>-135811.79359078</v>
      </c>
      <c r="T1561">
        <f t="shared" si="249"/>
        <v>583.23962421711872</v>
      </c>
    </row>
    <row r="1562" spans="1:20">
      <c r="A1562" s="2">
        <v>40</v>
      </c>
      <c r="B1562" s="2">
        <v>60</v>
      </c>
      <c r="C1562">
        <f t="shared" si="241"/>
        <v>6.4785999999999996E-2</v>
      </c>
      <c r="D1562">
        <v>9.58E-3</v>
      </c>
      <c r="E1562">
        <v>186.2</v>
      </c>
      <c r="F1562">
        <v>148.4</v>
      </c>
      <c r="G1562">
        <v>221.7</v>
      </c>
      <c r="H1562">
        <v>569.79999999999995</v>
      </c>
      <c r="I1562">
        <f t="shared" si="242"/>
        <v>37.799999999999983</v>
      </c>
      <c r="J1562">
        <f t="shared" si="243"/>
        <v>-348.09999999999997</v>
      </c>
      <c r="K1562">
        <f t="shared" si="244"/>
        <v>144921.16908888001</v>
      </c>
      <c r="L1562">
        <f t="shared" si="240"/>
        <v>6936.3798399999987</v>
      </c>
      <c r="M1562">
        <v>250.79999999999995</v>
      </c>
      <c r="N1562">
        <f t="shared" si="245"/>
        <v>187.48794581999098</v>
      </c>
      <c r="O1562">
        <f t="shared" si="246"/>
        <v>772.96259476873377</v>
      </c>
      <c r="P1562">
        <f t="shared" si="247"/>
        <v>42377.335239513915</v>
      </c>
      <c r="Q1562">
        <f t="shared" si="248"/>
        <v>-137984.78924888</v>
      </c>
      <c r="T1562">
        <f t="shared" si="249"/>
        <v>732.95486430062601</v>
      </c>
    </row>
    <row r="1563" spans="1:20">
      <c r="A1563" s="2">
        <v>40</v>
      </c>
      <c r="B1563" s="2">
        <v>60</v>
      </c>
      <c r="C1563">
        <f t="shared" si="241"/>
        <v>6.4785999999999996E-2</v>
      </c>
      <c r="D1563">
        <v>9.58E-3</v>
      </c>
      <c r="E1563">
        <v>178.9</v>
      </c>
      <c r="F1563">
        <v>154.6</v>
      </c>
      <c r="G1563">
        <v>215.5</v>
      </c>
      <c r="H1563">
        <v>566.29999999999995</v>
      </c>
      <c r="I1563">
        <f t="shared" si="242"/>
        <v>24.300000000000011</v>
      </c>
      <c r="J1563">
        <f t="shared" si="243"/>
        <v>-350.79999999999995</v>
      </c>
      <c r="K1563">
        <f t="shared" si="244"/>
        <v>142257.94231372001</v>
      </c>
      <c r="L1563">
        <f t="shared" si="240"/>
        <v>6990.1811199999993</v>
      </c>
      <c r="M1563">
        <v>247.29999999999995</v>
      </c>
      <c r="N1563">
        <f t="shared" si="245"/>
        <v>176.46506493849571</v>
      </c>
      <c r="O1563">
        <f t="shared" si="246"/>
        <v>806.15357132190388</v>
      </c>
      <c r="P1563">
        <f t="shared" si="247"/>
        <v>44197.015971595611</v>
      </c>
      <c r="Q1563">
        <f t="shared" si="248"/>
        <v>-135267.76119372001</v>
      </c>
      <c r="T1563">
        <f t="shared" si="249"/>
        <v>544.163841336117</v>
      </c>
    </row>
    <row r="1564" spans="1:20">
      <c r="A1564" s="2">
        <v>40</v>
      </c>
      <c r="B1564" s="2">
        <v>60</v>
      </c>
      <c r="C1564">
        <f t="shared" si="241"/>
        <v>6.4785999999999996E-2</v>
      </c>
      <c r="D1564">
        <v>9.58E-3</v>
      </c>
      <c r="E1564">
        <v>183</v>
      </c>
      <c r="F1564">
        <v>152.5</v>
      </c>
      <c r="G1564">
        <v>218.1</v>
      </c>
      <c r="H1564">
        <v>577.1</v>
      </c>
      <c r="I1564">
        <f t="shared" si="242"/>
        <v>30.5</v>
      </c>
      <c r="J1564">
        <f t="shared" si="243"/>
        <v>-359</v>
      </c>
      <c r="K1564">
        <f t="shared" si="244"/>
        <v>143379.30569549999</v>
      </c>
      <c r="L1564">
        <f t="shared" si="240"/>
        <v>7153.5775999999996</v>
      </c>
      <c r="M1564">
        <v>258.10000000000002</v>
      </c>
      <c r="N1564">
        <f t="shared" si="245"/>
        <v>183.20953099617708</v>
      </c>
      <c r="O1564">
        <f t="shared" si="246"/>
        <v>782.59741682593904</v>
      </c>
      <c r="P1564">
        <f t="shared" si="247"/>
        <v>42905.560133001047</v>
      </c>
      <c r="Q1564">
        <f t="shared" si="248"/>
        <v>-136225.7280955</v>
      </c>
      <c r="T1564">
        <f t="shared" si="249"/>
        <v>630.62045929018791</v>
      </c>
    </row>
    <row r="1565" spans="1:20">
      <c r="A1565" s="2">
        <v>40</v>
      </c>
      <c r="B1565" s="2">
        <v>60</v>
      </c>
      <c r="C1565">
        <f t="shared" si="241"/>
        <v>6.4785999999999996E-2</v>
      </c>
      <c r="D1565">
        <v>9.58E-3</v>
      </c>
      <c r="E1565">
        <v>186</v>
      </c>
      <c r="F1565">
        <v>152.5</v>
      </c>
      <c r="G1565">
        <v>220.3</v>
      </c>
      <c r="H1565">
        <v>576.29999999999995</v>
      </c>
      <c r="I1565">
        <f t="shared" si="242"/>
        <v>33.5</v>
      </c>
      <c r="J1565">
        <f t="shared" si="243"/>
        <v>-355.99999999999994</v>
      </c>
      <c r="K1565">
        <f t="shared" si="244"/>
        <v>143783.5703355</v>
      </c>
      <c r="L1565">
        <f t="shared" si="240"/>
        <v>7093.7983999999988</v>
      </c>
      <c r="M1565">
        <v>257.29999999999995</v>
      </c>
      <c r="N1565">
        <f t="shared" si="245"/>
        <v>184.2484982747533</v>
      </c>
      <c r="O1565">
        <f t="shared" si="246"/>
        <v>780.37851967232007</v>
      </c>
      <c r="P1565">
        <f t="shared" si="247"/>
        <v>42783.910069754391</v>
      </c>
      <c r="Q1565">
        <f t="shared" si="248"/>
        <v>-136689.7719355</v>
      </c>
      <c r="T1565">
        <f t="shared" si="249"/>
        <v>673.39624217119001</v>
      </c>
    </row>
    <row r="1566" spans="1:20">
      <c r="A1566" s="2">
        <v>40</v>
      </c>
      <c r="B1566" s="2">
        <v>60</v>
      </c>
      <c r="C1566">
        <f t="shared" si="241"/>
        <v>6.4785999999999996E-2</v>
      </c>
      <c r="D1566">
        <v>9.58E-3</v>
      </c>
      <c r="E1566">
        <v>184.3</v>
      </c>
      <c r="F1566">
        <v>150.9</v>
      </c>
      <c r="G1566">
        <v>217</v>
      </c>
      <c r="H1566">
        <v>593.20000000000005</v>
      </c>
      <c r="I1566">
        <f t="shared" si="242"/>
        <v>33.400000000000006</v>
      </c>
      <c r="J1566">
        <f t="shared" si="243"/>
        <v>-376.20000000000005</v>
      </c>
      <c r="K1566">
        <f t="shared" si="244"/>
        <v>143987.91056237998</v>
      </c>
      <c r="L1566">
        <f t="shared" si="240"/>
        <v>7496.3116800000007</v>
      </c>
      <c r="M1566">
        <v>274.20000000000005</v>
      </c>
      <c r="N1566">
        <f t="shared" si="245"/>
        <v>188.11372784376755</v>
      </c>
      <c r="O1566">
        <f t="shared" si="246"/>
        <v>765.43010556871752</v>
      </c>
      <c r="P1566">
        <f t="shared" si="247"/>
        <v>41964.369822846355</v>
      </c>
      <c r="Q1566">
        <f t="shared" si="248"/>
        <v>-136491.59888237997</v>
      </c>
      <c r="T1566">
        <f t="shared" si="249"/>
        <v>668.74371607515661</v>
      </c>
    </row>
    <row r="1567" spans="1:20">
      <c r="A1567" s="2">
        <v>40</v>
      </c>
      <c r="B1567" s="2">
        <v>60</v>
      </c>
      <c r="C1567">
        <f t="shared" si="241"/>
        <v>6.4785999999999996E-2</v>
      </c>
      <c r="D1567">
        <v>9.58E-3</v>
      </c>
      <c r="E1567">
        <v>185.2</v>
      </c>
      <c r="F1567">
        <v>150.19999999999999</v>
      </c>
      <c r="G1567">
        <v>218.2</v>
      </c>
      <c r="H1567">
        <v>577</v>
      </c>
      <c r="I1567">
        <f t="shared" si="242"/>
        <v>35</v>
      </c>
      <c r="J1567">
        <f t="shared" si="243"/>
        <v>-358.8</v>
      </c>
      <c r="K1567">
        <f t="shared" si="244"/>
        <v>144298.81274563997</v>
      </c>
      <c r="L1567">
        <f t="shared" si="240"/>
        <v>7149.5923199999997</v>
      </c>
      <c r="M1567">
        <v>258</v>
      </c>
      <c r="N1567">
        <f t="shared" si="245"/>
        <v>184.89715705956115</v>
      </c>
      <c r="O1567">
        <f t="shared" si="246"/>
        <v>780.42742809267111</v>
      </c>
      <c r="P1567">
        <f t="shared" si="247"/>
        <v>42786.591452449073</v>
      </c>
      <c r="Q1567">
        <f t="shared" si="248"/>
        <v>-137149.22042563997</v>
      </c>
      <c r="T1567">
        <f t="shared" si="249"/>
        <v>691.58413361169096</v>
      </c>
    </row>
    <row r="1568" spans="1:20">
      <c r="A1568" s="2">
        <v>40</v>
      </c>
      <c r="B1568" s="2">
        <v>60</v>
      </c>
      <c r="C1568">
        <f t="shared" si="241"/>
        <v>6.4785999999999996E-2</v>
      </c>
      <c r="D1568">
        <v>9.58E-3</v>
      </c>
      <c r="E1568">
        <v>190.3</v>
      </c>
      <c r="F1568">
        <v>152.69999999999999</v>
      </c>
      <c r="G1568">
        <v>220.3</v>
      </c>
      <c r="H1568">
        <v>584</v>
      </c>
      <c r="I1568">
        <f t="shared" si="242"/>
        <v>37.600000000000023</v>
      </c>
      <c r="J1568">
        <f t="shared" si="243"/>
        <v>-363.7</v>
      </c>
      <c r="K1568">
        <f t="shared" si="244"/>
        <v>144308.83837914001</v>
      </c>
      <c r="L1568">
        <f t="shared" si="240"/>
        <v>7247.2316799999999</v>
      </c>
      <c r="M1568">
        <v>265</v>
      </c>
      <c r="N1568">
        <f t="shared" si="245"/>
        <v>185.07575293211312</v>
      </c>
      <c r="O1568">
        <f t="shared" si="246"/>
        <v>779.72849545598422</v>
      </c>
      <c r="P1568">
        <f t="shared" si="247"/>
        <v>42748.27277719212</v>
      </c>
      <c r="Q1568">
        <f t="shared" si="248"/>
        <v>-137061.60669914001</v>
      </c>
      <c r="T1568">
        <f t="shared" si="249"/>
        <v>728.84981210855972</v>
      </c>
    </row>
    <row r="1569" spans="1:20">
      <c r="A1569" s="2">
        <v>40</v>
      </c>
      <c r="B1569" s="2">
        <v>60</v>
      </c>
      <c r="C1569">
        <f t="shared" si="241"/>
        <v>6.4785999999999996E-2</v>
      </c>
      <c r="D1569">
        <v>9.58E-3</v>
      </c>
      <c r="E1569">
        <v>187.1</v>
      </c>
      <c r="F1569">
        <v>155.69999999999999</v>
      </c>
      <c r="G1569">
        <v>212.5</v>
      </c>
      <c r="H1569">
        <v>581.9</v>
      </c>
      <c r="I1569">
        <f t="shared" si="242"/>
        <v>31.400000000000006</v>
      </c>
      <c r="J1569">
        <f t="shared" si="243"/>
        <v>-369.4</v>
      </c>
      <c r="K1569">
        <f t="shared" si="244"/>
        <v>143064.95365773997</v>
      </c>
      <c r="L1569">
        <f t="shared" si="240"/>
        <v>7360.8121600000004</v>
      </c>
      <c r="M1569">
        <v>262.89999999999998</v>
      </c>
      <c r="N1569">
        <f t="shared" si="245"/>
        <v>174.33077519283563</v>
      </c>
      <c r="O1569">
        <f t="shared" si="246"/>
        <v>820.65231167296167</v>
      </c>
      <c r="P1569">
        <f t="shared" si="247"/>
        <v>44991.903052245711</v>
      </c>
      <c r="Q1569">
        <f t="shared" si="248"/>
        <v>-135704.14149773997</v>
      </c>
      <c r="T1569">
        <f t="shared" si="249"/>
        <v>637.19319415448854</v>
      </c>
    </row>
    <row r="1570" spans="1:20">
      <c r="A1570" s="2">
        <v>40</v>
      </c>
      <c r="B1570" s="2">
        <v>60</v>
      </c>
      <c r="C1570">
        <f t="shared" si="241"/>
        <v>6.4785999999999996E-2</v>
      </c>
      <c r="D1570">
        <v>9.58E-3</v>
      </c>
      <c r="E1570">
        <v>186.6</v>
      </c>
      <c r="F1570">
        <v>153.9</v>
      </c>
      <c r="G1570">
        <v>227.4</v>
      </c>
      <c r="H1570">
        <v>563.9</v>
      </c>
      <c r="I1570">
        <f t="shared" si="242"/>
        <v>32.699999999999989</v>
      </c>
      <c r="J1570">
        <f t="shared" si="243"/>
        <v>-336.5</v>
      </c>
      <c r="K1570">
        <f t="shared" si="244"/>
        <v>143485.17768097998</v>
      </c>
      <c r="L1570">
        <f t="shared" si="240"/>
        <v>6705.2335999999996</v>
      </c>
      <c r="M1570">
        <v>244.89999999999998</v>
      </c>
      <c r="N1570">
        <f t="shared" si="245"/>
        <v>185.72460973741096</v>
      </c>
      <c r="O1570">
        <f t="shared" si="246"/>
        <v>772.56954737365322</v>
      </c>
      <c r="P1570">
        <f t="shared" si="247"/>
        <v>42355.786588467832</v>
      </c>
      <c r="Q1570">
        <f t="shared" si="248"/>
        <v>-136779.94408097997</v>
      </c>
      <c r="T1570">
        <f t="shared" si="249"/>
        <v>669.6760334029226</v>
      </c>
    </row>
    <row r="1571" spans="1:20">
      <c r="A1571" s="2">
        <v>40</v>
      </c>
      <c r="B1571" s="2">
        <v>60</v>
      </c>
      <c r="C1571">
        <f t="shared" si="241"/>
        <v>6.4785999999999996E-2</v>
      </c>
      <c r="D1571">
        <v>9.58E-3</v>
      </c>
      <c r="E1571">
        <v>185.9</v>
      </c>
      <c r="F1571">
        <v>154.19999999999999</v>
      </c>
      <c r="G1571">
        <v>222.7</v>
      </c>
      <c r="H1571">
        <v>575.79999999999995</v>
      </c>
      <c r="I1571">
        <f t="shared" si="242"/>
        <v>31.700000000000017</v>
      </c>
      <c r="J1571">
        <f t="shared" si="243"/>
        <v>-353.09999999999997</v>
      </c>
      <c r="K1571">
        <f t="shared" si="244"/>
        <v>143309.58235444</v>
      </c>
      <c r="L1571">
        <f t="shared" si="240"/>
        <v>7036.0118399999992</v>
      </c>
      <c r="M1571">
        <v>256.79999999999995</v>
      </c>
      <c r="N1571">
        <f t="shared" si="245"/>
        <v>184.81285146642639</v>
      </c>
      <c r="O1571">
        <f t="shared" si="246"/>
        <v>775.43082754974978</v>
      </c>
      <c r="P1571">
        <f t="shared" si="247"/>
        <v>42512.655019174883</v>
      </c>
      <c r="Q1571">
        <f t="shared" si="248"/>
        <v>-136273.57051444001</v>
      </c>
      <c r="T1571">
        <f t="shared" si="249"/>
        <v>651.45077244258891</v>
      </c>
    </row>
    <row r="1572" spans="1:20">
      <c r="A1572" s="2">
        <v>40</v>
      </c>
      <c r="B1572" s="2">
        <v>60</v>
      </c>
      <c r="C1572">
        <f t="shared" si="241"/>
        <v>6.4785999999999996E-2</v>
      </c>
      <c r="D1572">
        <v>9.58E-3</v>
      </c>
      <c r="E1572">
        <v>187</v>
      </c>
      <c r="F1572">
        <v>155.30000000000001</v>
      </c>
      <c r="G1572">
        <v>221.6</v>
      </c>
      <c r="H1572">
        <v>572.1</v>
      </c>
      <c r="I1572">
        <f t="shared" si="242"/>
        <v>31.699999999999989</v>
      </c>
      <c r="J1572">
        <f t="shared" si="243"/>
        <v>-350.5</v>
      </c>
      <c r="K1572">
        <f t="shared" si="244"/>
        <v>143159.83405045999</v>
      </c>
      <c r="L1572">
        <f t="shared" si="240"/>
        <v>6984.2031999999999</v>
      </c>
      <c r="M1572">
        <v>253.10000000000002</v>
      </c>
      <c r="N1572">
        <f t="shared" si="245"/>
        <v>181.20708138540428</v>
      </c>
      <c r="O1572">
        <f t="shared" si="246"/>
        <v>790.03443439374939</v>
      </c>
      <c r="P1572">
        <f t="shared" si="247"/>
        <v>43313.291359306437</v>
      </c>
      <c r="Q1572">
        <f t="shared" si="248"/>
        <v>-136175.63085046</v>
      </c>
      <c r="T1572">
        <f t="shared" si="249"/>
        <v>650.35077244258855</v>
      </c>
    </row>
    <row r="1573" spans="1:20">
      <c r="A1573" s="2">
        <v>40</v>
      </c>
      <c r="B1573" s="2">
        <v>60</v>
      </c>
      <c r="C1573">
        <f t="shared" si="241"/>
        <v>6.4785999999999996E-2</v>
      </c>
      <c r="D1573">
        <v>9.58E-3</v>
      </c>
      <c r="E1573">
        <v>186.4</v>
      </c>
      <c r="F1573">
        <v>154.80000000000001</v>
      </c>
      <c r="G1573">
        <v>222</v>
      </c>
      <c r="H1573">
        <v>566.9</v>
      </c>
      <c r="I1573">
        <f t="shared" si="242"/>
        <v>31.599999999999994</v>
      </c>
      <c r="J1573">
        <f t="shared" si="243"/>
        <v>-344.9</v>
      </c>
      <c r="K1573">
        <f t="shared" si="244"/>
        <v>143214.42597335999</v>
      </c>
      <c r="L1573">
        <f t="shared" ref="L1573:L1636" si="250" xml:space="preserve"> (H1573 - G1573)*2080*D1573</f>
        <v>6872.6153599999998</v>
      </c>
      <c r="M1573">
        <v>247.89999999999998</v>
      </c>
      <c r="N1573">
        <f t="shared" si="245"/>
        <v>180.70000207062969</v>
      </c>
      <c r="O1573">
        <f t="shared" si="246"/>
        <v>792.55353808674658</v>
      </c>
      <c r="P1573">
        <f t="shared" si="247"/>
        <v>43451.400114404969</v>
      </c>
      <c r="Q1573">
        <f t="shared" si="248"/>
        <v>-136341.81061335999</v>
      </c>
      <c r="T1573">
        <f t="shared" si="249"/>
        <v>649.3982463465552</v>
      </c>
    </row>
    <row r="1574" spans="1:20">
      <c r="A1574" s="2">
        <v>40</v>
      </c>
      <c r="B1574" s="2">
        <v>60</v>
      </c>
      <c r="C1574">
        <f t="shared" si="241"/>
        <v>6.4785999999999996E-2</v>
      </c>
      <c r="D1574">
        <v>9.58E-3</v>
      </c>
      <c r="E1574">
        <v>187.7</v>
      </c>
      <c r="F1574">
        <v>155.19999999999999</v>
      </c>
      <c r="G1574">
        <v>224.2</v>
      </c>
      <c r="H1574">
        <v>572.9</v>
      </c>
      <c r="I1574">
        <f t="shared" si="242"/>
        <v>32.5</v>
      </c>
      <c r="J1574">
        <f t="shared" si="243"/>
        <v>-348.7</v>
      </c>
      <c r="K1574">
        <f t="shared" si="244"/>
        <v>143281.25143663998</v>
      </c>
      <c r="L1574">
        <f t="shared" si="250"/>
        <v>6948.3356800000001</v>
      </c>
      <c r="M1574">
        <v>253.89999999999998</v>
      </c>
      <c r="N1574">
        <f t="shared" si="245"/>
        <v>183.87396535236257</v>
      </c>
      <c r="O1574">
        <f t="shared" si="246"/>
        <v>779.23620759505729</v>
      </c>
      <c r="P1574">
        <f t="shared" si="247"/>
        <v>42721.283311132531</v>
      </c>
      <c r="Q1574">
        <f t="shared" si="248"/>
        <v>-136332.91575664</v>
      </c>
      <c r="T1574">
        <f t="shared" si="249"/>
        <v>663.77098121085589</v>
      </c>
    </row>
    <row r="1575" spans="1:20">
      <c r="A1575" s="2">
        <v>40</v>
      </c>
      <c r="B1575" s="2">
        <v>60</v>
      </c>
      <c r="C1575">
        <f t="shared" si="241"/>
        <v>6.4785999999999996E-2</v>
      </c>
      <c r="D1575">
        <v>9.58E-3</v>
      </c>
      <c r="E1575">
        <v>180.6</v>
      </c>
      <c r="F1575">
        <v>154.1</v>
      </c>
      <c r="G1575">
        <v>220.4</v>
      </c>
      <c r="H1575">
        <v>575.6</v>
      </c>
      <c r="I1575">
        <f t="shared" si="242"/>
        <v>26.5</v>
      </c>
      <c r="J1575">
        <f t="shared" si="243"/>
        <v>-355.20000000000005</v>
      </c>
      <c r="K1575">
        <f t="shared" si="244"/>
        <v>142622.47046061998</v>
      </c>
      <c r="L1575">
        <f t="shared" si="250"/>
        <v>7077.8572800000011</v>
      </c>
      <c r="M1575">
        <v>256.60000000000002</v>
      </c>
      <c r="N1575">
        <f t="shared" si="245"/>
        <v>184.17703875893062</v>
      </c>
      <c r="O1575">
        <f t="shared" si="246"/>
        <v>774.37704190313627</v>
      </c>
      <c r="P1575">
        <f t="shared" si="247"/>
        <v>42454.881683285981</v>
      </c>
      <c r="Q1575">
        <f t="shared" si="248"/>
        <v>-135544.61318061998</v>
      </c>
      <c r="T1575">
        <f t="shared" si="249"/>
        <v>578.81941544885171</v>
      </c>
    </row>
    <row r="1576" spans="1:20">
      <c r="A1576" s="2">
        <v>40</v>
      </c>
      <c r="B1576" s="2">
        <v>60</v>
      </c>
      <c r="C1576">
        <f t="shared" si="241"/>
        <v>6.4785999999999996E-2</v>
      </c>
      <c r="D1576">
        <v>9.58E-3</v>
      </c>
      <c r="E1576">
        <v>185.2</v>
      </c>
      <c r="F1576">
        <v>150.1</v>
      </c>
      <c r="G1576">
        <v>212.7</v>
      </c>
      <c r="H1576">
        <v>569.9</v>
      </c>
      <c r="I1576">
        <f t="shared" si="242"/>
        <v>35.099999999999994</v>
      </c>
      <c r="J1576">
        <f t="shared" si="243"/>
        <v>-357.2</v>
      </c>
      <c r="K1576">
        <f t="shared" si="244"/>
        <v>144325.90171581999</v>
      </c>
      <c r="L1576">
        <f t="shared" si="250"/>
        <v>7117.7100799999998</v>
      </c>
      <c r="M1576">
        <v>250.89999999999998</v>
      </c>
      <c r="N1576">
        <f t="shared" si="245"/>
        <v>177.39729056612984</v>
      </c>
      <c r="O1576">
        <f t="shared" si="246"/>
        <v>813.57444217570185</v>
      </c>
      <c r="P1576">
        <f t="shared" si="247"/>
        <v>44603.861961387163</v>
      </c>
      <c r="Q1576">
        <f t="shared" si="248"/>
        <v>-137208.19163582</v>
      </c>
      <c r="T1576">
        <f t="shared" si="249"/>
        <v>687.4366597077244</v>
      </c>
    </row>
    <row r="1577" spans="1:20">
      <c r="A1577" s="2">
        <v>40</v>
      </c>
      <c r="B1577" s="2">
        <v>60</v>
      </c>
      <c r="C1577">
        <f t="shared" si="241"/>
        <v>6.4785999999999996E-2</v>
      </c>
      <c r="D1577">
        <v>9.58E-3</v>
      </c>
      <c r="E1577">
        <v>191.4</v>
      </c>
      <c r="F1577">
        <v>149.80000000000001</v>
      </c>
      <c r="G1577">
        <v>219.2</v>
      </c>
      <c r="H1577">
        <v>577.70000000000005</v>
      </c>
      <c r="I1577">
        <f t="shared" si="242"/>
        <v>41.599999999999994</v>
      </c>
      <c r="J1577">
        <f t="shared" si="243"/>
        <v>-358.50000000000006</v>
      </c>
      <c r="K1577">
        <f t="shared" si="244"/>
        <v>145242.64888235996</v>
      </c>
      <c r="L1577">
        <f t="shared" si="250"/>
        <v>7143.6144000000013</v>
      </c>
      <c r="M1577">
        <v>258.70000000000005</v>
      </c>
      <c r="N1577">
        <f t="shared" si="245"/>
        <v>184.59541078063441</v>
      </c>
      <c r="O1577">
        <f t="shared" si="246"/>
        <v>786.81614168057706</v>
      </c>
      <c r="P1577">
        <f t="shared" si="247"/>
        <v>43136.849872838655</v>
      </c>
      <c r="Q1577">
        <f t="shared" si="248"/>
        <v>-138099.03448235997</v>
      </c>
      <c r="T1577">
        <f t="shared" si="249"/>
        <v>781.8508559498955</v>
      </c>
    </row>
    <row r="1578" spans="1:20">
      <c r="A1578" s="2">
        <v>40</v>
      </c>
      <c r="B1578" s="2">
        <v>60</v>
      </c>
      <c r="C1578">
        <f t="shared" si="241"/>
        <v>6.4785999999999996E-2</v>
      </c>
      <c r="D1578">
        <v>9.58E-3</v>
      </c>
      <c r="E1578">
        <v>184.4</v>
      </c>
      <c r="F1578">
        <v>148.19999999999999</v>
      </c>
      <c r="G1578">
        <v>225</v>
      </c>
      <c r="H1578">
        <v>575.6</v>
      </c>
      <c r="I1578">
        <f t="shared" si="242"/>
        <v>36.200000000000017</v>
      </c>
      <c r="J1578">
        <f t="shared" si="243"/>
        <v>-350.6</v>
      </c>
      <c r="K1578">
        <f t="shared" si="244"/>
        <v>144732.78824523999</v>
      </c>
      <c r="L1578">
        <f t="shared" si="250"/>
        <v>6986.1958400000003</v>
      </c>
      <c r="M1578">
        <v>256.60000000000002</v>
      </c>
      <c r="N1578">
        <f t="shared" si="245"/>
        <v>193.11869704392566</v>
      </c>
      <c r="O1578">
        <f t="shared" si="246"/>
        <v>749.4499002979494</v>
      </c>
      <c r="P1578">
        <f t="shared" si="247"/>
        <v>41088.262077738458</v>
      </c>
      <c r="Q1578">
        <f t="shared" si="248"/>
        <v>-137746.59240523999</v>
      </c>
      <c r="T1578">
        <f t="shared" si="249"/>
        <v>714.61444676409201</v>
      </c>
    </row>
    <row r="1579" spans="1:20">
      <c r="A1579" s="2">
        <v>40</v>
      </c>
      <c r="B1579" s="2">
        <v>60</v>
      </c>
      <c r="C1579">
        <f t="shared" si="241"/>
        <v>6.4785999999999996E-2</v>
      </c>
      <c r="D1579">
        <v>9.58E-3</v>
      </c>
      <c r="E1579">
        <v>184.2</v>
      </c>
      <c r="F1579">
        <v>149.1</v>
      </c>
      <c r="G1579">
        <v>215.9</v>
      </c>
      <c r="H1579">
        <v>582.79999999999995</v>
      </c>
      <c r="I1579">
        <f t="shared" si="242"/>
        <v>35.099999999999994</v>
      </c>
      <c r="J1579">
        <f t="shared" si="243"/>
        <v>-366.9</v>
      </c>
      <c r="K1579">
        <f t="shared" si="244"/>
        <v>144462.03653761998</v>
      </c>
      <c r="L1579">
        <f t="shared" si="250"/>
        <v>7310.9961599999997</v>
      </c>
      <c r="M1579">
        <v>263.79999999999995</v>
      </c>
      <c r="N1579">
        <f t="shared" si="245"/>
        <v>185.75172033966734</v>
      </c>
      <c r="O1579">
        <f t="shared" si="246"/>
        <v>777.71573944755573</v>
      </c>
      <c r="P1579">
        <f t="shared" si="247"/>
        <v>42637.924311817747</v>
      </c>
      <c r="Q1579">
        <f t="shared" si="248"/>
        <v>-137151.04037761997</v>
      </c>
      <c r="T1579">
        <f t="shared" si="249"/>
        <v>690.63665970772433</v>
      </c>
    </row>
    <row r="1580" spans="1:20">
      <c r="A1580" s="2">
        <v>40</v>
      </c>
      <c r="B1580" s="2">
        <v>60</v>
      </c>
      <c r="C1580">
        <f t="shared" si="241"/>
        <v>6.4785999999999996E-2</v>
      </c>
      <c r="D1580">
        <v>9.58E-3</v>
      </c>
      <c r="E1580">
        <v>185.5</v>
      </c>
      <c r="F1580">
        <v>151.80000000000001</v>
      </c>
      <c r="G1580">
        <v>219.7</v>
      </c>
      <c r="H1580">
        <v>584.1</v>
      </c>
      <c r="I1580">
        <f t="shared" si="242"/>
        <v>33.699999999999989</v>
      </c>
      <c r="J1580">
        <f t="shared" si="243"/>
        <v>-364.40000000000003</v>
      </c>
      <c r="K1580">
        <f t="shared" si="244"/>
        <v>143905.81568676</v>
      </c>
      <c r="L1580">
        <f t="shared" si="250"/>
        <v>7261.1801600000008</v>
      </c>
      <c r="M1580">
        <v>265.10000000000002</v>
      </c>
      <c r="N1580">
        <f t="shared" si="245"/>
        <v>186.84435261387989</v>
      </c>
      <c r="O1580">
        <f t="shared" si="246"/>
        <v>770.19087638225915</v>
      </c>
      <c r="P1580">
        <f t="shared" si="247"/>
        <v>42225.376994641403</v>
      </c>
      <c r="Q1580">
        <f t="shared" si="248"/>
        <v>-136644.63552676002</v>
      </c>
      <c r="T1580">
        <f t="shared" si="249"/>
        <v>675.50129436325665</v>
      </c>
    </row>
    <row r="1581" spans="1:20">
      <c r="A1581" s="2">
        <v>40</v>
      </c>
      <c r="B1581" s="2">
        <v>60</v>
      </c>
      <c r="C1581">
        <f t="shared" si="241"/>
        <v>6.4785999999999996E-2</v>
      </c>
      <c r="D1581">
        <v>9.58E-3</v>
      </c>
      <c r="E1581">
        <v>177.4</v>
      </c>
      <c r="F1581">
        <v>150.80000000000001</v>
      </c>
      <c r="G1581">
        <v>216.6</v>
      </c>
      <c r="H1581">
        <v>576.5</v>
      </c>
      <c r="I1581">
        <f t="shared" si="242"/>
        <v>26.599999999999994</v>
      </c>
      <c r="J1581">
        <f t="shared" si="243"/>
        <v>-359.9</v>
      </c>
      <c r="K1581">
        <f t="shared" si="244"/>
        <v>143085.19086055999</v>
      </c>
      <c r="L1581">
        <f t="shared" si="250"/>
        <v>7171.5113600000004</v>
      </c>
      <c r="M1581">
        <v>257.5</v>
      </c>
      <c r="N1581">
        <f t="shared" si="245"/>
        <v>184.90039225652401</v>
      </c>
      <c r="O1581">
        <f t="shared" si="246"/>
        <v>773.8501206749678</v>
      </c>
      <c r="P1581">
        <f t="shared" si="247"/>
        <v>42425.993458057448</v>
      </c>
      <c r="Q1581">
        <f t="shared" si="248"/>
        <v>-135913.67950055999</v>
      </c>
      <c r="T1581">
        <f t="shared" si="249"/>
        <v>576.37194154488509</v>
      </c>
    </row>
    <row r="1582" spans="1:20">
      <c r="A1582" s="2">
        <v>40</v>
      </c>
      <c r="B1582" s="2">
        <v>60</v>
      </c>
      <c r="C1582">
        <f t="shared" si="241"/>
        <v>6.4785999999999996E-2</v>
      </c>
      <c r="D1582">
        <v>9.58E-3</v>
      </c>
      <c r="E1582">
        <v>186.2</v>
      </c>
      <c r="F1582">
        <v>148.1</v>
      </c>
      <c r="G1582">
        <v>214.4</v>
      </c>
      <c r="H1582">
        <v>571.9</v>
      </c>
      <c r="I1582">
        <f t="shared" si="242"/>
        <v>38.099999999999994</v>
      </c>
      <c r="J1582">
        <f t="shared" si="243"/>
        <v>-357.5</v>
      </c>
      <c r="K1582">
        <f t="shared" si="244"/>
        <v>145002.43599941998</v>
      </c>
      <c r="L1582">
        <f t="shared" si="250"/>
        <v>7123.6880000000001</v>
      </c>
      <c r="M1582">
        <v>252.89999999999998</v>
      </c>
      <c r="N1582">
        <f t="shared" si="245"/>
        <v>181.38761282794687</v>
      </c>
      <c r="O1582">
        <f t="shared" si="246"/>
        <v>799.40649605968611</v>
      </c>
      <c r="P1582">
        <f t="shared" si="247"/>
        <v>43827.110529588055</v>
      </c>
      <c r="Q1582">
        <f t="shared" si="248"/>
        <v>-137878.74799941998</v>
      </c>
      <c r="T1582">
        <f t="shared" si="249"/>
        <v>729.71244258872639</v>
      </c>
    </row>
    <row r="1583" spans="1:20">
      <c r="A1583" s="2">
        <v>40</v>
      </c>
      <c r="B1583" s="2">
        <v>60</v>
      </c>
      <c r="C1583">
        <f t="shared" si="241"/>
        <v>6.4785999999999996E-2</v>
      </c>
      <c r="D1583">
        <v>9.58E-3</v>
      </c>
      <c r="E1583">
        <v>182.6</v>
      </c>
      <c r="F1583">
        <v>147.69999999999999</v>
      </c>
      <c r="G1583">
        <v>210.3</v>
      </c>
      <c r="H1583">
        <v>558</v>
      </c>
      <c r="I1583">
        <f t="shared" si="242"/>
        <v>34.900000000000006</v>
      </c>
      <c r="J1583">
        <f t="shared" si="243"/>
        <v>-347.7</v>
      </c>
      <c r="K1583">
        <f t="shared" si="244"/>
        <v>144625.67431214001</v>
      </c>
      <c r="L1583">
        <f t="shared" si="250"/>
        <v>6928.4092799999999</v>
      </c>
      <c r="M1583">
        <v>239</v>
      </c>
      <c r="N1583">
        <f t="shared" si="245"/>
        <v>174.62891464049943</v>
      </c>
      <c r="O1583">
        <f t="shared" si="246"/>
        <v>828.18858841260214</v>
      </c>
      <c r="P1583">
        <f t="shared" si="247"/>
        <v>45405.07611911196</v>
      </c>
      <c r="Q1583">
        <f t="shared" si="248"/>
        <v>-137697.26503214001</v>
      </c>
      <c r="T1583">
        <f t="shared" si="249"/>
        <v>682.33160751565765</v>
      </c>
    </row>
    <row r="1584" spans="1:20">
      <c r="A1584" s="2">
        <v>40</v>
      </c>
      <c r="B1584" s="2">
        <v>60</v>
      </c>
      <c r="C1584">
        <f t="shared" si="241"/>
        <v>6.4785999999999996E-2</v>
      </c>
      <c r="D1584">
        <v>9.58E-3</v>
      </c>
      <c r="E1584">
        <v>181</v>
      </c>
      <c r="F1584">
        <v>144.5</v>
      </c>
      <c r="G1584">
        <v>212.6</v>
      </c>
      <c r="H1584">
        <v>568.20000000000005</v>
      </c>
      <c r="I1584">
        <f t="shared" si="242"/>
        <v>36.5</v>
      </c>
      <c r="J1584">
        <f t="shared" si="243"/>
        <v>-355.6</v>
      </c>
      <c r="K1584">
        <f t="shared" si="244"/>
        <v>145276.9135499</v>
      </c>
      <c r="L1584">
        <f t="shared" si="250"/>
        <v>7085.8278399999999</v>
      </c>
      <c r="M1584">
        <v>249.20000000000005</v>
      </c>
      <c r="N1584">
        <f t="shared" si="245"/>
        <v>183.6056292780853</v>
      </c>
      <c r="O1584">
        <f t="shared" si="246"/>
        <v>791.24433232853971</v>
      </c>
      <c r="P1584">
        <f t="shared" si="247"/>
        <v>43379.623482924326</v>
      </c>
      <c r="Q1584">
        <f t="shared" si="248"/>
        <v>-138191.08570989998</v>
      </c>
      <c r="T1584">
        <f t="shared" si="249"/>
        <v>706.27202505219202</v>
      </c>
    </row>
    <row r="1585" spans="1:20">
      <c r="A1585" s="2">
        <v>40</v>
      </c>
      <c r="B1585" s="2">
        <v>60</v>
      </c>
      <c r="C1585">
        <f t="shared" si="241"/>
        <v>6.4785999999999996E-2</v>
      </c>
      <c r="D1585">
        <v>9.58E-3</v>
      </c>
      <c r="E1585">
        <v>181.4</v>
      </c>
      <c r="F1585">
        <v>151.5</v>
      </c>
      <c r="G1585">
        <v>216.3</v>
      </c>
      <c r="H1585">
        <v>559.29999999999995</v>
      </c>
      <c r="I1585">
        <f t="shared" si="242"/>
        <v>29.900000000000006</v>
      </c>
      <c r="J1585">
        <f t="shared" si="243"/>
        <v>-342.99999999999994</v>
      </c>
      <c r="K1585">
        <f t="shared" si="244"/>
        <v>143434.58758929998</v>
      </c>
      <c r="L1585">
        <f t="shared" si="250"/>
        <v>6834.7551999999987</v>
      </c>
      <c r="M1585">
        <v>240.29999999999995</v>
      </c>
      <c r="N1585">
        <f t="shared" si="245"/>
        <v>177.56237580703151</v>
      </c>
      <c r="O1585">
        <f t="shared" si="246"/>
        <v>807.79831277533469</v>
      </c>
      <c r="P1585">
        <f t="shared" si="247"/>
        <v>44287.188200402124</v>
      </c>
      <c r="Q1585">
        <f t="shared" si="248"/>
        <v>-136599.83238929999</v>
      </c>
      <c r="T1585">
        <f t="shared" si="249"/>
        <v>620.70530271398752</v>
      </c>
    </row>
    <row r="1586" spans="1:20">
      <c r="A1586" s="2">
        <v>40</v>
      </c>
      <c r="B1586" s="2">
        <v>60</v>
      </c>
      <c r="C1586">
        <f t="shared" si="241"/>
        <v>6.4785999999999996E-2</v>
      </c>
      <c r="D1586">
        <v>9.58E-3</v>
      </c>
      <c r="E1586">
        <v>179.2</v>
      </c>
      <c r="F1586">
        <v>150.9</v>
      </c>
      <c r="G1586">
        <v>213.7</v>
      </c>
      <c r="H1586">
        <v>573.1</v>
      </c>
      <c r="I1586">
        <f t="shared" si="242"/>
        <v>28.299999999999983</v>
      </c>
      <c r="J1586">
        <f t="shared" si="243"/>
        <v>-359.40000000000003</v>
      </c>
      <c r="K1586">
        <f t="shared" si="244"/>
        <v>143300.66067437999</v>
      </c>
      <c r="L1586">
        <f t="shared" si="250"/>
        <v>7161.5481600000012</v>
      </c>
      <c r="M1586">
        <v>254.10000000000002</v>
      </c>
      <c r="N1586">
        <f t="shared" si="245"/>
        <v>180.32374436761694</v>
      </c>
      <c r="O1586">
        <f t="shared" si="246"/>
        <v>794.6854762634041</v>
      </c>
      <c r="P1586">
        <f t="shared" si="247"/>
        <v>43568.282689879612</v>
      </c>
      <c r="Q1586">
        <f t="shared" si="248"/>
        <v>-136139.11251437999</v>
      </c>
      <c r="T1586">
        <f t="shared" si="249"/>
        <v>596.46488517745274</v>
      </c>
    </row>
    <row r="1587" spans="1:20">
      <c r="A1587" s="2">
        <v>40</v>
      </c>
      <c r="B1587" s="2">
        <v>60</v>
      </c>
      <c r="C1587">
        <f t="shared" si="241"/>
        <v>6.4785999999999996E-2</v>
      </c>
      <c r="D1587">
        <v>9.58E-3</v>
      </c>
      <c r="E1587">
        <v>179.5</v>
      </c>
      <c r="F1587">
        <v>152.30000000000001</v>
      </c>
      <c r="G1587">
        <v>222.3</v>
      </c>
      <c r="H1587">
        <v>577.9</v>
      </c>
      <c r="I1587">
        <f t="shared" si="242"/>
        <v>27.199999999999989</v>
      </c>
      <c r="J1587">
        <f t="shared" si="243"/>
        <v>-355.59999999999997</v>
      </c>
      <c r="K1587">
        <f t="shared" si="244"/>
        <v>142961.84155585998</v>
      </c>
      <c r="L1587">
        <f t="shared" si="250"/>
        <v>7085.827839999999</v>
      </c>
      <c r="M1587">
        <v>258.89999999999998</v>
      </c>
      <c r="N1587">
        <f t="shared" si="245"/>
        <v>188.84836775009171</v>
      </c>
      <c r="O1587">
        <f t="shared" si="246"/>
        <v>757.01920677993553</v>
      </c>
      <c r="P1587">
        <f t="shared" si="247"/>
        <v>41503.245985742084</v>
      </c>
      <c r="Q1587">
        <f t="shared" si="248"/>
        <v>-135876.01371585997</v>
      </c>
      <c r="T1587">
        <f t="shared" si="249"/>
        <v>590.18709812108546</v>
      </c>
    </row>
    <row r="1588" spans="1:20">
      <c r="A1588" s="2">
        <v>40</v>
      </c>
      <c r="B1588" s="2">
        <v>60</v>
      </c>
      <c r="C1588">
        <f t="shared" si="241"/>
        <v>6.4785999999999996E-2</v>
      </c>
      <c r="D1588">
        <v>9.58E-3</v>
      </c>
      <c r="E1588">
        <v>182</v>
      </c>
      <c r="F1588">
        <v>150.69999999999999</v>
      </c>
      <c r="G1588">
        <v>217.6</v>
      </c>
      <c r="H1588">
        <v>575.1</v>
      </c>
      <c r="I1588">
        <f t="shared" si="242"/>
        <v>31.300000000000011</v>
      </c>
      <c r="J1588">
        <f t="shared" si="243"/>
        <v>-357.5</v>
      </c>
      <c r="K1588">
        <f t="shared" si="244"/>
        <v>143732.15227873999</v>
      </c>
      <c r="L1588">
        <f t="shared" si="250"/>
        <v>7123.6880000000001</v>
      </c>
      <c r="M1588">
        <v>256.10000000000002</v>
      </c>
      <c r="N1588">
        <f t="shared" si="245"/>
        <v>184.20375803500986</v>
      </c>
      <c r="O1588">
        <f t="shared" si="246"/>
        <v>780.28892467775927</v>
      </c>
      <c r="P1588">
        <f t="shared" si="247"/>
        <v>42778.998063473649</v>
      </c>
      <c r="Q1588">
        <f t="shared" si="248"/>
        <v>-136608.46427873999</v>
      </c>
      <c r="T1588">
        <f t="shared" si="249"/>
        <v>640.94066805845523</v>
      </c>
    </row>
    <row r="1589" spans="1:20">
      <c r="A1589" s="2">
        <v>40</v>
      </c>
      <c r="B1589" s="2">
        <v>60</v>
      </c>
      <c r="C1589">
        <f t="shared" si="241"/>
        <v>6.4785999999999996E-2</v>
      </c>
      <c r="D1589">
        <v>9.58E-3</v>
      </c>
      <c r="E1589">
        <v>180.2</v>
      </c>
      <c r="F1589">
        <v>150.69999999999999</v>
      </c>
      <c r="G1589">
        <v>215.4</v>
      </c>
      <c r="H1589">
        <v>570.70000000000005</v>
      </c>
      <c r="I1589">
        <f t="shared" si="242"/>
        <v>29.5</v>
      </c>
      <c r="J1589">
        <f t="shared" si="243"/>
        <v>-355.30000000000007</v>
      </c>
      <c r="K1589">
        <f t="shared" si="244"/>
        <v>143489.59349473999</v>
      </c>
      <c r="L1589">
        <f t="shared" si="250"/>
        <v>7079.8499200000015</v>
      </c>
      <c r="M1589">
        <v>251.70000000000005</v>
      </c>
      <c r="N1589">
        <f t="shared" si="245"/>
        <v>181.23492398072807</v>
      </c>
      <c r="O1589">
        <f t="shared" si="246"/>
        <v>791.73257749151162</v>
      </c>
      <c r="P1589">
        <f t="shared" si="247"/>
        <v>43406.391309841645</v>
      </c>
      <c r="Q1589">
        <f t="shared" si="248"/>
        <v>-136409.74357473999</v>
      </c>
      <c r="T1589">
        <f t="shared" si="249"/>
        <v>614.39519832985388</v>
      </c>
    </row>
    <row r="1590" spans="1:20">
      <c r="A1590" s="2">
        <v>40</v>
      </c>
      <c r="B1590" s="2">
        <v>60</v>
      </c>
      <c r="C1590">
        <f t="shared" si="241"/>
        <v>6.4785999999999996E-2</v>
      </c>
      <c r="D1590">
        <v>9.58E-3</v>
      </c>
      <c r="E1590">
        <v>183.4</v>
      </c>
      <c r="F1590">
        <v>151.9</v>
      </c>
      <c r="G1590">
        <v>219.4</v>
      </c>
      <c r="H1590">
        <v>567.5</v>
      </c>
      <c r="I1590">
        <f t="shared" si="242"/>
        <v>31.5</v>
      </c>
      <c r="J1590">
        <f t="shared" si="243"/>
        <v>-348.1</v>
      </c>
      <c r="K1590">
        <f t="shared" si="244"/>
        <v>143595.74146858</v>
      </c>
      <c r="L1590">
        <f t="shared" si="250"/>
        <v>6936.3798399999996</v>
      </c>
      <c r="M1590">
        <v>248.5</v>
      </c>
      <c r="N1590">
        <f t="shared" si="245"/>
        <v>182.08217771253496</v>
      </c>
      <c r="O1590">
        <f t="shared" si="246"/>
        <v>788.63150294305024</v>
      </c>
      <c r="P1590">
        <f t="shared" si="247"/>
        <v>43236.376257842669</v>
      </c>
      <c r="Q1590">
        <f t="shared" si="248"/>
        <v>-136659.36162857999</v>
      </c>
      <c r="T1590">
        <f t="shared" si="249"/>
        <v>645.44572025052196</v>
      </c>
    </row>
    <row r="1591" spans="1:20">
      <c r="A1591" s="2">
        <v>40</v>
      </c>
      <c r="B1591" s="2">
        <v>60</v>
      </c>
      <c r="C1591">
        <f t="shared" si="241"/>
        <v>6.4785999999999996E-2</v>
      </c>
      <c r="D1591">
        <v>9.58E-3</v>
      </c>
      <c r="E1591">
        <v>181.9</v>
      </c>
      <c r="F1591">
        <v>152.5</v>
      </c>
      <c r="G1591">
        <v>219.9</v>
      </c>
      <c r="H1591">
        <v>559.20000000000005</v>
      </c>
      <c r="I1591">
        <f t="shared" si="242"/>
        <v>29.400000000000006</v>
      </c>
      <c r="J1591">
        <f t="shared" si="243"/>
        <v>-339.30000000000007</v>
      </c>
      <c r="K1591">
        <f t="shared" si="244"/>
        <v>143231.0753275</v>
      </c>
      <c r="L1591">
        <f t="shared" si="250"/>
        <v>6761.0275200000015</v>
      </c>
      <c r="M1591">
        <v>240.20000000000005</v>
      </c>
      <c r="N1591">
        <f t="shared" si="245"/>
        <v>179.92382143296754</v>
      </c>
      <c r="O1591">
        <f t="shared" si="246"/>
        <v>796.06510236812755</v>
      </c>
      <c r="P1591">
        <f t="shared" si="247"/>
        <v>43643.920085971906</v>
      </c>
      <c r="Q1591">
        <f t="shared" si="248"/>
        <v>-136470.0478075</v>
      </c>
      <c r="T1591">
        <f t="shared" si="249"/>
        <v>617.54267223382055</v>
      </c>
    </row>
    <row r="1592" spans="1:20">
      <c r="A1592" s="2">
        <v>40</v>
      </c>
      <c r="B1592" s="2">
        <v>60</v>
      </c>
      <c r="C1592">
        <f t="shared" si="241"/>
        <v>6.4785999999999996E-2</v>
      </c>
      <c r="D1592">
        <v>9.58E-3</v>
      </c>
      <c r="E1592">
        <v>180.2</v>
      </c>
      <c r="F1592">
        <v>153.5</v>
      </c>
      <c r="G1592">
        <v>221.7</v>
      </c>
      <c r="H1592">
        <v>577</v>
      </c>
      <c r="I1592">
        <f t="shared" si="242"/>
        <v>26.699999999999989</v>
      </c>
      <c r="J1592">
        <f t="shared" si="243"/>
        <v>-355.3</v>
      </c>
      <c r="K1592">
        <f t="shared" si="244"/>
        <v>142731.10232969996</v>
      </c>
      <c r="L1592">
        <f t="shared" si="250"/>
        <v>7079.8499199999997</v>
      </c>
      <c r="M1592">
        <v>258</v>
      </c>
      <c r="N1592">
        <f t="shared" si="245"/>
        <v>186.59981518853402</v>
      </c>
      <c r="O1592">
        <f t="shared" si="246"/>
        <v>764.90484294150758</v>
      </c>
      <c r="P1592">
        <f t="shared" si="247"/>
        <v>41935.572529687917</v>
      </c>
      <c r="Q1592">
        <f t="shared" si="248"/>
        <v>-135651.25240969996</v>
      </c>
      <c r="T1592">
        <f t="shared" si="249"/>
        <v>582.82446764091844</v>
      </c>
    </row>
    <row r="1593" spans="1:20">
      <c r="A1593" s="2">
        <v>40</v>
      </c>
      <c r="B1593" s="2">
        <v>60</v>
      </c>
      <c r="C1593">
        <f t="shared" si="241"/>
        <v>6.4785999999999996E-2</v>
      </c>
      <c r="D1593">
        <v>9.58E-3</v>
      </c>
      <c r="E1593">
        <v>179.1</v>
      </c>
      <c r="F1593">
        <v>150.80000000000001</v>
      </c>
      <c r="G1593">
        <v>219.8</v>
      </c>
      <c r="H1593">
        <v>570.6</v>
      </c>
      <c r="I1593">
        <f t="shared" si="242"/>
        <v>28.299999999999983</v>
      </c>
      <c r="J1593">
        <f t="shared" si="243"/>
        <v>-350.8</v>
      </c>
      <c r="K1593">
        <f t="shared" si="244"/>
        <v>143314.27415655999</v>
      </c>
      <c r="L1593">
        <f t="shared" si="250"/>
        <v>6990.1811200000002</v>
      </c>
      <c r="M1593">
        <v>251.60000000000002</v>
      </c>
      <c r="N1593">
        <f t="shared" si="245"/>
        <v>185.7848375303127</v>
      </c>
      <c r="O1593">
        <f t="shared" si="246"/>
        <v>771.39919522860305</v>
      </c>
      <c r="P1593">
        <f t="shared" si="247"/>
        <v>42291.622545427803</v>
      </c>
      <c r="Q1593">
        <f t="shared" si="248"/>
        <v>-136324.09303655999</v>
      </c>
      <c r="T1593">
        <f t="shared" si="249"/>
        <v>602.56488517745288</v>
      </c>
    </row>
    <row r="1594" spans="1:20">
      <c r="A1594" s="2">
        <v>40</v>
      </c>
      <c r="B1594" s="2">
        <v>60</v>
      </c>
      <c r="C1594">
        <f t="shared" si="241"/>
        <v>6.4785999999999996E-2</v>
      </c>
      <c r="D1594">
        <v>9.58E-3</v>
      </c>
      <c r="E1594">
        <v>185.6</v>
      </c>
      <c r="F1594">
        <v>149.80000000000001</v>
      </c>
      <c r="G1594">
        <v>219.6</v>
      </c>
      <c r="H1594">
        <v>585.5</v>
      </c>
      <c r="I1594">
        <f t="shared" si="242"/>
        <v>35.799999999999983</v>
      </c>
      <c r="J1594">
        <f t="shared" si="243"/>
        <v>-365.9</v>
      </c>
      <c r="K1594">
        <f t="shared" si="244"/>
        <v>144461.07057835997</v>
      </c>
      <c r="L1594">
        <f t="shared" si="250"/>
        <v>7291.0697600000003</v>
      </c>
      <c r="M1594">
        <v>266.5</v>
      </c>
      <c r="N1594">
        <f t="shared" si="245"/>
        <v>189.10614483227437</v>
      </c>
      <c r="O1594">
        <f t="shared" si="246"/>
        <v>763.915264131095</v>
      </c>
      <c r="P1594">
        <f t="shared" si="247"/>
        <v>41881.319305432844</v>
      </c>
      <c r="Q1594">
        <f t="shared" si="248"/>
        <v>-137170.00081835996</v>
      </c>
      <c r="T1594">
        <f t="shared" si="249"/>
        <v>703.80434237995803</v>
      </c>
    </row>
    <row r="1595" spans="1:20">
      <c r="A1595" s="2">
        <v>40</v>
      </c>
      <c r="B1595" s="2">
        <v>60</v>
      </c>
      <c r="C1595">
        <f t="shared" si="241"/>
        <v>6.4785999999999996E-2</v>
      </c>
      <c r="D1595">
        <v>9.58E-3</v>
      </c>
      <c r="E1595">
        <v>176.3</v>
      </c>
      <c r="F1595">
        <v>154.1</v>
      </c>
      <c r="G1595">
        <v>218.8</v>
      </c>
      <c r="H1595">
        <v>572.4</v>
      </c>
      <c r="I1595">
        <f t="shared" si="242"/>
        <v>22.200000000000017</v>
      </c>
      <c r="J1595">
        <f t="shared" si="243"/>
        <v>-353.59999999999997</v>
      </c>
      <c r="K1595">
        <f t="shared" si="244"/>
        <v>142043.02447661999</v>
      </c>
      <c r="L1595">
        <f t="shared" si="250"/>
        <v>7045.9750399999984</v>
      </c>
      <c r="M1595">
        <v>253.39999999999998</v>
      </c>
      <c r="N1595">
        <f t="shared" si="245"/>
        <v>182.90137064497122</v>
      </c>
      <c r="O1595">
        <f t="shared" si="246"/>
        <v>776.60995090265817</v>
      </c>
      <c r="P1595">
        <f t="shared" si="247"/>
        <v>42577.299939838718</v>
      </c>
      <c r="Q1595">
        <f t="shared" si="248"/>
        <v>-134997.04943662</v>
      </c>
      <c r="T1595">
        <f t="shared" si="249"/>
        <v>519.06079331941567</v>
      </c>
    </row>
    <row r="1596" spans="1:20">
      <c r="A1596" s="2">
        <v>40</v>
      </c>
      <c r="B1596" s="2">
        <v>60</v>
      </c>
      <c r="C1596">
        <f t="shared" si="241"/>
        <v>6.4785999999999996E-2</v>
      </c>
      <c r="D1596">
        <v>9.58E-3</v>
      </c>
      <c r="E1596">
        <v>183.7</v>
      </c>
      <c r="F1596">
        <v>151.19999999999999</v>
      </c>
      <c r="G1596">
        <v>217.3</v>
      </c>
      <c r="H1596">
        <v>567.6</v>
      </c>
      <c r="I1596">
        <f t="shared" si="242"/>
        <v>32.5</v>
      </c>
      <c r="J1596">
        <f t="shared" si="243"/>
        <v>-350.3</v>
      </c>
      <c r="K1596">
        <f t="shared" si="244"/>
        <v>143825.79072383998</v>
      </c>
      <c r="L1596">
        <f t="shared" si="250"/>
        <v>6980.21792</v>
      </c>
      <c r="M1596">
        <v>248.60000000000002</v>
      </c>
      <c r="N1596">
        <f t="shared" si="245"/>
        <v>180.648924173875</v>
      </c>
      <c r="O1596">
        <f t="shared" si="246"/>
        <v>796.16190011409822</v>
      </c>
      <c r="P1596">
        <f t="shared" si="247"/>
        <v>43649.226979939594</v>
      </c>
      <c r="Q1596">
        <f t="shared" si="248"/>
        <v>-136845.57280383998</v>
      </c>
      <c r="T1596">
        <f t="shared" si="249"/>
        <v>656.87098121085592</v>
      </c>
    </row>
    <row r="1597" spans="1:20">
      <c r="A1597" s="2">
        <v>40</v>
      </c>
      <c r="B1597" s="2">
        <v>60</v>
      </c>
      <c r="C1597">
        <f t="shared" si="241"/>
        <v>6.4785999999999996E-2</v>
      </c>
      <c r="D1597">
        <v>9.58E-3</v>
      </c>
      <c r="E1597">
        <v>186.1</v>
      </c>
      <c r="F1597">
        <v>150.19999999999999</v>
      </c>
      <c r="G1597">
        <v>220.5</v>
      </c>
      <c r="H1597">
        <v>586.20000000000005</v>
      </c>
      <c r="I1597">
        <f t="shared" si="242"/>
        <v>35.900000000000006</v>
      </c>
      <c r="J1597">
        <f t="shared" si="243"/>
        <v>-365.70000000000005</v>
      </c>
      <c r="K1597">
        <f t="shared" si="244"/>
        <v>144420.09213763999</v>
      </c>
      <c r="L1597">
        <f t="shared" si="250"/>
        <v>7287.0844800000013</v>
      </c>
      <c r="M1597">
        <v>267.20000000000005</v>
      </c>
      <c r="N1597">
        <f t="shared" si="245"/>
        <v>189.65547097499228</v>
      </c>
      <c r="O1597">
        <f t="shared" si="246"/>
        <v>761.48655978757938</v>
      </c>
      <c r="P1597">
        <f t="shared" si="247"/>
        <v>41748.166655020803</v>
      </c>
      <c r="Q1597">
        <f t="shared" si="248"/>
        <v>-137133.00765764</v>
      </c>
      <c r="T1597">
        <f t="shared" si="249"/>
        <v>706.05686847599168</v>
      </c>
    </row>
    <row r="1598" spans="1:20">
      <c r="A1598" s="2">
        <v>40</v>
      </c>
      <c r="B1598" s="2">
        <v>60</v>
      </c>
      <c r="C1598">
        <f t="shared" si="241"/>
        <v>6.4785999999999996E-2</v>
      </c>
      <c r="D1598">
        <v>9.58E-3</v>
      </c>
      <c r="E1598">
        <v>184</v>
      </c>
      <c r="F1598">
        <v>151.69999999999999</v>
      </c>
      <c r="G1598">
        <v>222.5</v>
      </c>
      <c r="H1598">
        <v>583.4</v>
      </c>
      <c r="I1598">
        <f t="shared" si="242"/>
        <v>32.300000000000011</v>
      </c>
      <c r="J1598">
        <f t="shared" si="243"/>
        <v>-360.9</v>
      </c>
      <c r="K1598">
        <f t="shared" si="244"/>
        <v>143730.77233693999</v>
      </c>
      <c r="L1598">
        <f t="shared" si="250"/>
        <v>7191.4377599999998</v>
      </c>
      <c r="M1598">
        <v>264.39999999999998</v>
      </c>
      <c r="N1598">
        <f t="shared" si="245"/>
        <v>189.93073258921089</v>
      </c>
      <c r="O1598">
        <f t="shared" si="246"/>
        <v>756.75363527295053</v>
      </c>
      <c r="P1598">
        <f t="shared" si="247"/>
        <v>41488.686144350359</v>
      </c>
      <c r="Q1598">
        <f t="shared" si="248"/>
        <v>-136539.33457693999</v>
      </c>
      <c r="T1598">
        <f t="shared" si="249"/>
        <v>659.3659290187893</v>
      </c>
    </row>
    <row r="1599" spans="1:20">
      <c r="A1599" s="2">
        <v>40</v>
      </c>
      <c r="B1599" s="2">
        <v>60</v>
      </c>
      <c r="C1599">
        <f t="shared" si="241"/>
        <v>6.4785999999999996E-2</v>
      </c>
      <c r="D1599">
        <v>9.58E-3</v>
      </c>
      <c r="E1599">
        <v>184.6</v>
      </c>
      <c r="F1599">
        <v>153.9</v>
      </c>
      <c r="G1599">
        <v>219.9</v>
      </c>
      <c r="H1599">
        <v>585.79999999999995</v>
      </c>
      <c r="I1599">
        <f t="shared" si="242"/>
        <v>30.699999999999989</v>
      </c>
      <c r="J1599">
        <f t="shared" si="243"/>
        <v>-365.9</v>
      </c>
      <c r="K1599">
        <f t="shared" si="244"/>
        <v>143215.66792097996</v>
      </c>
      <c r="L1599">
        <f t="shared" si="250"/>
        <v>7291.0697600000003</v>
      </c>
      <c r="M1599">
        <v>266.79999999999995</v>
      </c>
      <c r="N1599">
        <f t="shared" si="245"/>
        <v>185.72640350093999</v>
      </c>
      <c r="O1599">
        <f t="shared" si="246"/>
        <v>771.11097410689445</v>
      </c>
      <c r="P1599">
        <f t="shared" si="247"/>
        <v>42275.820948842898</v>
      </c>
      <c r="Q1599">
        <f t="shared" si="248"/>
        <v>-135924.59816097995</v>
      </c>
      <c r="T1599">
        <f t="shared" si="249"/>
        <v>635.12551148225452</v>
      </c>
    </row>
    <row r="1600" spans="1:20">
      <c r="A1600" s="2">
        <v>40</v>
      </c>
      <c r="B1600" s="2">
        <v>60</v>
      </c>
      <c r="C1600">
        <f t="shared" si="241"/>
        <v>6.4785999999999996E-2</v>
      </c>
      <c r="D1600">
        <v>9.58E-3</v>
      </c>
      <c r="E1600">
        <v>185.5</v>
      </c>
      <c r="F1600">
        <v>156.6</v>
      </c>
      <c r="G1600">
        <v>221.8</v>
      </c>
      <c r="H1600">
        <v>589.70000000000005</v>
      </c>
      <c r="I1600">
        <f t="shared" si="242"/>
        <v>28.900000000000006</v>
      </c>
      <c r="J1600">
        <f t="shared" si="243"/>
        <v>-367.90000000000003</v>
      </c>
      <c r="K1600">
        <f t="shared" si="244"/>
        <v>142605.54511811998</v>
      </c>
      <c r="L1600">
        <f t="shared" si="250"/>
        <v>7330.9225600000009</v>
      </c>
      <c r="M1600">
        <v>270.70000000000005</v>
      </c>
      <c r="N1600">
        <f t="shared" si="245"/>
        <v>185.80938779423215</v>
      </c>
      <c r="O1600">
        <f t="shared" si="246"/>
        <v>767.48299324920708</v>
      </c>
      <c r="P1600">
        <f t="shared" si="247"/>
        <v>42076.918489539865</v>
      </c>
      <c r="Q1600">
        <f t="shared" si="248"/>
        <v>-135274.62255811997</v>
      </c>
      <c r="T1600">
        <f t="shared" si="249"/>
        <v>612.68004175365354</v>
      </c>
    </row>
    <row r="1601" spans="1:20">
      <c r="A1601" s="2">
        <v>40</v>
      </c>
      <c r="B1601" s="2">
        <v>60</v>
      </c>
      <c r="C1601">
        <f t="shared" si="241"/>
        <v>6.4785999999999996E-2</v>
      </c>
      <c r="D1601">
        <v>9.58E-3</v>
      </c>
      <c r="E1601">
        <v>190.6</v>
      </c>
      <c r="F1601">
        <v>153</v>
      </c>
      <c r="G1601">
        <v>227.7</v>
      </c>
      <c r="H1601">
        <v>568.5</v>
      </c>
      <c r="I1601">
        <f t="shared" si="242"/>
        <v>37.599999999999994</v>
      </c>
      <c r="J1601">
        <f t="shared" si="243"/>
        <v>-340.8</v>
      </c>
      <c r="K1601">
        <f t="shared" si="244"/>
        <v>144267.9979326</v>
      </c>
      <c r="L1601">
        <f t="shared" si="250"/>
        <v>6790.9171200000001</v>
      </c>
      <c r="M1601">
        <v>249.5</v>
      </c>
      <c r="N1601">
        <f t="shared" si="245"/>
        <v>187.02778281273643</v>
      </c>
      <c r="O1601">
        <f t="shared" si="246"/>
        <v>771.3720163011817</v>
      </c>
      <c r="P1601">
        <f t="shared" si="247"/>
        <v>42290.132472652505</v>
      </c>
      <c r="Q1601">
        <f t="shared" si="248"/>
        <v>-137477.0808126</v>
      </c>
      <c r="T1601">
        <f t="shared" si="249"/>
        <v>736.24981210855935</v>
      </c>
    </row>
    <row r="1602" spans="1:20">
      <c r="A1602" s="2">
        <v>40</v>
      </c>
      <c r="B1602" s="2">
        <v>60</v>
      </c>
      <c r="C1602">
        <f t="shared" si="241"/>
        <v>6.4785999999999996E-2</v>
      </c>
      <c r="D1602">
        <v>9.58E-3</v>
      </c>
      <c r="E1602">
        <v>180.9</v>
      </c>
      <c r="F1602">
        <v>154</v>
      </c>
      <c r="G1602">
        <v>224.3</v>
      </c>
      <c r="H1602">
        <v>573.4</v>
      </c>
      <c r="I1602">
        <f t="shared" si="242"/>
        <v>26.900000000000006</v>
      </c>
      <c r="J1602">
        <f t="shared" si="243"/>
        <v>-349.09999999999997</v>
      </c>
      <c r="K1602">
        <f t="shared" si="244"/>
        <v>142689.98589479999</v>
      </c>
      <c r="L1602">
        <f t="shared" si="250"/>
        <v>6956.306239999999</v>
      </c>
      <c r="M1602">
        <v>254.39999999999998</v>
      </c>
      <c r="N1602">
        <f t="shared" si="245"/>
        <v>187.35120729284583</v>
      </c>
      <c r="O1602">
        <f t="shared" si="246"/>
        <v>761.6176482479957</v>
      </c>
      <c r="P1602">
        <f t="shared" si="247"/>
        <v>41755.35352236819</v>
      </c>
      <c r="Q1602">
        <f t="shared" si="248"/>
        <v>-135733.67965479998</v>
      </c>
      <c r="T1602">
        <f t="shared" si="249"/>
        <v>588.12951983298535</v>
      </c>
    </row>
    <row r="1603" spans="1:20">
      <c r="A1603" s="2">
        <v>40</v>
      </c>
      <c r="B1603" s="2">
        <v>60</v>
      </c>
      <c r="C1603">
        <f t="shared" si="241"/>
        <v>6.4785999999999996E-2</v>
      </c>
      <c r="D1603">
        <v>9.58E-3</v>
      </c>
      <c r="E1603">
        <v>180.1</v>
      </c>
      <c r="F1603">
        <v>153.80000000000001</v>
      </c>
      <c r="G1603">
        <v>225.8</v>
      </c>
      <c r="H1603">
        <v>594.29999999999995</v>
      </c>
      <c r="I1603">
        <f t="shared" si="242"/>
        <v>26.299999999999983</v>
      </c>
      <c r="J1603">
        <f t="shared" si="243"/>
        <v>-368.49999999999994</v>
      </c>
      <c r="K1603">
        <f t="shared" si="244"/>
        <v>142636.35993116</v>
      </c>
      <c r="L1603">
        <f t="shared" si="250"/>
        <v>7342.8783999999987</v>
      </c>
      <c r="M1603">
        <v>275.29999999999995</v>
      </c>
      <c r="N1603">
        <f t="shared" si="245"/>
        <v>195.57830376072957</v>
      </c>
      <c r="O1603">
        <f t="shared" si="246"/>
        <v>729.30563967699231</v>
      </c>
      <c r="P1603">
        <f t="shared" si="247"/>
        <v>39983.86182439651</v>
      </c>
      <c r="Q1603">
        <f t="shared" si="248"/>
        <v>-135293.48153116001</v>
      </c>
      <c r="T1603">
        <f t="shared" si="249"/>
        <v>581.51436325678469</v>
      </c>
    </row>
    <row r="1604" spans="1:20">
      <c r="A1604" s="2">
        <v>40</v>
      </c>
      <c r="B1604" s="2">
        <v>60</v>
      </c>
      <c r="C1604">
        <f t="shared" ref="C1604:C1667" si="251" xml:space="preserve"> (5.7214*A1604 - 164.07)/1000</f>
        <v>6.4785999999999996E-2</v>
      </c>
      <c r="D1604">
        <v>9.58E-3</v>
      </c>
      <c r="E1604">
        <v>188.4</v>
      </c>
      <c r="F1604">
        <v>150.80000000000001</v>
      </c>
      <c r="G1604">
        <v>223.3</v>
      </c>
      <c r="H1604">
        <v>578.5</v>
      </c>
      <c r="I1604">
        <f t="shared" ref="I1604:I1667" si="252" xml:space="preserve"> E1604-F1604</f>
        <v>37.599999999999994</v>
      </c>
      <c r="J1604">
        <f t="shared" ref="J1604:J1667" si="253" xml:space="preserve"> (G1604 - H1604)</f>
        <v>-355.2</v>
      </c>
      <c r="K1604">
        <f t="shared" ref="K1604:K1667" si="254" xml:space="preserve"> (4181.3*(100-F1604) + 2260000 + (2080*(E1604-100)))*C1604</f>
        <v>144567.49454056</v>
      </c>
      <c r="L1604">
        <f t="shared" si="250"/>
        <v>7077.8572800000002</v>
      </c>
      <c r="M1604">
        <v>259.5</v>
      </c>
      <c r="N1604">
        <f t="shared" ref="N1604:N1667" si="255" xml:space="preserve"> ((H1604 - E1604) - (G1604 - F1604))/(LN( (H1604 - E1604)/(G1604-F1604)))</f>
        <v>188.73120728580062</v>
      </c>
      <c r="O1604">
        <f t="shared" ref="O1604:O1667" si="256" xml:space="preserve"> K1604/N1604</f>
        <v>765.99676661654394</v>
      </c>
      <c r="P1604">
        <f t="shared" ref="P1604:P1667" si="257" xml:space="preserve"> O1604/0.01824</f>
        <v>41995.436766257895</v>
      </c>
      <c r="Q1604">
        <f t="shared" ref="Q1604:Q1667" si="258" xml:space="preserve"> L1604 - K1604</f>
        <v>-137489.63726056</v>
      </c>
      <c r="T1604">
        <f t="shared" ref="T1604:T1667" si="259" xml:space="preserve"> ((I1604*C1604*2)/(D1604) ) + G1604</f>
        <v>731.84981210855949</v>
      </c>
    </row>
    <row r="1605" spans="1:20">
      <c r="A1605" s="2">
        <v>40</v>
      </c>
      <c r="B1605" s="2">
        <v>60</v>
      </c>
      <c r="C1605">
        <f t="shared" si="251"/>
        <v>6.4785999999999996E-2</v>
      </c>
      <c r="D1605">
        <v>9.58E-3</v>
      </c>
      <c r="E1605">
        <v>186.7</v>
      </c>
      <c r="F1605">
        <v>150.5</v>
      </c>
      <c r="G1605">
        <v>221.5</v>
      </c>
      <c r="H1605">
        <v>582.5</v>
      </c>
      <c r="I1605">
        <f t="shared" si="252"/>
        <v>36.199999999999989</v>
      </c>
      <c r="J1605">
        <f t="shared" si="253"/>
        <v>-361</v>
      </c>
      <c r="K1605">
        <f t="shared" si="254"/>
        <v>144419.6781551</v>
      </c>
      <c r="L1605">
        <f t="shared" si="250"/>
        <v>7193.4304000000002</v>
      </c>
      <c r="M1605">
        <v>263.5</v>
      </c>
      <c r="N1605">
        <f t="shared" si="255"/>
        <v>189.03182898612428</v>
      </c>
      <c r="O1605">
        <f t="shared" si="256"/>
        <v>763.99661861019717</v>
      </c>
      <c r="P1605">
        <f t="shared" si="257"/>
        <v>41885.779529067826</v>
      </c>
      <c r="Q1605">
        <f t="shared" si="258"/>
        <v>-137226.24775509999</v>
      </c>
      <c r="T1605">
        <f t="shared" si="259"/>
        <v>711.11444676409178</v>
      </c>
    </row>
    <row r="1606" spans="1:20">
      <c r="A1606" s="2">
        <v>40</v>
      </c>
      <c r="B1606" s="2">
        <v>60</v>
      </c>
      <c r="C1606">
        <f t="shared" si="251"/>
        <v>6.4785999999999996E-2</v>
      </c>
      <c r="D1606">
        <v>9.58E-3</v>
      </c>
      <c r="E1606">
        <v>189.7</v>
      </c>
      <c r="F1606">
        <v>148.5</v>
      </c>
      <c r="G1606">
        <v>218.1</v>
      </c>
      <c r="H1606">
        <v>574.70000000000005</v>
      </c>
      <c r="I1606">
        <f t="shared" si="252"/>
        <v>41.199999999999989</v>
      </c>
      <c r="J1606">
        <f t="shared" si="253"/>
        <v>-356.6</v>
      </c>
      <c r="K1606">
        <f t="shared" si="254"/>
        <v>145365.72219869998</v>
      </c>
      <c r="L1606">
        <f t="shared" si="250"/>
        <v>7105.7542400000002</v>
      </c>
      <c r="M1606">
        <v>255.70000000000005</v>
      </c>
      <c r="N1606">
        <f t="shared" si="255"/>
        <v>184.39281801952777</v>
      </c>
      <c r="O1606">
        <f t="shared" si="256"/>
        <v>788.34806995197232</v>
      </c>
      <c r="P1606">
        <f t="shared" si="257"/>
        <v>43220.837168419537</v>
      </c>
      <c r="Q1606">
        <f t="shared" si="258"/>
        <v>-138259.96795869997</v>
      </c>
      <c r="T1606">
        <f t="shared" si="259"/>
        <v>775.34075156576182</v>
      </c>
    </row>
    <row r="1607" spans="1:20">
      <c r="A1607" s="2">
        <v>40</v>
      </c>
      <c r="B1607" s="2">
        <v>60</v>
      </c>
      <c r="C1607">
        <f t="shared" si="251"/>
        <v>6.4785999999999996E-2</v>
      </c>
      <c r="D1607">
        <v>9.58E-3</v>
      </c>
      <c r="E1607">
        <v>183.6</v>
      </c>
      <c r="F1607">
        <v>153.5</v>
      </c>
      <c r="G1607">
        <v>220.6</v>
      </c>
      <c r="H1607">
        <v>587.9</v>
      </c>
      <c r="I1607">
        <f t="shared" si="252"/>
        <v>30.099999999999994</v>
      </c>
      <c r="J1607">
        <f t="shared" si="253"/>
        <v>-367.29999999999995</v>
      </c>
      <c r="K1607">
        <f t="shared" si="254"/>
        <v>143189.26892170002</v>
      </c>
      <c r="L1607">
        <f t="shared" si="250"/>
        <v>7318.9667199999985</v>
      </c>
      <c r="M1607">
        <v>268.89999999999998</v>
      </c>
      <c r="N1607">
        <f t="shared" si="255"/>
        <v>187.7533654965481</v>
      </c>
      <c r="O1607">
        <f t="shared" si="256"/>
        <v>762.64555121560568</v>
      </c>
      <c r="P1607">
        <f t="shared" si="257"/>
        <v>41811.707851732768</v>
      </c>
      <c r="Q1607">
        <f t="shared" si="258"/>
        <v>-135870.30220170002</v>
      </c>
      <c r="T1607">
        <f t="shared" si="259"/>
        <v>627.71035490605414</v>
      </c>
    </row>
    <row r="1608" spans="1:20">
      <c r="A1608" s="2">
        <v>40</v>
      </c>
      <c r="B1608" s="2">
        <v>60</v>
      </c>
      <c r="C1608">
        <f t="shared" si="251"/>
        <v>6.4785999999999996E-2</v>
      </c>
      <c r="D1608">
        <v>9.58E-3</v>
      </c>
      <c r="E1608">
        <v>184.6</v>
      </c>
      <c r="F1608">
        <v>152</v>
      </c>
      <c r="G1608">
        <v>219.1</v>
      </c>
      <c r="H1608">
        <v>584.4</v>
      </c>
      <c r="I1608">
        <f t="shared" si="252"/>
        <v>32.599999999999994</v>
      </c>
      <c r="J1608">
        <f t="shared" si="253"/>
        <v>-365.29999999999995</v>
      </c>
      <c r="K1608">
        <f t="shared" si="254"/>
        <v>143730.3583544</v>
      </c>
      <c r="L1608">
        <f t="shared" si="250"/>
        <v>7279.1139199999989</v>
      </c>
      <c r="M1608">
        <v>265.39999999999998</v>
      </c>
      <c r="N1608">
        <f t="shared" si="255"/>
        <v>186.40948997673942</v>
      </c>
      <c r="O1608">
        <f t="shared" si="256"/>
        <v>771.04635806006968</v>
      </c>
      <c r="P1608">
        <f t="shared" si="257"/>
        <v>42272.278402416101</v>
      </c>
      <c r="Q1608">
        <f t="shared" si="258"/>
        <v>-136451.2444344</v>
      </c>
      <c r="T1608">
        <f t="shared" si="259"/>
        <v>660.02350730688931</v>
      </c>
    </row>
    <row r="1609" spans="1:20">
      <c r="A1609" s="2">
        <v>40</v>
      </c>
      <c r="B1609" s="2">
        <v>60</v>
      </c>
      <c r="C1609">
        <f t="shared" si="251"/>
        <v>6.4785999999999996E-2</v>
      </c>
      <c r="D1609">
        <v>9.58E-3</v>
      </c>
      <c r="E1609">
        <v>187.8</v>
      </c>
      <c r="F1609">
        <v>152.1</v>
      </c>
      <c r="G1609">
        <v>218.1</v>
      </c>
      <c r="H1609">
        <v>578</v>
      </c>
      <c r="I1609">
        <f t="shared" si="252"/>
        <v>35.700000000000017</v>
      </c>
      <c r="J1609">
        <f t="shared" si="253"/>
        <v>-359.9</v>
      </c>
      <c r="K1609">
        <f t="shared" si="254"/>
        <v>144134.48500021998</v>
      </c>
      <c r="L1609">
        <f t="shared" si="250"/>
        <v>7171.5113600000004</v>
      </c>
      <c r="M1609">
        <v>259</v>
      </c>
      <c r="N1609">
        <f t="shared" si="255"/>
        <v>182.44183739329634</v>
      </c>
      <c r="O1609">
        <f t="shared" si="256"/>
        <v>790.02978187236829</v>
      </c>
      <c r="P1609">
        <f t="shared" si="257"/>
        <v>43313.036286862298</v>
      </c>
      <c r="Q1609">
        <f t="shared" si="258"/>
        <v>-136962.97364021998</v>
      </c>
      <c r="T1609">
        <f t="shared" si="259"/>
        <v>700.95181628392504</v>
      </c>
    </row>
    <row r="1610" spans="1:20">
      <c r="A1610" s="2">
        <v>40</v>
      </c>
      <c r="B1610" s="2">
        <v>60</v>
      </c>
      <c r="C1610">
        <f t="shared" si="251"/>
        <v>6.4785999999999996E-2</v>
      </c>
      <c r="D1610">
        <v>9.58E-3</v>
      </c>
      <c r="E1610">
        <v>179.9</v>
      </c>
      <c r="F1610">
        <v>151.19999999999999</v>
      </c>
      <c r="G1610">
        <v>218.4</v>
      </c>
      <c r="H1610">
        <v>572.29999999999995</v>
      </c>
      <c r="I1610">
        <f t="shared" si="252"/>
        <v>28.700000000000017</v>
      </c>
      <c r="J1610">
        <f t="shared" si="253"/>
        <v>-353.9</v>
      </c>
      <c r="K1610">
        <f t="shared" si="254"/>
        <v>143313.72217984</v>
      </c>
      <c r="L1610">
        <f t="shared" si="250"/>
        <v>7051.9529599999996</v>
      </c>
      <c r="M1610">
        <v>253.29999999999995</v>
      </c>
      <c r="N1610">
        <f t="shared" si="255"/>
        <v>184.29017181767469</v>
      </c>
      <c r="O1610">
        <f t="shared" si="256"/>
        <v>777.65255068309204</v>
      </c>
      <c r="P1610">
        <f t="shared" si="257"/>
        <v>42634.460015520403</v>
      </c>
      <c r="Q1610">
        <f t="shared" si="258"/>
        <v>-136261.76921984</v>
      </c>
      <c r="T1610">
        <f t="shared" si="259"/>
        <v>606.5749895615869</v>
      </c>
    </row>
    <row r="1611" spans="1:20">
      <c r="A1611" s="2">
        <v>40</v>
      </c>
      <c r="B1611" s="2">
        <v>60</v>
      </c>
      <c r="C1611">
        <f t="shared" si="251"/>
        <v>6.4785999999999996E-2</v>
      </c>
      <c r="D1611">
        <v>9.58E-3</v>
      </c>
      <c r="E1611">
        <v>172.2</v>
      </c>
      <c r="F1611">
        <v>152.5</v>
      </c>
      <c r="G1611">
        <v>221.9</v>
      </c>
      <c r="H1611">
        <v>564.29999999999995</v>
      </c>
      <c r="I1611">
        <f t="shared" si="252"/>
        <v>19.699999999999989</v>
      </c>
      <c r="J1611">
        <f t="shared" si="253"/>
        <v>-342.4</v>
      </c>
      <c r="K1611">
        <f t="shared" si="254"/>
        <v>141923.9529915</v>
      </c>
      <c r="L1611">
        <f t="shared" si="250"/>
        <v>6822.79936</v>
      </c>
      <c r="M1611">
        <v>245.29999999999995</v>
      </c>
      <c r="N1611">
        <f t="shared" si="255"/>
        <v>186.35620323799412</v>
      </c>
      <c r="O1611">
        <f t="shared" si="256"/>
        <v>761.57353780303185</v>
      </c>
      <c r="P1611">
        <f t="shared" si="257"/>
        <v>41752.935186569732</v>
      </c>
      <c r="Q1611">
        <f t="shared" si="258"/>
        <v>-135101.1536315</v>
      </c>
      <c r="T1611">
        <f t="shared" si="259"/>
        <v>488.34764091858017</v>
      </c>
    </row>
    <row r="1612" spans="1:20">
      <c r="A1612" s="2">
        <v>40</v>
      </c>
      <c r="B1612" s="2">
        <v>60</v>
      </c>
      <c r="C1612">
        <f t="shared" si="251"/>
        <v>6.4785999999999996E-2</v>
      </c>
      <c r="D1612">
        <v>9.58E-3</v>
      </c>
      <c r="E1612">
        <v>187.9</v>
      </c>
      <c r="F1612">
        <v>152.9</v>
      </c>
      <c r="G1612">
        <v>218.9</v>
      </c>
      <c r="H1612">
        <v>578.4</v>
      </c>
      <c r="I1612">
        <f t="shared" si="252"/>
        <v>35</v>
      </c>
      <c r="J1612">
        <f t="shared" si="253"/>
        <v>-359.5</v>
      </c>
      <c r="K1612">
        <f t="shared" si="254"/>
        <v>143931.24872678</v>
      </c>
      <c r="L1612">
        <f t="shared" si="250"/>
        <v>7163.5407999999998</v>
      </c>
      <c r="M1612">
        <v>259.39999999999998</v>
      </c>
      <c r="N1612">
        <f t="shared" si="255"/>
        <v>182.53171722096249</v>
      </c>
      <c r="O1612">
        <f t="shared" si="256"/>
        <v>788.52733606042307</v>
      </c>
      <c r="P1612">
        <f t="shared" si="257"/>
        <v>43230.665354189863</v>
      </c>
      <c r="Q1612">
        <f t="shared" si="258"/>
        <v>-136767.70792678001</v>
      </c>
      <c r="T1612">
        <f t="shared" si="259"/>
        <v>692.284133611691</v>
      </c>
    </row>
    <row r="1613" spans="1:20">
      <c r="A1613" s="2">
        <v>40</v>
      </c>
      <c r="B1613" s="2">
        <v>60</v>
      </c>
      <c r="C1613">
        <f t="shared" si="251"/>
        <v>6.4785999999999996E-2</v>
      </c>
      <c r="D1613">
        <v>9.58E-3</v>
      </c>
      <c r="E1613">
        <v>185</v>
      </c>
      <c r="F1613">
        <v>151.9</v>
      </c>
      <c r="G1613">
        <v>218.1</v>
      </c>
      <c r="H1613">
        <v>575.70000000000005</v>
      </c>
      <c r="I1613">
        <f t="shared" si="252"/>
        <v>33.099999999999994</v>
      </c>
      <c r="J1613">
        <f t="shared" si="253"/>
        <v>-357.6</v>
      </c>
      <c r="K1613">
        <f t="shared" si="254"/>
        <v>143811.34927658</v>
      </c>
      <c r="L1613">
        <f t="shared" si="250"/>
        <v>7125.6806399999996</v>
      </c>
      <c r="M1613">
        <v>256.70000000000005</v>
      </c>
      <c r="N1613">
        <f t="shared" si="255"/>
        <v>182.79017397152506</v>
      </c>
      <c r="O1613">
        <f t="shared" si="256"/>
        <v>786.7564549666813</v>
      </c>
      <c r="P1613">
        <f t="shared" si="257"/>
        <v>43133.577574927702</v>
      </c>
      <c r="Q1613">
        <f t="shared" si="258"/>
        <v>-136685.66863658</v>
      </c>
      <c r="T1613">
        <f t="shared" si="259"/>
        <v>665.7861377870563</v>
      </c>
    </row>
    <row r="1614" spans="1:20">
      <c r="A1614" s="2">
        <v>40</v>
      </c>
      <c r="B1614" s="2">
        <v>60</v>
      </c>
      <c r="C1614">
        <f t="shared" si="251"/>
        <v>6.4785999999999996E-2</v>
      </c>
      <c r="D1614">
        <v>9.58E-3</v>
      </c>
      <c r="E1614">
        <v>184</v>
      </c>
      <c r="F1614">
        <v>148.30000000000001</v>
      </c>
      <c r="G1614">
        <v>219.5</v>
      </c>
      <c r="H1614">
        <v>583.5</v>
      </c>
      <c r="I1614">
        <f t="shared" si="252"/>
        <v>35.699999999999989</v>
      </c>
      <c r="J1614">
        <f t="shared" si="253"/>
        <v>-364</v>
      </c>
      <c r="K1614">
        <f t="shared" si="254"/>
        <v>144651.79732305999</v>
      </c>
      <c r="L1614">
        <f t="shared" si="250"/>
        <v>7253.2096000000001</v>
      </c>
      <c r="M1614">
        <v>264.5</v>
      </c>
      <c r="N1614">
        <f t="shared" si="255"/>
        <v>190.34963343567375</v>
      </c>
      <c r="O1614">
        <f t="shared" si="256"/>
        <v>759.92684993503406</v>
      </c>
      <c r="P1614">
        <f t="shared" si="257"/>
        <v>41662.656246438273</v>
      </c>
      <c r="Q1614">
        <f t="shared" si="258"/>
        <v>-137398.58772305999</v>
      </c>
      <c r="T1614">
        <f t="shared" si="259"/>
        <v>702.35181628392456</v>
      </c>
    </row>
    <row r="1615" spans="1:20">
      <c r="A1615" s="2">
        <v>40</v>
      </c>
      <c r="B1615" s="2">
        <v>60</v>
      </c>
      <c r="C1615">
        <f t="shared" si="251"/>
        <v>6.4785999999999996E-2</v>
      </c>
      <c r="D1615">
        <v>9.58E-3</v>
      </c>
      <c r="E1615">
        <v>182.1</v>
      </c>
      <c r="F1615">
        <v>151.19999999999999</v>
      </c>
      <c r="G1615">
        <v>226.2</v>
      </c>
      <c r="H1615">
        <v>578</v>
      </c>
      <c r="I1615">
        <f t="shared" si="252"/>
        <v>30.900000000000006</v>
      </c>
      <c r="J1615">
        <f t="shared" si="253"/>
        <v>-351.8</v>
      </c>
      <c r="K1615">
        <f t="shared" si="254"/>
        <v>143610.18291583998</v>
      </c>
      <c r="L1615">
        <f t="shared" si="250"/>
        <v>7010.1075199999996</v>
      </c>
      <c r="M1615">
        <v>259</v>
      </c>
      <c r="N1615">
        <f t="shared" si="255"/>
        <v>192.88639998983271</v>
      </c>
      <c r="O1615">
        <f t="shared" si="256"/>
        <v>744.53244460682481</v>
      </c>
      <c r="P1615">
        <f t="shared" si="257"/>
        <v>40818.664726251365</v>
      </c>
      <c r="Q1615">
        <f t="shared" si="258"/>
        <v>-136600.07539583999</v>
      </c>
      <c r="T1615">
        <f t="shared" si="259"/>
        <v>644.13056367432159</v>
      </c>
    </row>
    <row r="1616" spans="1:20">
      <c r="A1616" s="2">
        <v>40</v>
      </c>
      <c r="B1616" s="2">
        <v>60</v>
      </c>
      <c r="C1616">
        <f t="shared" si="251"/>
        <v>6.4785999999999996E-2</v>
      </c>
      <c r="D1616">
        <v>9.58E-3</v>
      </c>
      <c r="E1616">
        <v>192.7</v>
      </c>
      <c r="F1616">
        <v>150.30000000000001</v>
      </c>
      <c r="G1616">
        <v>212</v>
      </c>
      <c r="H1616">
        <v>573.6</v>
      </c>
      <c r="I1616">
        <f t="shared" si="252"/>
        <v>42.399999999999977</v>
      </c>
      <c r="J1616">
        <f t="shared" si="253"/>
        <v>-361.6</v>
      </c>
      <c r="K1616">
        <f t="shared" si="254"/>
        <v>145282.38537545997</v>
      </c>
      <c r="L1616">
        <f t="shared" si="250"/>
        <v>7205.3862399999998</v>
      </c>
      <c r="M1616">
        <v>254.60000000000002</v>
      </c>
      <c r="N1616">
        <f t="shared" si="255"/>
        <v>175.36024391684825</v>
      </c>
      <c r="O1616">
        <f t="shared" si="256"/>
        <v>828.47960364579274</v>
      </c>
      <c r="P1616">
        <f t="shared" si="257"/>
        <v>45421.030901633378</v>
      </c>
      <c r="Q1616">
        <f t="shared" si="258"/>
        <v>-138076.99913545998</v>
      </c>
      <c r="T1616">
        <f t="shared" si="259"/>
        <v>785.47106471816244</v>
      </c>
    </row>
    <row r="1617" spans="1:20">
      <c r="A1617" s="2">
        <v>40</v>
      </c>
      <c r="B1617" s="2">
        <v>60</v>
      </c>
      <c r="C1617">
        <f t="shared" si="251"/>
        <v>6.4785999999999996E-2</v>
      </c>
      <c r="D1617">
        <v>9.58E-3</v>
      </c>
      <c r="E1617">
        <v>177.7</v>
      </c>
      <c r="F1617">
        <v>149.1</v>
      </c>
      <c r="G1617">
        <v>219.9</v>
      </c>
      <c r="H1617">
        <v>575.5</v>
      </c>
      <c r="I1617">
        <f t="shared" si="252"/>
        <v>28.599999999999994</v>
      </c>
      <c r="J1617">
        <f t="shared" si="253"/>
        <v>-355.6</v>
      </c>
      <c r="K1617">
        <f t="shared" si="254"/>
        <v>143586.12981761998</v>
      </c>
      <c r="L1617">
        <f t="shared" si="250"/>
        <v>7085.8278399999999</v>
      </c>
      <c r="M1617">
        <v>256.5</v>
      </c>
      <c r="N1617">
        <f t="shared" si="255"/>
        <v>189.4454696545171</v>
      </c>
      <c r="O1617">
        <f t="shared" si="256"/>
        <v>757.92854840747225</v>
      </c>
      <c r="P1617">
        <f t="shared" si="257"/>
        <v>41553.100241637738</v>
      </c>
      <c r="Q1617">
        <f t="shared" si="258"/>
        <v>-136500.30197761997</v>
      </c>
      <c r="T1617">
        <f t="shared" si="259"/>
        <v>606.72246346555312</v>
      </c>
    </row>
    <row r="1618" spans="1:20">
      <c r="A1618" s="2">
        <v>40</v>
      </c>
      <c r="B1618" s="2">
        <v>60</v>
      </c>
      <c r="C1618">
        <f t="shared" si="251"/>
        <v>6.4785999999999996E-2</v>
      </c>
      <c r="D1618">
        <v>9.58E-3</v>
      </c>
      <c r="E1618">
        <v>180.1</v>
      </c>
      <c r="F1618">
        <v>147.19999999999999</v>
      </c>
      <c r="G1618">
        <v>219.1</v>
      </c>
      <c r="H1618">
        <v>567.20000000000005</v>
      </c>
      <c r="I1618">
        <f t="shared" si="252"/>
        <v>32.900000000000006</v>
      </c>
      <c r="J1618">
        <f t="shared" si="253"/>
        <v>-348.1</v>
      </c>
      <c r="K1618">
        <f t="shared" si="254"/>
        <v>144424.23196303999</v>
      </c>
      <c r="L1618">
        <f t="shared" si="250"/>
        <v>6936.3798399999996</v>
      </c>
      <c r="M1618">
        <v>248.20000000000005</v>
      </c>
      <c r="N1618">
        <f t="shared" si="255"/>
        <v>187.23935375425916</v>
      </c>
      <c r="O1618">
        <f t="shared" si="256"/>
        <v>771.33481326040283</v>
      </c>
      <c r="P1618">
        <f t="shared" si="257"/>
        <v>42288.092832258932</v>
      </c>
      <c r="Q1618">
        <f t="shared" si="258"/>
        <v>-137487.85212303998</v>
      </c>
      <c r="T1618">
        <f t="shared" si="259"/>
        <v>664.08108559498964</v>
      </c>
    </row>
    <row r="1619" spans="1:20">
      <c r="A1619" s="2">
        <v>40</v>
      </c>
      <c r="B1619" s="2">
        <v>60</v>
      </c>
      <c r="C1619">
        <f t="shared" si="251"/>
        <v>6.4785999999999996E-2</v>
      </c>
      <c r="D1619">
        <v>9.58E-3</v>
      </c>
      <c r="E1619">
        <v>183</v>
      </c>
      <c r="F1619">
        <v>150.5</v>
      </c>
      <c r="G1619">
        <v>216.9</v>
      </c>
      <c r="H1619">
        <v>572.29999999999995</v>
      </c>
      <c r="I1619">
        <f t="shared" si="252"/>
        <v>32.5</v>
      </c>
      <c r="J1619">
        <f t="shared" si="253"/>
        <v>-355.4</v>
      </c>
      <c r="K1619">
        <f t="shared" si="254"/>
        <v>143921.08509909999</v>
      </c>
      <c r="L1619">
        <f t="shared" si="250"/>
        <v>7081.84256</v>
      </c>
      <c r="M1619">
        <v>253.29999999999995</v>
      </c>
      <c r="N1619">
        <f t="shared" si="255"/>
        <v>182.56829566173204</v>
      </c>
      <c r="O1619">
        <f t="shared" si="256"/>
        <v>788.31368051855645</v>
      </c>
      <c r="P1619">
        <f t="shared" si="257"/>
        <v>43218.951782815595</v>
      </c>
      <c r="Q1619">
        <f t="shared" si="258"/>
        <v>-136839.2425391</v>
      </c>
      <c r="T1619">
        <f t="shared" si="259"/>
        <v>656.47098121085594</v>
      </c>
    </row>
    <row r="1620" spans="1:20">
      <c r="A1620" s="2">
        <v>40</v>
      </c>
      <c r="B1620" s="2">
        <v>60</v>
      </c>
      <c r="C1620">
        <f t="shared" si="251"/>
        <v>6.4785999999999996E-2</v>
      </c>
      <c r="D1620">
        <v>9.58E-3</v>
      </c>
      <c r="E1620">
        <v>179</v>
      </c>
      <c r="F1620">
        <v>148.1</v>
      </c>
      <c r="G1620">
        <v>222</v>
      </c>
      <c r="H1620">
        <v>563.70000000000005</v>
      </c>
      <c r="I1620">
        <f t="shared" si="252"/>
        <v>30.900000000000006</v>
      </c>
      <c r="J1620">
        <f t="shared" si="253"/>
        <v>-341.70000000000005</v>
      </c>
      <c r="K1620">
        <f t="shared" si="254"/>
        <v>144032.20086341997</v>
      </c>
      <c r="L1620">
        <f t="shared" si="250"/>
        <v>6808.8508800000009</v>
      </c>
      <c r="M1620">
        <v>244.70000000000005</v>
      </c>
      <c r="N1620">
        <f t="shared" si="255"/>
        <v>188.39206851698501</v>
      </c>
      <c r="O1620">
        <f t="shared" si="256"/>
        <v>764.53431398272664</v>
      </c>
      <c r="P1620">
        <f t="shared" si="257"/>
        <v>41915.258442035454</v>
      </c>
      <c r="Q1620">
        <f t="shared" si="258"/>
        <v>-137223.34998341996</v>
      </c>
      <c r="T1620">
        <f t="shared" si="259"/>
        <v>639.93056367432155</v>
      </c>
    </row>
    <row r="1621" spans="1:20">
      <c r="A1621" s="2">
        <v>40</v>
      </c>
      <c r="B1621" s="2">
        <v>60</v>
      </c>
      <c r="C1621">
        <f t="shared" si="251"/>
        <v>6.4785999999999996E-2</v>
      </c>
      <c r="D1621">
        <v>9.58E-3</v>
      </c>
      <c r="E1621">
        <v>184.3</v>
      </c>
      <c r="F1621">
        <v>151.69999999999999</v>
      </c>
      <c r="G1621">
        <v>224.5</v>
      </c>
      <c r="H1621">
        <v>586.9</v>
      </c>
      <c r="I1621">
        <f t="shared" si="252"/>
        <v>32.600000000000023</v>
      </c>
      <c r="J1621">
        <f t="shared" si="253"/>
        <v>-362.4</v>
      </c>
      <c r="K1621">
        <f t="shared" si="254"/>
        <v>143771.19880094001</v>
      </c>
      <c r="L1621">
        <f t="shared" si="250"/>
        <v>7221.3273600000002</v>
      </c>
      <c r="M1621">
        <v>267.89999999999998</v>
      </c>
      <c r="N1621">
        <f t="shared" si="255"/>
        <v>192.83983494283729</v>
      </c>
      <c r="O1621">
        <f t="shared" si="256"/>
        <v>745.54719901911096</v>
      </c>
      <c r="P1621">
        <f t="shared" si="257"/>
        <v>40874.298191837224</v>
      </c>
      <c r="Q1621">
        <f t="shared" si="258"/>
        <v>-136549.87144094001</v>
      </c>
      <c r="T1621">
        <f t="shared" si="259"/>
        <v>665.42350730688963</v>
      </c>
    </row>
    <row r="1622" spans="1:20">
      <c r="A1622" s="2">
        <v>40</v>
      </c>
      <c r="B1622" s="2">
        <v>60</v>
      </c>
      <c r="C1622">
        <f t="shared" si="251"/>
        <v>6.4785999999999996E-2</v>
      </c>
      <c r="D1622">
        <v>9.58E-3</v>
      </c>
      <c r="E1622">
        <v>195</v>
      </c>
      <c r="F1622">
        <v>156.69999999999999</v>
      </c>
      <c r="G1622">
        <v>220.2</v>
      </c>
      <c r="H1622">
        <v>562.4</v>
      </c>
      <c r="I1622">
        <f t="shared" si="252"/>
        <v>38.300000000000011</v>
      </c>
      <c r="J1622">
        <f t="shared" si="253"/>
        <v>-342.2</v>
      </c>
      <c r="K1622">
        <f t="shared" si="254"/>
        <v>143858.62750793999</v>
      </c>
      <c r="L1622">
        <f t="shared" si="250"/>
        <v>6818.8140800000001</v>
      </c>
      <c r="M1622">
        <v>243.39999999999998</v>
      </c>
      <c r="N1622">
        <f t="shared" si="255"/>
        <v>173.12182377621863</v>
      </c>
      <c r="O1622">
        <f t="shared" si="256"/>
        <v>830.96760633653594</v>
      </c>
      <c r="P1622">
        <f t="shared" si="257"/>
        <v>45557.43455792412</v>
      </c>
      <c r="Q1622">
        <f t="shared" si="258"/>
        <v>-137039.81342793998</v>
      </c>
      <c r="T1622">
        <f t="shared" si="259"/>
        <v>738.21749478079346</v>
      </c>
    </row>
    <row r="1623" spans="1:20">
      <c r="A1623" s="2">
        <v>40</v>
      </c>
      <c r="B1623" s="2">
        <v>60</v>
      </c>
      <c r="C1623">
        <f t="shared" si="251"/>
        <v>6.4785999999999996E-2</v>
      </c>
      <c r="D1623">
        <v>9.58E-3</v>
      </c>
      <c r="E1623">
        <v>183.8</v>
      </c>
      <c r="F1623">
        <v>153.9</v>
      </c>
      <c r="G1623">
        <v>223.2</v>
      </c>
      <c r="H1623">
        <v>565.6</v>
      </c>
      <c r="I1623">
        <f t="shared" si="252"/>
        <v>29.900000000000006</v>
      </c>
      <c r="J1623">
        <f t="shared" si="253"/>
        <v>-342.40000000000003</v>
      </c>
      <c r="K1623">
        <f t="shared" si="254"/>
        <v>143107.86401697999</v>
      </c>
      <c r="L1623">
        <f t="shared" si="250"/>
        <v>6822.7993600000009</v>
      </c>
      <c r="M1623">
        <v>246.60000000000002</v>
      </c>
      <c r="N1623">
        <f t="shared" si="255"/>
        <v>183.12850233514661</v>
      </c>
      <c r="O1623">
        <f t="shared" si="256"/>
        <v>781.46144478960377</v>
      </c>
      <c r="P1623">
        <f t="shared" si="257"/>
        <v>42843.280964342317</v>
      </c>
      <c r="Q1623">
        <f t="shared" si="258"/>
        <v>-136285.06465697999</v>
      </c>
      <c r="T1623">
        <f t="shared" si="259"/>
        <v>627.6053027139875</v>
      </c>
    </row>
    <row r="1624" spans="1:20">
      <c r="A1624" s="2">
        <v>40</v>
      </c>
      <c r="B1624" s="2">
        <v>60</v>
      </c>
      <c r="C1624">
        <f t="shared" si="251"/>
        <v>6.4785999999999996E-2</v>
      </c>
      <c r="D1624">
        <v>9.58E-3</v>
      </c>
      <c r="E1624">
        <v>189.9</v>
      </c>
      <c r="F1624">
        <v>151.80000000000001</v>
      </c>
      <c r="G1624">
        <v>221.6</v>
      </c>
      <c r="H1624">
        <v>576.29999999999995</v>
      </c>
      <c r="I1624">
        <f t="shared" si="252"/>
        <v>38.099999999999994</v>
      </c>
      <c r="J1624">
        <f t="shared" si="253"/>
        <v>-354.69999999999993</v>
      </c>
      <c r="K1624">
        <f t="shared" si="254"/>
        <v>144498.73715875999</v>
      </c>
      <c r="L1624">
        <f t="shared" si="250"/>
        <v>7067.8940799999991</v>
      </c>
      <c r="M1624">
        <v>257.29999999999995</v>
      </c>
      <c r="N1624">
        <f t="shared" si="255"/>
        <v>185.01213616182184</v>
      </c>
      <c r="O1624">
        <f t="shared" si="256"/>
        <v>781.02301911899121</v>
      </c>
      <c r="P1624">
        <f t="shared" si="257"/>
        <v>42819.244469242942</v>
      </c>
      <c r="Q1624">
        <f t="shared" si="258"/>
        <v>-137430.84307875999</v>
      </c>
      <c r="T1624">
        <f t="shared" si="259"/>
        <v>736.91244258872644</v>
      </c>
    </row>
    <row r="1625" spans="1:20">
      <c r="A1625" s="2">
        <v>40</v>
      </c>
      <c r="B1625" s="2">
        <v>60</v>
      </c>
      <c r="C1625">
        <f t="shared" si="251"/>
        <v>6.4785999999999996E-2</v>
      </c>
      <c r="D1625">
        <v>9.58E-3</v>
      </c>
      <c r="E1625">
        <v>188.6</v>
      </c>
      <c r="F1625">
        <v>157.19999999999999</v>
      </c>
      <c r="G1625">
        <v>229.4</v>
      </c>
      <c r="H1625">
        <v>586.6</v>
      </c>
      <c r="I1625">
        <f t="shared" si="252"/>
        <v>31.400000000000006</v>
      </c>
      <c r="J1625">
        <f t="shared" si="253"/>
        <v>-357.20000000000005</v>
      </c>
      <c r="K1625">
        <f t="shared" si="254"/>
        <v>142860.75142504001</v>
      </c>
      <c r="L1625">
        <f t="shared" si="250"/>
        <v>7117.7100800000007</v>
      </c>
      <c r="M1625">
        <v>267.60000000000002</v>
      </c>
      <c r="N1625">
        <f t="shared" si="255"/>
        <v>190.85982274972071</v>
      </c>
      <c r="O1625">
        <f t="shared" si="256"/>
        <v>748.51139106619053</v>
      </c>
      <c r="P1625">
        <f t="shared" si="257"/>
        <v>41036.80872073413</v>
      </c>
      <c r="Q1625">
        <f t="shared" si="258"/>
        <v>-135743.04134504002</v>
      </c>
      <c r="T1625">
        <f t="shared" si="259"/>
        <v>654.09319415448851</v>
      </c>
    </row>
    <row r="1626" spans="1:20">
      <c r="A1626" s="2">
        <v>40</v>
      </c>
      <c r="B1626" s="2">
        <v>60</v>
      </c>
      <c r="C1626">
        <f t="shared" si="251"/>
        <v>6.4785999999999996E-2</v>
      </c>
      <c r="D1626">
        <v>9.58E-3</v>
      </c>
      <c r="E1626">
        <v>193.3</v>
      </c>
      <c r="F1626">
        <v>151.1</v>
      </c>
      <c r="G1626">
        <v>223.2</v>
      </c>
      <c r="H1626">
        <v>574.9</v>
      </c>
      <c r="I1626">
        <f t="shared" si="252"/>
        <v>42.200000000000017</v>
      </c>
      <c r="J1626">
        <f t="shared" si="253"/>
        <v>-351.7</v>
      </c>
      <c r="K1626">
        <f t="shared" si="254"/>
        <v>145146.52654202</v>
      </c>
      <c r="L1626">
        <f t="shared" si="250"/>
        <v>7008.1148800000001</v>
      </c>
      <c r="M1626">
        <v>255.89999999999998</v>
      </c>
      <c r="N1626">
        <f t="shared" si="255"/>
        <v>185.73875677464099</v>
      </c>
      <c r="O1626">
        <f t="shared" si="256"/>
        <v>781.45524963391449</v>
      </c>
      <c r="P1626">
        <f t="shared" si="257"/>
        <v>42842.941317648823</v>
      </c>
      <c r="Q1626">
        <f t="shared" si="258"/>
        <v>-138138.41166201999</v>
      </c>
      <c r="T1626">
        <f t="shared" si="259"/>
        <v>793.96601252609616</v>
      </c>
    </row>
    <row r="1627" spans="1:20">
      <c r="A1627" s="2">
        <v>40</v>
      </c>
      <c r="B1627" s="2">
        <v>60</v>
      </c>
      <c r="C1627">
        <f t="shared" si="251"/>
        <v>6.4785999999999996E-2</v>
      </c>
      <c r="D1627">
        <v>9.58E-3</v>
      </c>
      <c r="E1627">
        <v>187.4</v>
      </c>
      <c r="F1627">
        <v>151.6</v>
      </c>
      <c r="G1627">
        <v>222.5</v>
      </c>
      <c r="H1627">
        <v>547.20000000000005</v>
      </c>
      <c r="I1627">
        <f t="shared" si="252"/>
        <v>35.800000000000011</v>
      </c>
      <c r="J1627">
        <f t="shared" si="253"/>
        <v>-324.70000000000005</v>
      </c>
      <c r="K1627">
        <f t="shared" si="254"/>
        <v>144216.02789911997</v>
      </c>
      <c r="L1627">
        <f t="shared" si="250"/>
        <v>6470.1020800000015</v>
      </c>
      <c r="M1627">
        <v>228.20000000000005</v>
      </c>
      <c r="N1627">
        <f t="shared" si="255"/>
        <v>177.86365383547636</v>
      </c>
      <c r="O1627">
        <f t="shared" si="256"/>
        <v>810.82348635724986</v>
      </c>
      <c r="P1627">
        <f t="shared" si="257"/>
        <v>44453.042015200102</v>
      </c>
      <c r="Q1627">
        <f t="shared" si="258"/>
        <v>-137745.92581911996</v>
      </c>
      <c r="T1627">
        <f t="shared" si="259"/>
        <v>706.70434237995835</v>
      </c>
    </row>
    <row r="1628" spans="1:20">
      <c r="A1628" s="2">
        <v>40</v>
      </c>
      <c r="B1628" s="2">
        <v>60</v>
      </c>
      <c r="C1628">
        <f t="shared" si="251"/>
        <v>6.4785999999999996E-2</v>
      </c>
      <c r="D1628">
        <v>9.58E-3</v>
      </c>
      <c r="E1628">
        <v>186.1</v>
      </c>
      <c r="F1628">
        <v>148.69999999999999</v>
      </c>
      <c r="G1628">
        <v>220.7</v>
      </c>
      <c r="H1628">
        <v>572.1</v>
      </c>
      <c r="I1628">
        <f t="shared" si="252"/>
        <v>37.400000000000006</v>
      </c>
      <c r="J1628">
        <f t="shared" si="253"/>
        <v>-351.40000000000003</v>
      </c>
      <c r="K1628">
        <f t="shared" si="254"/>
        <v>144826.42669033998</v>
      </c>
      <c r="L1628">
        <f t="shared" si="250"/>
        <v>7002.1369600000007</v>
      </c>
      <c r="M1628">
        <v>253.10000000000002</v>
      </c>
      <c r="N1628">
        <f t="shared" si="255"/>
        <v>186.99700814677499</v>
      </c>
      <c r="O1628">
        <f t="shared" si="256"/>
        <v>774.48526115810853</v>
      </c>
      <c r="P1628">
        <f t="shared" si="257"/>
        <v>42460.814756475251</v>
      </c>
      <c r="Q1628">
        <f t="shared" si="258"/>
        <v>-137824.28973033998</v>
      </c>
      <c r="T1628">
        <f t="shared" si="259"/>
        <v>726.54475991649269</v>
      </c>
    </row>
    <row r="1629" spans="1:20">
      <c r="A1629" s="2">
        <v>40</v>
      </c>
      <c r="B1629" s="2">
        <v>60</v>
      </c>
      <c r="C1629">
        <f t="shared" si="251"/>
        <v>6.4785999999999996E-2</v>
      </c>
      <c r="D1629">
        <v>9.58E-3</v>
      </c>
      <c r="E1629">
        <v>185.4</v>
      </c>
      <c r="F1629">
        <v>153</v>
      </c>
      <c r="G1629">
        <v>220.7</v>
      </c>
      <c r="H1629">
        <v>564.29999999999995</v>
      </c>
      <c r="I1629">
        <f t="shared" si="252"/>
        <v>32.400000000000006</v>
      </c>
      <c r="J1629">
        <f t="shared" si="253"/>
        <v>-343.59999999999997</v>
      </c>
      <c r="K1629">
        <f t="shared" si="254"/>
        <v>143567.27255659999</v>
      </c>
      <c r="L1629">
        <f t="shared" si="250"/>
        <v>6846.7110399999992</v>
      </c>
      <c r="M1629">
        <v>245.29999999999995</v>
      </c>
      <c r="N1629">
        <f t="shared" si="255"/>
        <v>180.70056024384678</v>
      </c>
      <c r="O1629">
        <f t="shared" si="256"/>
        <v>794.50374898042821</v>
      </c>
      <c r="P1629">
        <f t="shared" si="257"/>
        <v>43558.319571295411</v>
      </c>
      <c r="Q1629">
        <f t="shared" si="258"/>
        <v>-136720.56151659999</v>
      </c>
      <c r="T1629">
        <f t="shared" si="259"/>
        <v>658.91845511482256</v>
      </c>
    </row>
    <row r="1630" spans="1:20">
      <c r="A1630" s="2">
        <v>40</v>
      </c>
      <c r="B1630" s="2">
        <v>60</v>
      </c>
      <c r="C1630">
        <f t="shared" si="251"/>
        <v>6.4785999999999996E-2</v>
      </c>
      <c r="D1630">
        <v>9.58E-3</v>
      </c>
      <c r="E1630">
        <v>182.5</v>
      </c>
      <c r="F1630">
        <v>150.6</v>
      </c>
      <c r="G1630">
        <v>216.8</v>
      </c>
      <c r="H1630">
        <v>578.6</v>
      </c>
      <c r="I1630">
        <f t="shared" si="252"/>
        <v>31.900000000000006</v>
      </c>
      <c r="J1630">
        <f t="shared" si="253"/>
        <v>-361.8</v>
      </c>
      <c r="K1630">
        <f t="shared" si="254"/>
        <v>143826.61868891999</v>
      </c>
      <c r="L1630">
        <f t="shared" si="250"/>
        <v>7209.3715199999997</v>
      </c>
      <c r="M1630">
        <v>259.60000000000002</v>
      </c>
      <c r="N1630">
        <f t="shared" si="255"/>
        <v>184.40611353684452</v>
      </c>
      <c r="O1630">
        <f t="shared" si="256"/>
        <v>779.94495914683057</v>
      </c>
      <c r="P1630">
        <f t="shared" si="257"/>
        <v>42760.140304102555</v>
      </c>
      <c r="Q1630">
        <f t="shared" si="258"/>
        <v>-136617.24716892</v>
      </c>
      <c r="T1630">
        <f t="shared" si="259"/>
        <v>648.25582463465571</v>
      </c>
    </row>
    <row r="1631" spans="1:20">
      <c r="A1631" s="2">
        <v>40</v>
      </c>
      <c r="B1631" s="2">
        <v>60</v>
      </c>
      <c r="C1631">
        <f t="shared" si="251"/>
        <v>6.4785999999999996E-2</v>
      </c>
      <c r="D1631">
        <v>9.58E-3</v>
      </c>
      <c r="E1631">
        <v>184.1</v>
      </c>
      <c r="F1631">
        <v>151.4</v>
      </c>
      <c r="G1631">
        <v>219.6</v>
      </c>
      <c r="H1631">
        <v>572.5</v>
      </c>
      <c r="I1631">
        <f t="shared" si="252"/>
        <v>32.699999999999989</v>
      </c>
      <c r="J1631">
        <f t="shared" si="253"/>
        <v>-352.9</v>
      </c>
      <c r="K1631">
        <f t="shared" si="254"/>
        <v>143825.51473547998</v>
      </c>
      <c r="L1631">
        <f t="shared" si="250"/>
        <v>7032.0265600000002</v>
      </c>
      <c r="M1631">
        <v>253.5</v>
      </c>
      <c r="N1631">
        <f t="shared" si="255"/>
        <v>184.06623650051611</v>
      </c>
      <c r="O1631">
        <f t="shared" si="256"/>
        <v>781.37912454724801</v>
      </c>
      <c r="P1631">
        <f t="shared" si="257"/>
        <v>42838.767793160529</v>
      </c>
      <c r="Q1631">
        <f t="shared" si="258"/>
        <v>-136793.48817547999</v>
      </c>
      <c r="T1631">
        <f t="shared" si="259"/>
        <v>661.87603340292253</v>
      </c>
    </row>
    <row r="1632" spans="1:20">
      <c r="A1632" s="2">
        <v>40</v>
      </c>
      <c r="B1632" s="2">
        <v>60</v>
      </c>
      <c r="C1632">
        <f t="shared" si="251"/>
        <v>6.4785999999999996E-2</v>
      </c>
      <c r="D1632">
        <v>9.58E-3</v>
      </c>
      <c r="E1632">
        <v>182.9</v>
      </c>
      <c r="F1632">
        <v>150.19999999999999</v>
      </c>
      <c r="G1632">
        <v>219.1</v>
      </c>
      <c r="H1632">
        <v>573.9</v>
      </c>
      <c r="I1632">
        <f t="shared" si="252"/>
        <v>32.700000000000017</v>
      </c>
      <c r="J1632">
        <f t="shared" si="253"/>
        <v>-354.79999999999995</v>
      </c>
      <c r="K1632">
        <f t="shared" si="254"/>
        <v>143988.87652164002</v>
      </c>
      <c r="L1632">
        <f t="shared" si="250"/>
        <v>7069.8867199999986</v>
      </c>
      <c r="M1632">
        <v>254.89999999999998</v>
      </c>
      <c r="N1632">
        <f t="shared" si="255"/>
        <v>185.53598317768805</v>
      </c>
      <c r="O1632">
        <f t="shared" si="256"/>
        <v>776.06981705398721</v>
      </c>
      <c r="P1632">
        <f t="shared" si="257"/>
        <v>42547.687338486139</v>
      </c>
      <c r="Q1632">
        <f t="shared" si="258"/>
        <v>-136918.98980164001</v>
      </c>
      <c r="T1632">
        <f t="shared" si="259"/>
        <v>661.37603340292299</v>
      </c>
    </row>
    <row r="1633" spans="1:20">
      <c r="A1633" s="2">
        <v>40</v>
      </c>
      <c r="B1633" s="2">
        <v>60</v>
      </c>
      <c r="C1633">
        <f t="shared" si="251"/>
        <v>6.4785999999999996E-2</v>
      </c>
      <c r="D1633">
        <v>9.58E-3</v>
      </c>
      <c r="E1633">
        <v>182.3</v>
      </c>
      <c r="F1633">
        <v>151.1</v>
      </c>
      <c r="G1633">
        <v>217.4</v>
      </c>
      <c r="H1633">
        <v>567.29999999999995</v>
      </c>
      <c r="I1633">
        <f t="shared" si="252"/>
        <v>31.200000000000017</v>
      </c>
      <c r="J1633">
        <f t="shared" si="253"/>
        <v>-349.9</v>
      </c>
      <c r="K1633">
        <f t="shared" si="254"/>
        <v>143664.22286202002</v>
      </c>
      <c r="L1633">
        <f t="shared" si="250"/>
        <v>6972.2473600000003</v>
      </c>
      <c r="M1633">
        <v>248.29999999999995</v>
      </c>
      <c r="N1633">
        <f t="shared" si="255"/>
        <v>181.17698603070517</v>
      </c>
      <c r="O1633">
        <f t="shared" si="256"/>
        <v>792.94962351163281</v>
      </c>
      <c r="P1633">
        <f t="shared" si="257"/>
        <v>43473.115324102677</v>
      </c>
      <c r="Q1633">
        <f t="shared" si="258"/>
        <v>-136691.97550202001</v>
      </c>
      <c r="T1633">
        <f t="shared" si="259"/>
        <v>639.38814196242197</v>
      </c>
    </row>
    <row r="1634" spans="1:20">
      <c r="A1634" s="2">
        <v>40</v>
      </c>
      <c r="B1634" s="2">
        <v>60</v>
      </c>
      <c r="C1634">
        <f t="shared" si="251"/>
        <v>6.4785999999999996E-2</v>
      </c>
      <c r="D1634">
        <v>9.58E-3</v>
      </c>
      <c r="E1634">
        <v>178.3</v>
      </c>
      <c r="F1634">
        <v>147.5</v>
      </c>
      <c r="G1634">
        <v>217.3</v>
      </c>
      <c r="H1634">
        <v>577.4</v>
      </c>
      <c r="I1634">
        <f t="shared" si="252"/>
        <v>30.800000000000011</v>
      </c>
      <c r="J1634">
        <f t="shared" si="253"/>
        <v>-360.09999999999997</v>
      </c>
      <c r="K1634">
        <f t="shared" si="254"/>
        <v>144100.4062685</v>
      </c>
      <c r="L1634">
        <f t="shared" si="250"/>
        <v>7175.4966399999985</v>
      </c>
      <c r="M1634">
        <v>258.39999999999998</v>
      </c>
      <c r="N1634">
        <f t="shared" si="255"/>
        <v>188.8645071044642</v>
      </c>
      <c r="O1634">
        <f t="shared" si="256"/>
        <v>762.9829896455642</v>
      </c>
      <c r="P1634">
        <f t="shared" si="257"/>
        <v>41830.207765655934</v>
      </c>
      <c r="Q1634">
        <f t="shared" si="258"/>
        <v>-136924.9096285</v>
      </c>
      <c r="T1634">
        <f t="shared" si="259"/>
        <v>633.87803757828829</v>
      </c>
    </row>
    <row r="1635" spans="1:20">
      <c r="A1635" s="2">
        <v>40</v>
      </c>
      <c r="B1635" s="2">
        <v>60</v>
      </c>
      <c r="C1635">
        <f t="shared" si="251"/>
        <v>6.4785999999999996E-2</v>
      </c>
      <c r="D1635">
        <v>9.58E-3</v>
      </c>
      <c r="E1635">
        <v>172.1</v>
      </c>
      <c r="F1635">
        <v>146.30000000000001</v>
      </c>
      <c r="G1635">
        <v>217.8</v>
      </c>
      <c r="H1635">
        <v>572.20000000000005</v>
      </c>
      <c r="I1635">
        <f t="shared" si="252"/>
        <v>25.799999999999983</v>
      </c>
      <c r="J1635">
        <f t="shared" si="253"/>
        <v>-354.40000000000003</v>
      </c>
      <c r="K1635">
        <f t="shared" si="254"/>
        <v>143589.99365466001</v>
      </c>
      <c r="L1635">
        <f t="shared" si="250"/>
        <v>7061.9161600000007</v>
      </c>
      <c r="M1635">
        <v>253.20000000000005</v>
      </c>
      <c r="N1635">
        <f t="shared" si="255"/>
        <v>190.82273135198562</v>
      </c>
      <c r="O1635">
        <f t="shared" si="256"/>
        <v>752.47845284112623</v>
      </c>
      <c r="P1635">
        <f t="shared" si="257"/>
        <v>41254.301142605604</v>
      </c>
      <c r="Q1635">
        <f t="shared" si="258"/>
        <v>-136528.07749466001</v>
      </c>
      <c r="T1635">
        <f t="shared" si="259"/>
        <v>566.7517327766177</v>
      </c>
    </row>
    <row r="1636" spans="1:20">
      <c r="A1636" s="2">
        <v>40</v>
      </c>
      <c r="B1636" s="2">
        <v>60</v>
      </c>
      <c r="C1636">
        <f t="shared" si="251"/>
        <v>6.4785999999999996E-2</v>
      </c>
      <c r="D1636">
        <v>9.58E-3</v>
      </c>
      <c r="E1636">
        <v>176.4</v>
      </c>
      <c r="F1636">
        <v>153.80000000000001</v>
      </c>
      <c r="G1636">
        <v>217.7</v>
      </c>
      <c r="H1636">
        <v>566.4</v>
      </c>
      <c r="I1636">
        <f t="shared" si="252"/>
        <v>22.599999999999994</v>
      </c>
      <c r="J1636">
        <f t="shared" si="253"/>
        <v>-348.7</v>
      </c>
      <c r="K1636">
        <f t="shared" si="254"/>
        <v>142137.76687515998</v>
      </c>
      <c r="L1636">
        <f t="shared" si="250"/>
        <v>6948.3356800000001</v>
      </c>
      <c r="M1636">
        <v>247.39999999999998</v>
      </c>
      <c r="N1636">
        <f t="shared" si="255"/>
        <v>180.28254327253822</v>
      </c>
      <c r="O1636">
        <f t="shared" si="256"/>
        <v>788.41669467845429</v>
      </c>
      <c r="P1636">
        <f t="shared" si="257"/>
        <v>43224.599488950349</v>
      </c>
      <c r="Q1636">
        <f t="shared" si="258"/>
        <v>-135189.43119516</v>
      </c>
      <c r="T1636">
        <f t="shared" si="259"/>
        <v>523.37089770354896</v>
      </c>
    </row>
    <row r="1637" spans="1:20">
      <c r="A1637" s="2">
        <v>40</v>
      </c>
      <c r="B1637" s="2">
        <v>60</v>
      </c>
      <c r="C1637">
        <f t="shared" si="251"/>
        <v>6.4785999999999996E-2</v>
      </c>
      <c r="D1637">
        <v>9.58E-3</v>
      </c>
      <c r="E1637">
        <v>185.5</v>
      </c>
      <c r="F1637">
        <v>154.69999999999999</v>
      </c>
      <c r="G1637">
        <v>221.9</v>
      </c>
      <c r="H1637">
        <v>568.4</v>
      </c>
      <c r="I1637">
        <f t="shared" si="252"/>
        <v>30.800000000000011</v>
      </c>
      <c r="J1637">
        <f t="shared" si="253"/>
        <v>-346.5</v>
      </c>
      <c r="K1637">
        <f t="shared" si="254"/>
        <v>143120.23555154001</v>
      </c>
      <c r="L1637">
        <f t="shared" ref="L1637:L1700" si="260" xml:space="preserve"> (H1637 - G1637)*2080*D1637</f>
        <v>6904.4975999999997</v>
      </c>
      <c r="M1637">
        <v>249.39999999999998</v>
      </c>
      <c r="N1637">
        <f t="shared" si="255"/>
        <v>181.4262911078992</v>
      </c>
      <c r="O1637">
        <f t="shared" si="256"/>
        <v>788.8616069785744</v>
      </c>
      <c r="P1637">
        <f t="shared" si="257"/>
        <v>43248.991610667457</v>
      </c>
      <c r="Q1637">
        <f t="shared" si="258"/>
        <v>-136215.73795154001</v>
      </c>
      <c r="T1637">
        <f t="shared" si="259"/>
        <v>638.47803757828819</v>
      </c>
    </row>
    <row r="1638" spans="1:20">
      <c r="A1638" s="2">
        <v>40</v>
      </c>
      <c r="B1638" s="2">
        <v>60</v>
      </c>
      <c r="C1638">
        <f t="shared" si="251"/>
        <v>6.4785999999999996E-2</v>
      </c>
      <c r="D1638">
        <v>9.58E-3</v>
      </c>
      <c r="E1638">
        <v>185</v>
      </c>
      <c r="F1638">
        <v>152.1</v>
      </c>
      <c r="G1638">
        <v>219.4</v>
      </c>
      <c r="H1638">
        <v>583.9</v>
      </c>
      <c r="I1638">
        <f t="shared" si="252"/>
        <v>32.900000000000006</v>
      </c>
      <c r="J1638">
        <f t="shared" si="253"/>
        <v>-364.5</v>
      </c>
      <c r="K1638">
        <f t="shared" si="254"/>
        <v>143757.17133622</v>
      </c>
      <c r="L1638">
        <f t="shared" si="260"/>
        <v>7263.1728000000003</v>
      </c>
      <c r="M1638">
        <v>264.89999999999998</v>
      </c>
      <c r="N1638">
        <f t="shared" si="255"/>
        <v>186.33918838041583</v>
      </c>
      <c r="O1638">
        <f t="shared" si="256"/>
        <v>771.48114997010907</v>
      </c>
      <c r="P1638">
        <f t="shared" si="257"/>
        <v>42296.115678185808</v>
      </c>
      <c r="Q1638">
        <f t="shared" si="258"/>
        <v>-136493.99853622</v>
      </c>
      <c r="T1638">
        <f t="shared" si="259"/>
        <v>664.3810855949896</v>
      </c>
    </row>
    <row r="1639" spans="1:20">
      <c r="A1639" s="2">
        <v>40</v>
      </c>
      <c r="B1639" s="2">
        <v>60</v>
      </c>
      <c r="C1639">
        <f t="shared" si="251"/>
        <v>6.4785999999999996E-2</v>
      </c>
      <c r="D1639">
        <v>9.58E-3</v>
      </c>
      <c r="E1639">
        <v>184.5</v>
      </c>
      <c r="F1639">
        <v>150.69999999999999</v>
      </c>
      <c r="G1639">
        <v>220.3</v>
      </c>
      <c r="H1639">
        <v>552.70000000000005</v>
      </c>
      <c r="I1639">
        <f t="shared" si="252"/>
        <v>33.800000000000011</v>
      </c>
      <c r="J1639">
        <f t="shared" si="253"/>
        <v>-332.40000000000003</v>
      </c>
      <c r="K1639">
        <f t="shared" si="254"/>
        <v>144069.03947873999</v>
      </c>
      <c r="L1639">
        <f t="shared" si="260"/>
        <v>6623.5353600000008</v>
      </c>
      <c r="M1639">
        <v>233.70000000000005</v>
      </c>
      <c r="N1639">
        <f t="shared" si="255"/>
        <v>179.2465723526451</v>
      </c>
      <c r="O1639">
        <f t="shared" si="256"/>
        <v>803.74780721219179</v>
      </c>
      <c r="P1639">
        <f t="shared" si="257"/>
        <v>44065.121009440343</v>
      </c>
      <c r="Q1639">
        <f t="shared" si="258"/>
        <v>-137445.50411873998</v>
      </c>
      <c r="T1639">
        <f t="shared" si="259"/>
        <v>677.45382045929034</v>
      </c>
    </row>
    <row r="1640" spans="1:20">
      <c r="A1640" s="2">
        <v>40</v>
      </c>
      <c r="B1640" s="2">
        <v>60</v>
      </c>
      <c r="C1640">
        <f t="shared" si="251"/>
        <v>6.4785999999999996E-2</v>
      </c>
      <c r="D1640">
        <v>9.58E-3</v>
      </c>
      <c r="E1640">
        <v>185.3</v>
      </c>
      <c r="F1640">
        <v>152.80000000000001</v>
      </c>
      <c r="G1640">
        <v>222.4</v>
      </c>
      <c r="H1640">
        <v>566.6</v>
      </c>
      <c r="I1640">
        <f t="shared" si="252"/>
        <v>32.5</v>
      </c>
      <c r="J1640">
        <f t="shared" si="253"/>
        <v>-344.20000000000005</v>
      </c>
      <c r="K1640">
        <f t="shared" si="254"/>
        <v>143607.97500895997</v>
      </c>
      <c r="L1640">
        <f t="shared" si="260"/>
        <v>6858.6668800000007</v>
      </c>
      <c r="M1640">
        <v>247.60000000000002</v>
      </c>
      <c r="N1640">
        <f t="shared" si="255"/>
        <v>183.26433831043141</v>
      </c>
      <c r="O1640">
        <f t="shared" si="256"/>
        <v>783.6111287821991</v>
      </c>
      <c r="P1640">
        <f t="shared" si="257"/>
        <v>42961.136446392498</v>
      </c>
      <c r="Q1640">
        <f t="shared" si="258"/>
        <v>-136749.30812895996</v>
      </c>
      <c r="T1640">
        <f t="shared" si="259"/>
        <v>661.97098121085594</v>
      </c>
    </row>
    <row r="1641" spans="1:20">
      <c r="A1641" s="2">
        <v>40</v>
      </c>
      <c r="B1641" s="2">
        <v>60</v>
      </c>
      <c r="C1641">
        <f t="shared" si="251"/>
        <v>6.4785999999999996E-2</v>
      </c>
      <c r="D1641">
        <v>9.58E-3</v>
      </c>
      <c r="E1641">
        <v>180</v>
      </c>
      <c r="F1641">
        <v>149.69999999999999</v>
      </c>
      <c r="G1641">
        <v>216.3</v>
      </c>
      <c r="H1641">
        <v>565.20000000000005</v>
      </c>
      <c r="I1641">
        <f t="shared" si="252"/>
        <v>30.300000000000011</v>
      </c>
      <c r="J1641">
        <f t="shared" si="253"/>
        <v>-348.90000000000003</v>
      </c>
      <c r="K1641">
        <f t="shared" si="254"/>
        <v>143733.53222053999</v>
      </c>
      <c r="L1641">
        <f t="shared" si="260"/>
        <v>6952.3209600000009</v>
      </c>
      <c r="M1641">
        <v>246.20000000000005</v>
      </c>
      <c r="N1641">
        <f t="shared" si="255"/>
        <v>181.53245158572449</v>
      </c>
      <c r="O1641">
        <f t="shared" si="256"/>
        <v>791.77872036099927</v>
      </c>
      <c r="P1641">
        <f t="shared" si="257"/>
        <v>43408.921072423211</v>
      </c>
      <c r="Q1641">
        <f t="shared" si="258"/>
        <v>-136781.21126053997</v>
      </c>
      <c r="T1641">
        <f t="shared" si="259"/>
        <v>626.1154070981213</v>
      </c>
    </row>
    <row r="1642" spans="1:20">
      <c r="A1642" s="2">
        <v>40</v>
      </c>
      <c r="B1642" s="2">
        <v>60</v>
      </c>
      <c r="C1642">
        <f t="shared" si="251"/>
        <v>6.4785999999999996E-2</v>
      </c>
      <c r="D1642">
        <v>9.58E-3</v>
      </c>
      <c r="E1642">
        <v>181.4</v>
      </c>
      <c r="F1642">
        <v>152.1</v>
      </c>
      <c r="G1642">
        <v>222</v>
      </c>
      <c r="H1642">
        <v>565.9</v>
      </c>
      <c r="I1642">
        <f t="shared" si="252"/>
        <v>29.300000000000011</v>
      </c>
      <c r="J1642">
        <f t="shared" si="253"/>
        <v>-343.9</v>
      </c>
      <c r="K1642">
        <f t="shared" si="254"/>
        <v>143272.05376821998</v>
      </c>
      <c r="L1642">
        <f t="shared" si="260"/>
        <v>6852.6889600000004</v>
      </c>
      <c r="M1642">
        <v>246.89999999999998</v>
      </c>
      <c r="N1642">
        <f t="shared" si="255"/>
        <v>184.52931776945877</v>
      </c>
      <c r="O1642">
        <f t="shared" si="256"/>
        <v>776.41892085254744</v>
      </c>
      <c r="P1642">
        <f t="shared" si="257"/>
        <v>42566.826801126503</v>
      </c>
      <c r="Q1642">
        <f t="shared" si="258"/>
        <v>-136419.36480821998</v>
      </c>
      <c r="T1642">
        <f t="shared" si="259"/>
        <v>618.29014613778713</v>
      </c>
    </row>
    <row r="1643" spans="1:20">
      <c r="A1643" s="2">
        <v>40</v>
      </c>
      <c r="B1643" s="2">
        <v>60</v>
      </c>
      <c r="C1643">
        <f t="shared" si="251"/>
        <v>6.4785999999999996E-2</v>
      </c>
      <c r="D1643">
        <v>9.58E-3</v>
      </c>
      <c r="E1643">
        <v>181.6</v>
      </c>
      <c r="F1643">
        <v>151.69999999999999</v>
      </c>
      <c r="G1643">
        <v>220</v>
      </c>
      <c r="H1643">
        <v>573.1</v>
      </c>
      <c r="I1643">
        <f t="shared" si="252"/>
        <v>29.900000000000006</v>
      </c>
      <c r="J1643">
        <f t="shared" si="253"/>
        <v>-353.1</v>
      </c>
      <c r="K1643">
        <f t="shared" si="254"/>
        <v>143407.36062493999</v>
      </c>
      <c r="L1643">
        <f t="shared" si="260"/>
        <v>7036.0118400000001</v>
      </c>
      <c r="M1643">
        <v>254.10000000000002</v>
      </c>
      <c r="N1643">
        <f t="shared" si="255"/>
        <v>185.10078970634839</v>
      </c>
      <c r="O1643">
        <f t="shared" si="256"/>
        <v>774.75282980935629</v>
      </c>
      <c r="P1643">
        <f t="shared" si="257"/>
        <v>42475.484090425234</v>
      </c>
      <c r="Q1643">
        <f t="shared" si="258"/>
        <v>-136371.34878494</v>
      </c>
      <c r="T1643">
        <f t="shared" si="259"/>
        <v>624.40530271398757</v>
      </c>
    </row>
    <row r="1644" spans="1:20">
      <c r="A1644" s="2">
        <v>40</v>
      </c>
      <c r="B1644" s="2">
        <v>60</v>
      </c>
      <c r="C1644">
        <f t="shared" si="251"/>
        <v>6.4785999999999996E-2</v>
      </c>
      <c r="D1644">
        <v>9.58E-3</v>
      </c>
      <c r="E1644">
        <v>185.2</v>
      </c>
      <c r="F1644">
        <v>151.9</v>
      </c>
      <c r="G1644">
        <v>221.2</v>
      </c>
      <c r="H1644">
        <v>570.79999999999995</v>
      </c>
      <c r="I1644">
        <f t="shared" si="252"/>
        <v>33.299999999999983</v>
      </c>
      <c r="J1644">
        <f t="shared" si="253"/>
        <v>-349.59999999999997</v>
      </c>
      <c r="K1644">
        <f t="shared" si="254"/>
        <v>143838.30025257997</v>
      </c>
      <c r="L1644">
        <f t="shared" si="260"/>
        <v>6966.2694399999991</v>
      </c>
      <c r="M1644">
        <v>251.79999999999995</v>
      </c>
      <c r="N1644">
        <f t="shared" si="255"/>
        <v>184.28581442003147</v>
      </c>
      <c r="O1644">
        <f t="shared" si="256"/>
        <v>780.51748424183131</v>
      </c>
      <c r="P1644">
        <f t="shared" si="257"/>
        <v>42791.528741328475</v>
      </c>
      <c r="Q1644">
        <f t="shared" si="258"/>
        <v>-136872.03081257996</v>
      </c>
      <c r="T1644">
        <f t="shared" si="259"/>
        <v>671.59118997912287</v>
      </c>
    </row>
    <row r="1645" spans="1:20">
      <c r="A1645" s="2">
        <v>40</v>
      </c>
      <c r="B1645" s="2">
        <v>60</v>
      </c>
      <c r="C1645">
        <f t="shared" si="251"/>
        <v>6.4785999999999996E-2</v>
      </c>
      <c r="D1645">
        <v>9.58E-3</v>
      </c>
      <c r="E1645">
        <v>180</v>
      </c>
      <c r="F1645">
        <v>155.1</v>
      </c>
      <c r="G1645">
        <v>223</v>
      </c>
      <c r="H1645">
        <v>561.29999999999995</v>
      </c>
      <c r="I1645">
        <f t="shared" si="252"/>
        <v>24.900000000000006</v>
      </c>
      <c r="J1645">
        <f t="shared" si="253"/>
        <v>-338.29999999999995</v>
      </c>
      <c r="K1645">
        <f t="shared" si="254"/>
        <v>142270.72783081999</v>
      </c>
      <c r="L1645">
        <f t="shared" si="260"/>
        <v>6741.1011199999984</v>
      </c>
      <c r="M1645">
        <v>242.29999999999995</v>
      </c>
      <c r="N1645">
        <f t="shared" si="255"/>
        <v>181.6232050560657</v>
      </c>
      <c r="O1645">
        <f t="shared" si="256"/>
        <v>783.32902333103357</v>
      </c>
      <c r="P1645">
        <f t="shared" si="257"/>
        <v>42945.670138762805</v>
      </c>
      <c r="Q1645">
        <f t="shared" si="258"/>
        <v>-135529.62671081998</v>
      </c>
      <c r="T1645">
        <f t="shared" si="259"/>
        <v>559.77899791231744</v>
      </c>
    </row>
    <row r="1646" spans="1:20">
      <c r="A1646" s="2">
        <v>40</v>
      </c>
      <c r="B1646" s="2">
        <v>60</v>
      </c>
      <c r="C1646">
        <f t="shared" si="251"/>
        <v>6.4785999999999996E-2</v>
      </c>
      <c r="D1646">
        <v>9.58E-3</v>
      </c>
      <c r="E1646">
        <v>181.1</v>
      </c>
      <c r="F1646">
        <v>154</v>
      </c>
      <c r="G1646">
        <v>222</v>
      </c>
      <c r="H1646">
        <v>569.1</v>
      </c>
      <c r="I1646">
        <f t="shared" si="252"/>
        <v>27.099999999999994</v>
      </c>
      <c r="J1646">
        <f t="shared" si="253"/>
        <v>-347.1</v>
      </c>
      <c r="K1646">
        <f t="shared" si="254"/>
        <v>142716.93687079998</v>
      </c>
      <c r="L1646">
        <f t="shared" si="260"/>
        <v>6916.4534400000002</v>
      </c>
      <c r="M1646">
        <v>250.10000000000002</v>
      </c>
      <c r="N1646">
        <f t="shared" si="255"/>
        <v>183.74989070920159</v>
      </c>
      <c r="O1646">
        <f t="shared" si="256"/>
        <v>776.69127486263687</v>
      </c>
      <c r="P1646">
        <f t="shared" si="257"/>
        <v>42581.758490276145</v>
      </c>
      <c r="Q1646">
        <f t="shared" si="258"/>
        <v>-135800.48343079997</v>
      </c>
      <c r="T1646">
        <f t="shared" si="259"/>
        <v>588.53457202505206</v>
      </c>
    </row>
    <row r="1647" spans="1:20">
      <c r="A1647" s="2">
        <v>40</v>
      </c>
      <c r="B1647" s="2">
        <v>60</v>
      </c>
      <c r="C1647">
        <f t="shared" si="251"/>
        <v>6.4785999999999996E-2</v>
      </c>
      <c r="D1647">
        <v>9.58E-3</v>
      </c>
      <c r="E1647">
        <v>173.8</v>
      </c>
      <c r="F1647">
        <v>146.69999999999999</v>
      </c>
      <c r="G1647">
        <v>221.5</v>
      </c>
      <c r="H1647">
        <v>575.79999999999995</v>
      </c>
      <c r="I1647">
        <f t="shared" si="252"/>
        <v>27.100000000000023</v>
      </c>
      <c r="J1647">
        <f t="shared" si="253"/>
        <v>-354.29999999999995</v>
      </c>
      <c r="K1647">
        <f t="shared" si="254"/>
        <v>143710.72106993999</v>
      </c>
      <c r="L1647">
        <f t="shared" si="260"/>
        <v>7059.9235199999985</v>
      </c>
      <c r="M1647">
        <v>256.79999999999995</v>
      </c>
      <c r="N1647">
        <f t="shared" si="255"/>
        <v>194.57263612504434</v>
      </c>
      <c r="O1647">
        <f t="shared" si="256"/>
        <v>738.59677255738393</v>
      </c>
      <c r="P1647">
        <f t="shared" si="257"/>
        <v>40493.2441095057</v>
      </c>
      <c r="Q1647">
        <f t="shared" si="258"/>
        <v>-136650.79754993998</v>
      </c>
      <c r="T1647">
        <f t="shared" si="259"/>
        <v>588.03457202505251</v>
      </c>
    </row>
    <row r="1648" spans="1:20">
      <c r="A1648" s="2">
        <v>40</v>
      </c>
      <c r="B1648" s="2">
        <v>60</v>
      </c>
      <c r="C1648">
        <f t="shared" si="251"/>
        <v>6.4785999999999996E-2</v>
      </c>
      <c r="D1648">
        <v>9.58E-3</v>
      </c>
      <c r="E1648">
        <v>189</v>
      </c>
      <c r="F1648">
        <v>150.1</v>
      </c>
      <c r="G1648">
        <v>216.8</v>
      </c>
      <c r="H1648">
        <v>564.29999999999995</v>
      </c>
      <c r="I1648">
        <f t="shared" si="252"/>
        <v>38.900000000000006</v>
      </c>
      <c r="J1648">
        <f t="shared" si="253"/>
        <v>-347.49999999999994</v>
      </c>
      <c r="K1648">
        <f t="shared" si="254"/>
        <v>144837.97025981999</v>
      </c>
      <c r="L1648">
        <f t="shared" si="260"/>
        <v>6924.4239999999991</v>
      </c>
      <c r="M1648">
        <v>245.29999999999995</v>
      </c>
      <c r="N1648">
        <f t="shared" si="255"/>
        <v>178.63750662612586</v>
      </c>
      <c r="O1648">
        <f t="shared" si="256"/>
        <v>810.79261010373591</v>
      </c>
      <c r="P1648">
        <f t="shared" si="257"/>
        <v>44451.349238143419</v>
      </c>
      <c r="Q1648">
        <f t="shared" si="258"/>
        <v>-137913.54625982</v>
      </c>
      <c r="T1648">
        <f t="shared" si="259"/>
        <v>742.9326513569938</v>
      </c>
    </row>
    <row r="1649" spans="1:20">
      <c r="A1649" s="2">
        <v>40</v>
      </c>
      <c r="B1649" s="2">
        <v>60</v>
      </c>
      <c r="C1649">
        <f t="shared" si="251"/>
        <v>6.4785999999999996E-2</v>
      </c>
      <c r="D1649">
        <v>9.58E-3</v>
      </c>
      <c r="E1649">
        <v>183.2</v>
      </c>
      <c r="F1649">
        <v>149.19999999999999</v>
      </c>
      <c r="G1649">
        <v>218.3</v>
      </c>
      <c r="H1649">
        <v>573.6</v>
      </c>
      <c r="I1649">
        <f t="shared" si="252"/>
        <v>34</v>
      </c>
      <c r="J1649">
        <f t="shared" si="253"/>
        <v>-355.3</v>
      </c>
      <c r="K1649">
        <f t="shared" si="254"/>
        <v>144300.19268743999</v>
      </c>
      <c r="L1649">
        <f t="shared" si="260"/>
        <v>7079.8499199999997</v>
      </c>
      <c r="M1649">
        <v>254.60000000000002</v>
      </c>
      <c r="N1649">
        <f t="shared" si="255"/>
        <v>185.54910065878164</v>
      </c>
      <c r="O1649">
        <f t="shared" si="256"/>
        <v>777.69276259011917</v>
      </c>
      <c r="P1649">
        <f t="shared" si="257"/>
        <v>42636.664615686357</v>
      </c>
      <c r="Q1649">
        <f t="shared" si="258"/>
        <v>-137220.34276743999</v>
      </c>
      <c r="T1649">
        <f t="shared" si="259"/>
        <v>678.158872651357</v>
      </c>
    </row>
    <row r="1650" spans="1:20">
      <c r="A1650" s="2">
        <v>40</v>
      </c>
      <c r="B1650" s="2">
        <v>60</v>
      </c>
      <c r="C1650">
        <f t="shared" si="251"/>
        <v>6.4785999999999996E-2</v>
      </c>
      <c r="D1650">
        <v>9.58E-3</v>
      </c>
      <c r="E1650">
        <v>182.7</v>
      </c>
      <c r="F1650">
        <v>151.6</v>
      </c>
      <c r="G1650">
        <v>220.6</v>
      </c>
      <c r="H1650">
        <v>571.1</v>
      </c>
      <c r="I1650">
        <f t="shared" si="252"/>
        <v>31.099999999999994</v>
      </c>
      <c r="J1650">
        <f t="shared" si="253"/>
        <v>-350.5</v>
      </c>
      <c r="K1650">
        <f t="shared" si="254"/>
        <v>143582.67996312</v>
      </c>
      <c r="L1650">
        <f t="shared" si="260"/>
        <v>6984.2031999999999</v>
      </c>
      <c r="M1650">
        <v>252.10000000000002</v>
      </c>
      <c r="N1650">
        <f t="shared" si="255"/>
        <v>184.84553309142046</v>
      </c>
      <c r="O1650">
        <f t="shared" si="256"/>
        <v>776.77116434351274</v>
      </c>
      <c r="P1650">
        <f t="shared" si="257"/>
        <v>42586.138396025919</v>
      </c>
      <c r="Q1650">
        <f t="shared" si="258"/>
        <v>-136598.47676312001</v>
      </c>
      <c r="T1650">
        <f t="shared" si="259"/>
        <v>641.23561586638823</v>
      </c>
    </row>
    <row r="1651" spans="1:20">
      <c r="A1651" s="2">
        <v>40</v>
      </c>
      <c r="B1651" s="2">
        <v>60</v>
      </c>
      <c r="C1651">
        <f t="shared" si="251"/>
        <v>6.4785999999999996E-2</v>
      </c>
      <c r="D1651">
        <v>9.58E-3</v>
      </c>
      <c r="E1651">
        <v>184.9</v>
      </c>
      <c r="F1651">
        <v>155.5</v>
      </c>
      <c r="G1651">
        <v>223.1</v>
      </c>
      <c r="H1651">
        <v>562</v>
      </c>
      <c r="I1651">
        <f t="shared" si="252"/>
        <v>29.400000000000006</v>
      </c>
      <c r="J1651">
        <f t="shared" si="253"/>
        <v>-338.9</v>
      </c>
      <c r="K1651">
        <f t="shared" si="254"/>
        <v>142822.6708621</v>
      </c>
      <c r="L1651">
        <f t="shared" si="260"/>
        <v>6753.0569599999999</v>
      </c>
      <c r="M1651">
        <v>243</v>
      </c>
      <c r="N1651">
        <f t="shared" si="255"/>
        <v>180.0567595810123</v>
      </c>
      <c r="O1651">
        <f t="shared" si="256"/>
        <v>793.20915912540511</v>
      </c>
      <c r="P1651">
        <f t="shared" si="257"/>
        <v>43487.344250296337</v>
      </c>
      <c r="Q1651">
        <f t="shared" si="258"/>
        <v>-136069.61390210001</v>
      </c>
      <c r="T1651">
        <f t="shared" si="259"/>
        <v>620.74267223382049</v>
      </c>
    </row>
    <row r="1652" spans="1:20">
      <c r="A1652" s="2">
        <v>40</v>
      </c>
      <c r="B1652" s="2">
        <v>60</v>
      </c>
      <c r="C1652">
        <f t="shared" si="251"/>
        <v>6.4785999999999996E-2</v>
      </c>
      <c r="D1652">
        <v>9.58E-3</v>
      </c>
      <c r="E1652">
        <v>191.2</v>
      </c>
      <c r="F1652">
        <v>154</v>
      </c>
      <c r="G1652">
        <v>220.8</v>
      </c>
      <c r="H1652">
        <v>577.20000000000005</v>
      </c>
      <c r="I1652">
        <f t="shared" si="252"/>
        <v>37.199999999999989</v>
      </c>
      <c r="J1652">
        <f t="shared" si="253"/>
        <v>-356.40000000000003</v>
      </c>
      <c r="K1652">
        <f t="shared" si="254"/>
        <v>144077.96115879997</v>
      </c>
      <c r="L1652">
        <f t="shared" si="260"/>
        <v>7101.7689600000012</v>
      </c>
      <c r="M1652">
        <v>258.20000000000005</v>
      </c>
      <c r="N1652">
        <f t="shared" si="255"/>
        <v>181.97010457855075</v>
      </c>
      <c r="O1652">
        <f t="shared" si="256"/>
        <v>791.76720534666765</v>
      </c>
      <c r="P1652">
        <f t="shared" si="257"/>
        <v>43408.289766812923</v>
      </c>
      <c r="Q1652">
        <f t="shared" si="258"/>
        <v>-136976.19219879998</v>
      </c>
      <c r="T1652">
        <f t="shared" si="259"/>
        <v>723.93970772442572</v>
      </c>
    </row>
    <row r="1653" spans="1:20">
      <c r="A1653" s="2">
        <v>40</v>
      </c>
      <c r="B1653" s="2">
        <v>60</v>
      </c>
      <c r="C1653">
        <f t="shared" si="251"/>
        <v>6.4785999999999996E-2</v>
      </c>
      <c r="D1653">
        <v>9.58E-3</v>
      </c>
      <c r="E1653">
        <v>183.8</v>
      </c>
      <c r="F1653">
        <v>150.9</v>
      </c>
      <c r="G1653">
        <v>223.7</v>
      </c>
      <c r="H1653">
        <v>564.70000000000005</v>
      </c>
      <c r="I1653">
        <f t="shared" si="252"/>
        <v>32.900000000000006</v>
      </c>
      <c r="J1653">
        <f t="shared" si="253"/>
        <v>-341.00000000000006</v>
      </c>
      <c r="K1653">
        <f t="shared" si="254"/>
        <v>143920.53312238</v>
      </c>
      <c r="L1653">
        <f t="shared" si="260"/>
        <v>6794.9024000000009</v>
      </c>
      <c r="M1653">
        <v>245.70000000000005</v>
      </c>
      <c r="N1653">
        <f t="shared" si="255"/>
        <v>186.18328823150128</v>
      </c>
      <c r="O1653">
        <f t="shared" si="256"/>
        <v>773.00457248036389</v>
      </c>
      <c r="P1653">
        <f t="shared" si="257"/>
        <v>42379.636649142762</v>
      </c>
      <c r="Q1653">
        <f t="shared" si="258"/>
        <v>-137125.63072238001</v>
      </c>
      <c r="T1653">
        <f t="shared" si="259"/>
        <v>668.68108559498955</v>
      </c>
    </row>
    <row r="1654" spans="1:20">
      <c r="A1654" s="2">
        <v>40</v>
      </c>
      <c r="B1654" s="2">
        <v>60</v>
      </c>
      <c r="C1654">
        <f t="shared" si="251"/>
        <v>6.4785999999999996E-2</v>
      </c>
      <c r="D1654">
        <v>9.58E-3</v>
      </c>
      <c r="E1654">
        <v>184.6</v>
      </c>
      <c r="F1654">
        <v>152.19999999999999</v>
      </c>
      <c r="G1654">
        <v>219.4</v>
      </c>
      <c r="H1654">
        <v>564.70000000000005</v>
      </c>
      <c r="I1654">
        <f t="shared" si="252"/>
        <v>32.400000000000006</v>
      </c>
      <c r="J1654">
        <f t="shared" si="253"/>
        <v>-345.30000000000007</v>
      </c>
      <c r="K1654">
        <f t="shared" si="254"/>
        <v>143676.18041403999</v>
      </c>
      <c r="L1654">
        <f t="shared" si="260"/>
        <v>6880.5859200000014</v>
      </c>
      <c r="M1654">
        <v>245.70000000000005</v>
      </c>
      <c r="N1654">
        <f t="shared" si="255"/>
        <v>180.57884313055317</v>
      </c>
      <c r="O1654">
        <f t="shared" si="256"/>
        <v>795.64237937977236</v>
      </c>
      <c r="P1654">
        <f t="shared" si="257"/>
        <v>43620.744483540155</v>
      </c>
      <c r="Q1654">
        <f t="shared" si="258"/>
        <v>-136795.59449403998</v>
      </c>
      <c r="T1654">
        <f t="shared" si="259"/>
        <v>657.61845511482261</v>
      </c>
    </row>
    <row r="1655" spans="1:20">
      <c r="A1655" s="2">
        <v>40</v>
      </c>
      <c r="B1655" s="2">
        <v>60</v>
      </c>
      <c r="C1655">
        <f t="shared" si="251"/>
        <v>6.4785999999999996E-2</v>
      </c>
      <c r="D1655">
        <v>9.58E-3</v>
      </c>
      <c r="E1655">
        <v>188.9</v>
      </c>
      <c r="F1655">
        <v>154</v>
      </c>
      <c r="G1655">
        <v>220.9</v>
      </c>
      <c r="H1655">
        <v>571.29999999999995</v>
      </c>
      <c r="I1655">
        <f t="shared" si="252"/>
        <v>34.900000000000006</v>
      </c>
      <c r="J1655">
        <f t="shared" si="253"/>
        <v>-350.4</v>
      </c>
      <c r="K1655">
        <f t="shared" si="254"/>
        <v>143768.02493479999</v>
      </c>
      <c r="L1655">
        <f t="shared" si="260"/>
        <v>6982.2105599999995</v>
      </c>
      <c r="M1655">
        <v>252.29999999999995</v>
      </c>
      <c r="N1655">
        <f t="shared" si="255"/>
        <v>180.98190367865351</v>
      </c>
      <c r="O1655">
        <f t="shared" si="256"/>
        <v>794.37790194797901</v>
      </c>
      <c r="P1655">
        <f t="shared" si="257"/>
        <v>43551.420062937446</v>
      </c>
      <c r="Q1655">
        <f t="shared" si="258"/>
        <v>-136785.81437479999</v>
      </c>
      <c r="T1655">
        <f t="shared" si="259"/>
        <v>692.93160751565767</v>
      </c>
    </row>
    <row r="1656" spans="1:20">
      <c r="A1656" s="2">
        <v>40</v>
      </c>
      <c r="B1656" s="2">
        <v>60</v>
      </c>
      <c r="C1656">
        <f t="shared" si="251"/>
        <v>6.4785999999999996E-2</v>
      </c>
      <c r="D1656">
        <v>9.58E-3</v>
      </c>
      <c r="E1656">
        <v>187.5</v>
      </c>
      <c r="F1656">
        <v>147.69999999999999</v>
      </c>
      <c r="G1656">
        <v>219</v>
      </c>
      <c r="H1656">
        <v>557.20000000000005</v>
      </c>
      <c r="I1656">
        <f t="shared" si="252"/>
        <v>39.800000000000011</v>
      </c>
      <c r="J1656">
        <f t="shared" si="253"/>
        <v>-338.20000000000005</v>
      </c>
      <c r="K1656">
        <f t="shared" si="254"/>
        <v>145285.97322414001</v>
      </c>
      <c r="L1656">
        <f t="shared" si="260"/>
        <v>6739.1084800000008</v>
      </c>
      <c r="M1656">
        <v>238.20000000000005</v>
      </c>
      <c r="N1656">
        <f t="shared" si="255"/>
        <v>181.31049271643792</v>
      </c>
      <c r="O1656">
        <f t="shared" si="256"/>
        <v>801.31034363996366</v>
      </c>
      <c r="P1656">
        <f t="shared" si="257"/>
        <v>43931.488138155903</v>
      </c>
      <c r="Q1656">
        <f t="shared" si="258"/>
        <v>-138546.86474414001</v>
      </c>
      <c r="T1656">
        <f t="shared" si="259"/>
        <v>757.3053862212945</v>
      </c>
    </row>
    <row r="1657" spans="1:20">
      <c r="A1657" s="2">
        <v>40</v>
      </c>
      <c r="B1657" s="2">
        <v>60</v>
      </c>
      <c r="C1657">
        <f t="shared" si="251"/>
        <v>6.4785999999999996E-2</v>
      </c>
      <c r="D1657">
        <v>9.58E-3</v>
      </c>
      <c r="E1657">
        <v>182</v>
      </c>
      <c r="F1657">
        <v>148.4</v>
      </c>
      <c r="G1657">
        <v>213.8</v>
      </c>
      <c r="H1657">
        <v>585.29999999999995</v>
      </c>
      <c r="I1657">
        <f t="shared" si="252"/>
        <v>33.599999999999994</v>
      </c>
      <c r="J1657">
        <f t="shared" si="253"/>
        <v>-371.49999999999994</v>
      </c>
      <c r="K1657">
        <f t="shared" si="254"/>
        <v>144355.19859287998</v>
      </c>
      <c r="L1657">
        <f t="shared" si="260"/>
        <v>7402.6575999999986</v>
      </c>
      <c r="M1657">
        <v>266.29999999999995</v>
      </c>
      <c r="N1657">
        <f t="shared" si="255"/>
        <v>185.74522808769908</v>
      </c>
      <c r="O1657">
        <f t="shared" si="256"/>
        <v>777.1677371152872</v>
      </c>
      <c r="P1657">
        <f t="shared" si="257"/>
        <v>42607.880324303027</v>
      </c>
      <c r="Q1657">
        <f t="shared" si="258"/>
        <v>-136952.54099287998</v>
      </c>
      <c r="T1657">
        <f t="shared" si="259"/>
        <v>668.24876826722334</v>
      </c>
    </row>
    <row r="1658" spans="1:20">
      <c r="A1658" s="2">
        <v>40</v>
      </c>
      <c r="B1658" s="2">
        <v>60</v>
      </c>
      <c r="C1658">
        <f t="shared" si="251"/>
        <v>6.4785999999999996E-2</v>
      </c>
      <c r="D1658">
        <v>9.58E-3</v>
      </c>
      <c r="E1658">
        <v>182</v>
      </c>
      <c r="F1658">
        <v>149.5</v>
      </c>
      <c r="G1658">
        <v>217.8</v>
      </c>
      <c r="H1658">
        <v>555.5</v>
      </c>
      <c r="I1658">
        <f t="shared" si="252"/>
        <v>32.5</v>
      </c>
      <c r="J1658">
        <f t="shared" si="253"/>
        <v>-337.7</v>
      </c>
      <c r="K1658">
        <f t="shared" si="254"/>
        <v>144057.21992089998</v>
      </c>
      <c r="L1658">
        <f t="shared" si="260"/>
        <v>6729.1452799999997</v>
      </c>
      <c r="M1658">
        <v>236.5</v>
      </c>
      <c r="N1658">
        <f t="shared" si="255"/>
        <v>179.63420846032156</v>
      </c>
      <c r="O1658">
        <f t="shared" si="256"/>
        <v>801.94758646274215</v>
      </c>
      <c r="P1658">
        <f t="shared" si="257"/>
        <v>43966.424696422269</v>
      </c>
      <c r="Q1658">
        <f t="shared" si="258"/>
        <v>-137328.07464089998</v>
      </c>
      <c r="T1658">
        <f t="shared" si="259"/>
        <v>657.37098121085592</v>
      </c>
    </row>
    <row r="1659" spans="1:20">
      <c r="A1659" s="2">
        <v>40</v>
      </c>
      <c r="B1659" s="2">
        <v>60</v>
      </c>
      <c r="C1659">
        <f t="shared" si="251"/>
        <v>6.4785999999999996E-2</v>
      </c>
      <c r="D1659">
        <v>9.58E-3</v>
      </c>
      <c r="E1659">
        <v>181.7</v>
      </c>
      <c r="F1659">
        <v>148.4</v>
      </c>
      <c r="G1659">
        <v>221.7</v>
      </c>
      <c r="H1659">
        <v>575.29999999999995</v>
      </c>
      <c r="I1659">
        <f t="shared" si="252"/>
        <v>33.299999999999983</v>
      </c>
      <c r="J1659">
        <f t="shared" si="253"/>
        <v>-353.59999999999997</v>
      </c>
      <c r="K1659">
        <f t="shared" si="254"/>
        <v>144314.77212887999</v>
      </c>
      <c r="L1659">
        <f t="shared" si="260"/>
        <v>7045.9750399999984</v>
      </c>
      <c r="M1659">
        <v>256.29999999999995</v>
      </c>
      <c r="N1659">
        <f t="shared" si="255"/>
        <v>190.56690190971366</v>
      </c>
      <c r="O1659">
        <f t="shared" si="256"/>
        <v>757.29190474667587</v>
      </c>
      <c r="P1659">
        <f t="shared" si="257"/>
        <v>41518.196532164249</v>
      </c>
      <c r="Q1659">
        <f t="shared" si="258"/>
        <v>-137268.79708888</v>
      </c>
      <c r="T1659">
        <f t="shared" si="259"/>
        <v>672.09118997912287</v>
      </c>
    </row>
    <row r="1660" spans="1:20">
      <c r="A1660" s="2">
        <v>40</v>
      </c>
      <c r="B1660" s="2">
        <v>60</v>
      </c>
      <c r="C1660">
        <f t="shared" si="251"/>
        <v>6.4785999999999996E-2</v>
      </c>
      <c r="D1660">
        <v>9.58E-3</v>
      </c>
      <c r="E1660">
        <v>179.1</v>
      </c>
      <c r="F1660">
        <v>148.30000000000001</v>
      </c>
      <c r="G1660">
        <v>220.2</v>
      </c>
      <c r="H1660">
        <v>569.9</v>
      </c>
      <c r="I1660">
        <f t="shared" si="252"/>
        <v>30.799999999999983</v>
      </c>
      <c r="J1660">
        <f t="shared" si="253"/>
        <v>-349.7</v>
      </c>
      <c r="K1660">
        <f t="shared" si="254"/>
        <v>143991.49841105999</v>
      </c>
      <c r="L1660">
        <f t="shared" si="260"/>
        <v>6968.2620800000004</v>
      </c>
      <c r="M1660">
        <v>250.89999999999998</v>
      </c>
      <c r="N1660">
        <f t="shared" si="255"/>
        <v>188.37279074346233</v>
      </c>
      <c r="O1660">
        <f t="shared" si="256"/>
        <v>764.39648126865882</v>
      </c>
      <c r="P1660">
        <f t="shared" si="257"/>
        <v>41907.701823939628</v>
      </c>
      <c r="Q1660">
        <f t="shared" si="258"/>
        <v>-137023.23633106</v>
      </c>
      <c r="T1660">
        <f t="shared" si="259"/>
        <v>636.77803757828781</v>
      </c>
    </row>
    <row r="1661" spans="1:20">
      <c r="A1661" s="2">
        <v>40</v>
      </c>
      <c r="B1661" s="2">
        <v>60</v>
      </c>
      <c r="C1661">
        <f t="shared" si="251"/>
        <v>6.4785999999999996E-2</v>
      </c>
      <c r="D1661">
        <v>9.58E-3</v>
      </c>
      <c r="E1661">
        <v>184.1</v>
      </c>
      <c r="F1661">
        <v>152</v>
      </c>
      <c r="G1661">
        <v>217.5</v>
      </c>
      <c r="H1661">
        <v>551.29999999999995</v>
      </c>
      <c r="I1661">
        <f t="shared" si="252"/>
        <v>32.099999999999994</v>
      </c>
      <c r="J1661">
        <f t="shared" si="253"/>
        <v>-333.79999999999995</v>
      </c>
      <c r="K1661">
        <f t="shared" si="254"/>
        <v>143662.98091439999</v>
      </c>
      <c r="L1661">
        <f t="shared" si="260"/>
        <v>6651.432319999999</v>
      </c>
      <c r="M1661">
        <v>232.29999999999995</v>
      </c>
      <c r="N1661">
        <f t="shared" si="255"/>
        <v>175.01456599280033</v>
      </c>
      <c r="O1661">
        <f t="shared" si="256"/>
        <v>820.86299559952022</v>
      </c>
      <c r="P1661">
        <f t="shared" si="257"/>
        <v>45003.453706114051</v>
      </c>
      <c r="Q1661">
        <f t="shared" si="258"/>
        <v>-137011.5485944</v>
      </c>
      <c r="T1661">
        <f t="shared" si="259"/>
        <v>651.66087682672219</v>
      </c>
    </row>
    <row r="1662" spans="1:20">
      <c r="A1662" s="2">
        <v>40</v>
      </c>
      <c r="B1662" s="2">
        <v>60</v>
      </c>
      <c r="C1662">
        <f t="shared" si="251"/>
        <v>6.4785999999999996E-2</v>
      </c>
      <c r="D1662">
        <v>9.58E-3</v>
      </c>
      <c r="E1662">
        <v>182.8</v>
      </c>
      <c r="F1662">
        <v>150.30000000000001</v>
      </c>
      <c r="G1662">
        <v>224.2</v>
      </c>
      <c r="H1662">
        <v>564</v>
      </c>
      <c r="I1662">
        <f t="shared" si="252"/>
        <v>32.5</v>
      </c>
      <c r="J1662">
        <f t="shared" si="253"/>
        <v>-339.8</v>
      </c>
      <c r="K1662">
        <f t="shared" si="254"/>
        <v>143948.31206345998</v>
      </c>
      <c r="L1662">
        <f t="shared" si="260"/>
        <v>6770.9907199999998</v>
      </c>
      <c r="M1662">
        <v>245</v>
      </c>
      <c r="N1662">
        <f t="shared" si="255"/>
        <v>187.30822577599588</v>
      </c>
      <c r="O1662">
        <f t="shared" si="256"/>
        <v>768.51036022096253</v>
      </c>
      <c r="P1662">
        <f t="shared" si="257"/>
        <v>42133.243433166805</v>
      </c>
      <c r="Q1662">
        <f t="shared" si="258"/>
        <v>-137177.32134345997</v>
      </c>
      <c r="T1662">
        <f t="shared" si="259"/>
        <v>663.77098121085589</v>
      </c>
    </row>
    <row r="1663" spans="1:20">
      <c r="A1663" s="2">
        <v>40</v>
      </c>
      <c r="B1663" s="2">
        <v>60</v>
      </c>
      <c r="C1663">
        <f t="shared" si="251"/>
        <v>6.4785999999999996E-2</v>
      </c>
      <c r="D1663">
        <v>9.58E-3</v>
      </c>
      <c r="E1663">
        <v>176.8</v>
      </c>
      <c r="F1663">
        <v>152.30000000000001</v>
      </c>
      <c r="G1663">
        <v>219.1</v>
      </c>
      <c r="H1663">
        <v>581.1</v>
      </c>
      <c r="I1663">
        <f t="shared" si="252"/>
        <v>24.5</v>
      </c>
      <c r="J1663">
        <f t="shared" si="253"/>
        <v>-362</v>
      </c>
      <c r="K1663">
        <f t="shared" si="254"/>
        <v>142598.00337986002</v>
      </c>
      <c r="L1663">
        <f t="shared" si="260"/>
        <v>7213.3567999999996</v>
      </c>
      <c r="M1663">
        <v>262.10000000000002</v>
      </c>
      <c r="N1663">
        <f t="shared" si="255"/>
        <v>187.45271025253697</v>
      </c>
      <c r="O1663">
        <f t="shared" si="256"/>
        <v>760.71454601937455</v>
      </c>
      <c r="P1663">
        <f t="shared" si="257"/>
        <v>41705.841338781502</v>
      </c>
      <c r="Q1663">
        <f t="shared" si="258"/>
        <v>-135384.64657986001</v>
      </c>
      <c r="T1663">
        <f t="shared" si="259"/>
        <v>550.46889352818368</v>
      </c>
    </row>
    <row r="1664" spans="1:20">
      <c r="A1664" s="2">
        <v>40</v>
      </c>
      <c r="B1664" s="2">
        <v>60</v>
      </c>
      <c r="C1664">
        <f t="shared" si="251"/>
        <v>6.4785999999999996E-2</v>
      </c>
      <c r="D1664">
        <v>9.58E-3</v>
      </c>
      <c r="E1664">
        <v>183.7</v>
      </c>
      <c r="F1664">
        <v>154.80000000000001</v>
      </c>
      <c r="G1664">
        <v>222.3</v>
      </c>
      <c r="H1664">
        <v>568.29999999999995</v>
      </c>
      <c r="I1664">
        <f t="shared" si="252"/>
        <v>28.899999999999977</v>
      </c>
      <c r="J1664">
        <f t="shared" si="253"/>
        <v>-345.99999999999994</v>
      </c>
      <c r="K1664">
        <f t="shared" si="254"/>
        <v>142850.58779735997</v>
      </c>
      <c r="L1664">
        <f t="shared" si="260"/>
        <v>6894.5343999999986</v>
      </c>
      <c r="M1664">
        <v>249.29999999999995</v>
      </c>
      <c r="N1664">
        <f t="shared" si="255"/>
        <v>182.23339504988297</v>
      </c>
      <c r="O1664">
        <f t="shared" si="256"/>
        <v>783.88808899849175</v>
      </c>
      <c r="P1664">
        <f t="shared" si="257"/>
        <v>42976.320668776963</v>
      </c>
      <c r="Q1664">
        <f t="shared" si="258"/>
        <v>-135956.05339735997</v>
      </c>
      <c r="T1664">
        <f t="shared" si="259"/>
        <v>613.18004175365309</v>
      </c>
    </row>
    <row r="1665" spans="1:20">
      <c r="A1665" s="2">
        <v>40</v>
      </c>
      <c r="B1665" s="2">
        <v>60</v>
      </c>
      <c r="C1665">
        <f t="shared" si="251"/>
        <v>6.4785999999999996E-2</v>
      </c>
      <c r="D1665">
        <v>9.58E-3</v>
      </c>
      <c r="E1665">
        <v>184.5</v>
      </c>
      <c r="F1665">
        <v>147.9</v>
      </c>
      <c r="G1665">
        <v>221.4</v>
      </c>
      <c r="H1665">
        <v>566.29999999999995</v>
      </c>
      <c r="I1665">
        <f t="shared" si="252"/>
        <v>36.599999999999994</v>
      </c>
      <c r="J1665">
        <f t="shared" si="253"/>
        <v>-344.9</v>
      </c>
      <c r="K1665">
        <f t="shared" si="254"/>
        <v>144827.53064377999</v>
      </c>
      <c r="L1665">
        <f t="shared" si="260"/>
        <v>6872.6153599999998</v>
      </c>
      <c r="M1665">
        <v>247.29999999999995</v>
      </c>
      <c r="N1665">
        <f t="shared" si="255"/>
        <v>187.11935371340294</v>
      </c>
      <c r="O1665">
        <f t="shared" si="256"/>
        <v>773.98477372683612</v>
      </c>
      <c r="P1665">
        <f t="shared" si="257"/>
        <v>42433.375752567772</v>
      </c>
      <c r="Q1665">
        <f t="shared" si="258"/>
        <v>-137954.91528377999</v>
      </c>
      <c r="T1665">
        <f t="shared" si="259"/>
        <v>716.42455114822542</v>
      </c>
    </row>
    <row r="1666" spans="1:20">
      <c r="A1666" s="2">
        <v>40</v>
      </c>
      <c r="B1666" s="2">
        <v>60</v>
      </c>
      <c r="C1666">
        <f t="shared" si="251"/>
        <v>6.4785999999999996E-2</v>
      </c>
      <c r="D1666">
        <v>9.58E-3</v>
      </c>
      <c r="E1666">
        <v>182.9</v>
      </c>
      <c r="F1666">
        <v>151.9</v>
      </c>
      <c r="G1666">
        <v>222.5</v>
      </c>
      <c r="H1666">
        <v>566.29999999999995</v>
      </c>
      <c r="I1666">
        <f t="shared" si="252"/>
        <v>31</v>
      </c>
      <c r="J1666">
        <f t="shared" si="253"/>
        <v>-343.79999999999995</v>
      </c>
      <c r="K1666">
        <f t="shared" si="254"/>
        <v>143528.36402858002</v>
      </c>
      <c r="L1666">
        <f t="shared" si="260"/>
        <v>6850.6963199999991</v>
      </c>
      <c r="M1666">
        <v>247.29999999999995</v>
      </c>
      <c r="N1666">
        <f t="shared" si="255"/>
        <v>184.86465700859321</v>
      </c>
      <c r="O1666">
        <f t="shared" si="256"/>
        <v>776.39699416372639</v>
      </c>
      <c r="P1666">
        <f t="shared" si="257"/>
        <v>42565.624680028857</v>
      </c>
      <c r="Q1666">
        <f t="shared" si="258"/>
        <v>-136677.66770858003</v>
      </c>
      <c r="T1666">
        <f t="shared" si="259"/>
        <v>641.78308977035499</v>
      </c>
    </row>
    <row r="1667" spans="1:20">
      <c r="A1667" s="2">
        <v>40</v>
      </c>
      <c r="B1667" s="2">
        <v>60</v>
      </c>
      <c r="C1667">
        <f t="shared" si="251"/>
        <v>6.4785999999999996E-2</v>
      </c>
      <c r="D1667">
        <v>9.58E-3</v>
      </c>
      <c r="E1667">
        <v>184.1</v>
      </c>
      <c r="F1667">
        <v>150.6</v>
      </c>
      <c r="G1667">
        <v>219.7</v>
      </c>
      <c r="H1667">
        <v>566.1</v>
      </c>
      <c r="I1667">
        <f t="shared" si="252"/>
        <v>33.5</v>
      </c>
      <c r="J1667">
        <f t="shared" si="253"/>
        <v>-346.40000000000003</v>
      </c>
      <c r="K1667">
        <f t="shared" si="254"/>
        <v>144042.22649691999</v>
      </c>
      <c r="L1667">
        <f t="shared" si="260"/>
        <v>6902.5049600000011</v>
      </c>
      <c r="M1667">
        <v>247.10000000000002</v>
      </c>
      <c r="N1667">
        <f t="shared" si="255"/>
        <v>182.99680931498733</v>
      </c>
      <c r="O1667">
        <f t="shared" si="256"/>
        <v>787.12971573719688</v>
      </c>
      <c r="P1667">
        <f t="shared" si="257"/>
        <v>43154.041432960359</v>
      </c>
      <c r="Q1667">
        <f t="shared" si="258"/>
        <v>-137139.72153692</v>
      </c>
      <c r="T1667">
        <f t="shared" si="259"/>
        <v>672.79624217118999</v>
      </c>
    </row>
    <row r="1668" spans="1:20">
      <c r="A1668" s="2">
        <v>40</v>
      </c>
      <c r="B1668" s="2">
        <v>60</v>
      </c>
      <c r="C1668">
        <f t="shared" ref="C1668:C1731" si="261" xml:space="preserve"> (5.7214*A1668 - 164.07)/1000</f>
        <v>6.4785999999999996E-2</v>
      </c>
      <c r="D1668">
        <v>9.58E-3</v>
      </c>
      <c r="E1668">
        <v>179.9</v>
      </c>
      <c r="F1668">
        <v>152.6</v>
      </c>
      <c r="G1668">
        <v>218</v>
      </c>
      <c r="H1668">
        <v>559.20000000000005</v>
      </c>
      <c r="I1668">
        <f t="shared" ref="I1668:I1731" si="262" xml:space="preserve"> E1668-F1668</f>
        <v>27.300000000000011</v>
      </c>
      <c r="J1668">
        <f t="shared" ref="J1668:J1731" si="263" xml:space="preserve"> (G1668 - H1668)</f>
        <v>-341.20000000000005</v>
      </c>
      <c r="K1668">
        <f t="shared" ref="K1668:K1731" si="264" xml:space="preserve"> (4181.3*(100-F1668) + 2260000 + (2080*(E1668-100)))*C1668</f>
        <v>142934.47659732</v>
      </c>
      <c r="L1668">
        <f t="shared" si="260"/>
        <v>6798.8876800000007</v>
      </c>
      <c r="M1668">
        <v>240.20000000000005</v>
      </c>
      <c r="N1668">
        <f t="shared" ref="N1668:N1731" si="265" xml:space="preserve"> ((H1668 - E1668) - (G1668 - F1668))/(LN( (H1668 - E1668)/(G1668-F1668)))</f>
        <v>178.57496481656435</v>
      </c>
      <c r="O1668">
        <f t="shared" ref="O1668:O1731" si="266" xml:space="preserve"> K1668/N1668</f>
        <v>800.41721830462097</v>
      </c>
      <c r="P1668">
        <f t="shared" ref="P1668:P1731" si="267" xml:space="preserve"> O1668/0.01824</f>
        <v>43882.522933367378</v>
      </c>
      <c r="Q1668">
        <f t="shared" ref="Q1668:Q1731" si="268" xml:space="preserve"> L1668 - K1668</f>
        <v>-136135.58891731998</v>
      </c>
      <c r="T1668">
        <f t="shared" ref="T1668:T1731" si="269" xml:space="preserve"> ((I1668*C1668*2)/(D1668) ) + G1668</f>
        <v>587.23962421711917</v>
      </c>
    </row>
    <row r="1669" spans="1:20">
      <c r="A1669" s="2">
        <v>40</v>
      </c>
      <c r="B1669" s="2">
        <v>60</v>
      </c>
      <c r="C1669">
        <f t="shared" si="261"/>
        <v>6.4785999999999996E-2</v>
      </c>
      <c r="D1669">
        <v>9.58E-3</v>
      </c>
      <c r="E1669">
        <v>176.3</v>
      </c>
      <c r="F1669">
        <v>152.80000000000001</v>
      </c>
      <c r="G1669">
        <v>219.3</v>
      </c>
      <c r="H1669">
        <v>569.1</v>
      </c>
      <c r="I1669">
        <f t="shared" si="262"/>
        <v>23.5</v>
      </c>
      <c r="J1669">
        <f t="shared" si="263"/>
        <v>-349.8</v>
      </c>
      <c r="K1669">
        <f t="shared" si="264"/>
        <v>142395.18108895997</v>
      </c>
      <c r="L1669">
        <f t="shared" si="260"/>
        <v>6970.2547199999999</v>
      </c>
      <c r="M1669">
        <v>250.10000000000002</v>
      </c>
      <c r="N1669">
        <f t="shared" si="265"/>
        <v>183.71727487738758</v>
      </c>
      <c r="O1669">
        <f t="shared" si="266"/>
        <v>775.07779921073904</v>
      </c>
      <c r="P1669">
        <f t="shared" si="267"/>
        <v>42493.300395325605</v>
      </c>
      <c r="Q1669">
        <f t="shared" si="268"/>
        <v>-135424.92636895998</v>
      </c>
      <c r="T1669">
        <f t="shared" si="269"/>
        <v>537.14363256784964</v>
      </c>
    </row>
    <row r="1670" spans="1:20">
      <c r="A1670" s="2">
        <v>40</v>
      </c>
      <c r="B1670" s="2">
        <v>60</v>
      </c>
      <c r="C1670">
        <f t="shared" si="261"/>
        <v>6.4785999999999996E-2</v>
      </c>
      <c r="D1670">
        <v>9.58E-3</v>
      </c>
      <c r="E1670">
        <v>182.7</v>
      </c>
      <c r="F1670">
        <v>153.1</v>
      </c>
      <c r="G1670">
        <v>218.4</v>
      </c>
      <c r="H1670">
        <v>566.1</v>
      </c>
      <c r="I1670">
        <f t="shared" si="262"/>
        <v>29.599999999999994</v>
      </c>
      <c r="J1670">
        <f t="shared" si="263"/>
        <v>-347.70000000000005</v>
      </c>
      <c r="K1670">
        <f t="shared" si="264"/>
        <v>143176.34541041998</v>
      </c>
      <c r="L1670">
        <f t="shared" si="260"/>
        <v>6928.4092800000008</v>
      </c>
      <c r="M1670">
        <v>247.10000000000002</v>
      </c>
      <c r="N1670">
        <f t="shared" si="265"/>
        <v>179.70870186654099</v>
      </c>
      <c r="O1670">
        <f t="shared" si="266"/>
        <v>796.71348089058347</v>
      </c>
      <c r="P1670">
        <f t="shared" si="267"/>
        <v>43679.467154089005</v>
      </c>
      <c r="Q1670">
        <f t="shared" si="268"/>
        <v>-136247.93613041998</v>
      </c>
      <c r="T1670">
        <f t="shared" si="269"/>
        <v>618.7477244258871</v>
      </c>
    </row>
    <row r="1671" spans="1:20">
      <c r="A1671" s="2">
        <v>40</v>
      </c>
      <c r="B1671" s="2">
        <v>60</v>
      </c>
      <c r="C1671">
        <f t="shared" si="261"/>
        <v>6.4785999999999996E-2</v>
      </c>
      <c r="D1671">
        <v>9.58E-3</v>
      </c>
      <c r="E1671">
        <v>175.3</v>
      </c>
      <c r="F1671">
        <v>150.5</v>
      </c>
      <c r="G1671">
        <v>215.9</v>
      </c>
      <c r="H1671">
        <v>552.20000000000005</v>
      </c>
      <c r="I1671">
        <f t="shared" si="262"/>
        <v>24.800000000000011</v>
      </c>
      <c r="J1671">
        <f t="shared" si="263"/>
        <v>-336.30000000000007</v>
      </c>
      <c r="K1671">
        <f t="shared" si="264"/>
        <v>142883.4725231</v>
      </c>
      <c r="L1671">
        <f t="shared" si="260"/>
        <v>6701.2483200000015</v>
      </c>
      <c r="M1671">
        <v>233.20000000000005</v>
      </c>
      <c r="N1671">
        <f t="shared" si="265"/>
        <v>177.85186039560705</v>
      </c>
      <c r="O1671">
        <f t="shared" si="266"/>
        <v>803.38475068675325</v>
      </c>
      <c r="P1671">
        <f t="shared" si="267"/>
        <v>44045.216594668491</v>
      </c>
      <c r="Q1671">
        <f t="shared" si="268"/>
        <v>-136182.22420309999</v>
      </c>
      <c r="T1671">
        <f t="shared" si="269"/>
        <v>551.32647181628408</v>
      </c>
    </row>
    <row r="1672" spans="1:20">
      <c r="A1672" s="2">
        <v>40</v>
      </c>
      <c r="B1672" s="2">
        <v>60</v>
      </c>
      <c r="C1672">
        <f t="shared" si="261"/>
        <v>6.4785999999999996E-2</v>
      </c>
      <c r="D1672">
        <v>9.58E-3</v>
      </c>
      <c r="E1672">
        <v>185.7</v>
      </c>
      <c r="F1672">
        <v>152.5</v>
      </c>
      <c r="G1672">
        <v>222</v>
      </c>
      <c r="H1672">
        <v>552.9</v>
      </c>
      <c r="I1672">
        <f t="shared" si="262"/>
        <v>33.199999999999989</v>
      </c>
      <c r="J1672">
        <f t="shared" si="263"/>
        <v>-330.9</v>
      </c>
      <c r="K1672">
        <f t="shared" si="264"/>
        <v>143743.14387149998</v>
      </c>
      <c r="L1672">
        <f t="shared" si="260"/>
        <v>6593.6457600000003</v>
      </c>
      <c r="M1672">
        <v>233.89999999999998</v>
      </c>
      <c r="N1672">
        <f t="shared" si="265"/>
        <v>178.84392265912467</v>
      </c>
      <c r="O1672">
        <f t="shared" si="266"/>
        <v>803.73513247902451</v>
      </c>
      <c r="P1672">
        <f t="shared" si="267"/>
        <v>44064.426122753539</v>
      </c>
      <c r="Q1672">
        <f t="shared" si="268"/>
        <v>-137149.49811149997</v>
      </c>
      <c r="T1672">
        <f t="shared" si="269"/>
        <v>671.03866388308961</v>
      </c>
    </row>
    <row r="1673" spans="1:20">
      <c r="A1673" s="2">
        <v>40</v>
      </c>
      <c r="B1673" s="2">
        <v>60</v>
      </c>
      <c r="C1673">
        <f t="shared" si="261"/>
        <v>6.4785999999999996E-2</v>
      </c>
      <c r="D1673">
        <v>9.58E-3</v>
      </c>
      <c r="E1673">
        <v>192.4</v>
      </c>
      <c r="F1673">
        <v>148.30000000000001</v>
      </c>
      <c r="G1673">
        <v>225.7</v>
      </c>
      <c r="H1673">
        <v>581.9</v>
      </c>
      <c r="I1673">
        <f t="shared" si="262"/>
        <v>44.099999999999994</v>
      </c>
      <c r="J1673">
        <f t="shared" si="263"/>
        <v>-356.2</v>
      </c>
      <c r="K1673">
        <f t="shared" si="264"/>
        <v>145783.73831505998</v>
      </c>
      <c r="L1673">
        <f t="shared" si="260"/>
        <v>7097.7836799999995</v>
      </c>
      <c r="M1673">
        <v>262.89999999999998</v>
      </c>
      <c r="N1673">
        <f t="shared" si="265"/>
        <v>193.1458790722458</v>
      </c>
      <c r="O1673">
        <f t="shared" si="266"/>
        <v>754.78565225059697</v>
      </c>
      <c r="P1673">
        <f t="shared" si="267"/>
        <v>41380.792338300271</v>
      </c>
      <c r="Q1673">
        <f t="shared" si="268"/>
        <v>-138685.95463505998</v>
      </c>
      <c r="T1673">
        <f t="shared" si="269"/>
        <v>822.16400835073046</v>
      </c>
    </row>
    <row r="1674" spans="1:20">
      <c r="A1674" s="2">
        <v>40</v>
      </c>
      <c r="B1674" s="2">
        <v>60</v>
      </c>
      <c r="C1674">
        <f t="shared" si="261"/>
        <v>6.4785999999999996E-2</v>
      </c>
      <c r="D1674">
        <v>9.58E-3</v>
      </c>
      <c r="E1674">
        <v>185.4</v>
      </c>
      <c r="F1674">
        <v>152.80000000000001</v>
      </c>
      <c r="G1674">
        <v>221</v>
      </c>
      <c r="H1674">
        <v>566.70000000000005</v>
      </c>
      <c r="I1674">
        <f t="shared" si="262"/>
        <v>32.599999999999994</v>
      </c>
      <c r="J1674">
        <f t="shared" si="263"/>
        <v>-345.70000000000005</v>
      </c>
      <c r="K1674">
        <f t="shared" si="264"/>
        <v>143621.45049695999</v>
      </c>
      <c r="L1674">
        <f t="shared" si="260"/>
        <v>6888.5564800000011</v>
      </c>
      <c r="M1674">
        <v>247.70000000000005</v>
      </c>
      <c r="N1674">
        <f t="shared" si="265"/>
        <v>181.91411157534804</v>
      </c>
      <c r="O1674">
        <f t="shared" si="266"/>
        <v>789.50142599285164</v>
      </c>
      <c r="P1674">
        <f t="shared" si="267"/>
        <v>43284.06940750283</v>
      </c>
      <c r="Q1674">
        <f t="shared" si="268"/>
        <v>-136732.89401696</v>
      </c>
      <c r="T1674">
        <f t="shared" si="269"/>
        <v>661.92350730688929</v>
      </c>
    </row>
    <row r="1675" spans="1:20">
      <c r="A1675" s="2">
        <v>40</v>
      </c>
      <c r="B1675" s="2">
        <v>60</v>
      </c>
      <c r="C1675">
        <f t="shared" si="261"/>
        <v>6.4785999999999996E-2</v>
      </c>
      <c r="D1675">
        <v>9.58E-3</v>
      </c>
      <c r="E1675">
        <v>182.3</v>
      </c>
      <c r="F1675">
        <v>155.80000000000001</v>
      </c>
      <c r="G1675">
        <v>225.9</v>
      </c>
      <c r="H1675">
        <v>574.1</v>
      </c>
      <c r="I1675">
        <f t="shared" si="262"/>
        <v>26.5</v>
      </c>
      <c r="J1675">
        <f t="shared" si="263"/>
        <v>-348.20000000000005</v>
      </c>
      <c r="K1675">
        <f t="shared" si="264"/>
        <v>142391.04126355998</v>
      </c>
      <c r="L1675">
        <f t="shared" si="260"/>
        <v>6938.3724800000009</v>
      </c>
      <c r="M1675">
        <v>255.10000000000002</v>
      </c>
      <c r="N1675">
        <f t="shared" si="265"/>
        <v>186.94481202908952</v>
      </c>
      <c r="O1675">
        <f t="shared" si="266"/>
        <v>761.67420597584294</v>
      </c>
      <c r="P1675">
        <f t="shared" si="267"/>
        <v>41758.454274991389</v>
      </c>
      <c r="Q1675">
        <f t="shared" si="268"/>
        <v>-135452.66878355999</v>
      </c>
      <c r="T1675">
        <f t="shared" si="269"/>
        <v>584.31941544885171</v>
      </c>
    </row>
    <row r="1676" spans="1:20">
      <c r="A1676" s="2">
        <v>40</v>
      </c>
      <c r="B1676" s="2">
        <v>60</v>
      </c>
      <c r="C1676">
        <f t="shared" si="261"/>
        <v>6.4785999999999996E-2</v>
      </c>
      <c r="D1676">
        <v>9.58E-3</v>
      </c>
      <c r="E1676">
        <v>177.7</v>
      </c>
      <c r="F1676">
        <v>157.5</v>
      </c>
      <c r="G1676">
        <v>222.2</v>
      </c>
      <c r="H1676">
        <v>578.1</v>
      </c>
      <c r="I1676">
        <f t="shared" si="262"/>
        <v>20.199999999999989</v>
      </c>
      <c r="J1676">
        <f t="shared" si="263"/>
        <v>-355.90000000000003</v>
      </c>
      <c r="K1676">
        <f t="shared" si="264"/>
        <v>141310.6563225</v>
      </c>
      <c r="L1676">
        <f t="shared" si="260"/>
        <v>7091.8057600000011</v>
      </c>
      <c r="M1676">
        <v>259.10000000000002</v>
      </c>
      <c r="N1676">
        <f t="shared" si="265"/>
        <v>184.17703179035738</v>
      </c>
      <c r="O1676">
        <f t="shared" si="266"/>
        <v>767.25449937400037</v>
      </c>
      <c r="P1676">
        <f t="shared" si="267"/>
        <v>42064.391413048266</v>
      </c>
      <c r="Q1676">
        <f t="shared" si="268"/>
        <v>-134218.85056250001</v>
      </c>
      <c r="T1676">
        <f t="shared" si="269"/>
        <v>495.41027139874717</v>
      </c>
    </row>
    <row r="1677" spans="1:20">
      <c r="A1677" s="2">
        <v>40</v>
      </c>
      <c r="B1677" s="2">
        <v>60</v>
      </c>
      <c r="C1677">
        <f t="shared" si="261"/>
        <v>6.4785999999999996E-2</v>
      </c>
      <c r="D1677">
        <v>9.58E-3</v>
      </c>
      <c r="E1677">
        <v>181.7</v>
      </c>
      <c r="F1677">
        <v>153.5</v>
      </c>
      <c r="G1677">
        <v>221.5</v>
      </c>
      <c r="H1677">
        <v>574.1</v>
      </c>
      <c r="I1677">
        <f t="shared" si="262"/>
        <v>28.199999999999989</v>
      </c>
      <c r="J1677">
        <f t="shared" si="263"/>
        <v>-352.6</v>
      </c>
      <c r="K1677">
        <f t="shared" si="264"/>
        <v>142933.23464969997</v>
      </c>
      <c r="L1677">
        <f t="shared" si="260"/>
        <v>7026.04864</v>
      </c>
      <c r="M1677">
        <v>255.10000000000002</v>
      </c>
      <c r="N1677">
        <f t="shared" si="265"/>
        <v>185.07805103963713</v>
      </c>
      <c r="O1677">
        <f t="shared" si="266"/>
        <v>772.28625353899338</v>
      </c>
      <c r="P1677">
        <f t="shared" si="267"/>
        <v>42340.25512823429</v>
      </c>
      <c r="Q1677">
        <f t="shared" si="268"/>
        <v>-135907.18600969997</v>
      </c>
      <c r="T1677">
        <f t="shared" si="269"/>
        <v>602.91235908141948</v>
      </c>
    </row>
    <row r="1678" spans="1:20">
      <c r="A1678" s="2">
        <v>40</v>
      </c>
      <c r="B1678" s="2">
        <v>60</v>
      </c>
      <c r="C1678">
        <f t="shared" si="261"/>
        <v>6.4785999999999996E-2</v>
      </c>
      <c r="D1678">
        <v>9.58E-3</v>
      </c>
      <c r="E1678">
        <v>182.8</v>
      </c>
      <c r="F1678">
        <v>151.9</v>
      </c>
      <c r="G1678">
        <v>221.3</v>
      </c>
      <c r="H1678">
        <v>572.70000000000005</v>
      </c>
      <c r="I1678">
        <f t="shared" si="262"/>
        <v>30.900000000000006</v>
      </c>
      <c r="J1678">
        <f t="shared" si="263"/>
        <v>-351.40000000000003</v>
      </c>
      <c r="K1678">
        <f t="shared" si="264"/>
        <v>143514.88854058</v>
      </c>
      <c r="L1678">
        <f t="shared" si="260"/>
        <v>7002.1369600000007</v>
      </c>
      <c r="M1678">
        <v>253.70000000000005</v>
      </c>
      <c r="N1678">
        <f t="shared" si="265"/>
        <v>185.68908654082375</v>
      </c>
      <c r="O1678">
        <f t="shared" si="266"/>
        <v>772.87734682796361</v>
      </c>
      <c r="P1678">
        <f t="shared" si="267"/>
        <v>42372.661558550637</v>
      </c>
      <c r="Q1678">
        <f t="shared" si="268"/>
        <v>-136512.75158057999</v>
      </c>
      <c r="T1678">
        <f t="shared" si="269"/>
        <v>639.2305636743215</v>
      </c>
    </row>
    <row r="1679" spans="1:20">
      <c r="A1679" s="2">
        <v>40</v>
      </c>
      <c r="B1679" s="2">
        <v>60</v>
      </c>
      <c r="C1679">
        <f t="shared" si="261"/>
        <v>6.4785999999999996E-2</v>
      </c>
      <c r="D1679">
        <v>9.58E-3</v>
      </c>
      <c r="E1679">
        <v>189.2</v>
      </c>
      <c r="F1679">
        <v>151.9</v>
      </c>
      <c r="G1679">
        <v>217.1</v>
      </c>
      <c r="H1679">
        <v>573.29999999999995</v>
      </c>
      <c r="I1679">
        <f t="shared" si="262"/>
        <v>37.299999999999983</v>
      </c>
      <c r="J1679">
        <f t="shared" si="263"/>
        <v>-356.19999999999993</v>
      </c>
      <c r="K1679">
        <f t="shared" si="264"/>
        <v>144377.31977257997</v>
      </c>
      <c r="L1679">
        <f t="shared" si="260"/>
        <v>7097.7836799999986</v>
      </c>
      <c r="M1679">
        <v>254.29999999999995</v>
      </c>
      <c r="N1679">
        <f t="shared" si="265"/>
        <v>179.81965934549291</v>
      </c>
      <c r="O1679">
        <f t="shared" si="266"/>
        <v>802.90064110945445</v>
      </c>
      <c r="P1679">
        <f t="shared" si="267"/>
        <v>44018.67549942185</v>
      </c>
      <c r="Q1679">
        <f t="shared" si="268"/>
        <v>-137279.53609257998</v>
      </c>
      <c r="T1679">
        <f t="shared" si="269"/>
        <v>721.59223382045911</v>
      </c>
    </row>
    <row r="1680" spans="1:20">
      <c r="A1680" s="2">
        <v>40</v>
      </c>
      <c r="B1680" s="2">
        <v>60</v>
      </c>
      <c r="C1680">
        <f t="shared" si="261"/>
        <v>6.4785999999999996E-2</v>
      </c>
      <c r="D1680">
        <v>9.58E-3</v>
      </c>
      <c r="E1680">
        <v>175.5</v>
      </c>
      <c r="F1680">
        <v>151.80000000000001</v>
      </c>
      <c r="G1680">
        <v>216.9</v>
      </c>
      <c r="H1680">
        <v>574.9</v>
      </c>
      <c r="I1680">
        <f t="shared" si="262"/>
        <v>23.699999999999989</v>
      </c>
      <c r="J1680">
        <f t="shared" si="263"/>
        <v>-358</v>
      </c>
      <c r="K1680">
        <f t="shared" si="264"/>
        <v>142558.26688676002</v>
      </c>
      <c r="L1680">
        <f t="shared" si="260"/>
        <v>7133.6512000000002</v>
      </c>
      <c r="M1680">
        <v>255.89999999999998</v>
      </c>
      <c r="N1680">
        <f t="shared" si="265"/>
        <v>184.28491539121939</v>
      </c>
      <c r="O1680">
        <f t="shared" si="266"/>
        <v>773.57534437434742</v>
      </c>
      <c r="P1680">
        <f t="shared" si="267"/>
        <v>42410.928967891858</v>
      </c>
      <c r="Q1680">
        <f t="shared" si="268"/>
        <v>-135424.61568676002</v>
      </c>
      <c r="T1680">
        <f t="shared" si="269"/>
        <v>537.44868475991632</v>
      </c>
    </row>
    <row r="1681" spans="1:20">
      <c r="A1681" s="2">
        <v>40</v>
      </c>
      <c r="B1681" s="2">
        <v>60</v>
      </c>
      <c r="C1681">
        <f t="shared" si="261"/>
        <v>6.4785999999999996E-2</v>
      </c>
      <c r="D1681">
        <v>9.58E-3</v>
      </c>
      <c r="E1681">
        <v>182.4</v>
      </c>
      <c r="F1681">
        <v>152.69999999999999</v>
      </c>
      <c r="G1681">
        <v>217.5</v>
      </c>
      <c r="H1681">
        <v>568.79999999999995</v>
      </c>
      <c r="I1681">
        <f t="shared" si="262"/>
        <v>29.700000000000017</v>
      </c>
      <c r="J1681">
        <f t="shared" si="263"/>
        <v>-351.29999999999995</v>
      </c>
      <c r="K1681">
        <f t="shared" si="264"/>
        <v>143244.27482714001</v>
      </c>
      <c r="L1681">
        <f t="shared" si="260"/>
        <v>7000.1443199999985</v>
      </c>
      <c r="M1681">
        <v>249.79999999999995</v>
      </c>
      <c r="N1681">
        <f t="shared" si="265"/>
        <v>180.11080521105413</v>
      </c>
      <c r="O1681">
        <f t="shared" si="266"/>
        <v>795.31194510671435</v>
      </c>
      <c r="P1681">
        <f t="shared" si="267"/>
        <v>43602.628569447057</v>
      </c>
      <c r="Q1681">
        <f t="shared" si="268"/>
        <v>-136244.13050714001</v>
      </c>
      <c r="T1681">
        <f t="shared" si="269"/>
        <v>619.20025052192091</v>
      </c>
    </row>
    <row r="1682" spans="1:20">
      <c r="A1682" s="2">
        <v>40</v>
      </c>
      <c r="B1682" s="2">
        <v>60</v>
      </c>
      <c r="C1682">
        <f t="shared" si="261"/>
        <v>6.4785999999999996E-2</v>
      </c>
      <c r="D1682">
        <v>9.58E-3</v>
      </c>
      <c r="E1682">
        <v>187.7</v>
      </c>
      <c r="F1682">
        <v>155.69999999999999</v>
      </c>
      <c r="G1682">
        <v>225.7</v>
      </c>
      <c r="H1682">
        <v>557</v>
      </c>
      <c r="I1682">
        <f t="shared" si="262"/>
        <v>32</v>
      </c>
      <c r="J1682">
        <f t="shared" si="263"/>
        <v>-331.3</v>
      </c>
      <c r="K1682">
        <f t="shared" si="264"/>
        <v>143145.80658573998</v>
      </c>
      <c r="L1682">
        <f t="shared" si="260"/>
        <v>6601.6163200000001</v>
      </c>
      <c r="M1682">
        <v>238</v>
      </c>
      <c r="N1682">
        <f t="shared" si="265"/>
        <v>179.96360179594205</v>
      </c>
      <c r="O1682">
        <f t="shared" si="266"/>
        <v>795.41532375002578</v>
      </c>
      <c r="P1682">
        <f t="shared" si="267"/>
        <v>43608.296258225098</v>
      </c>
      <c r="Q1682">
        <f t="shared" si="268"/>
        <v>-136544.19026573998</v>
      </c>
      <c r="T1682">
        <f t="shared" si="269"/>
        <v>658.5083507306889</v>
      </c>
    </row>
    <row r="1683" spans="1:20">
      <c r="A1683" s="2">
        <v>40</v>
      </c>
      <c r="B1683" s="2">
        <v>60</v>
      </c>
      <c r="C1683">
        <f t="shared" si="261"/>
        <v>6.4785999999999996E-2</v>
      </c>
      <c r="D1683">
        <v>9.58E-3</v>
      </c>
      <c r="E1683">
        <v>187.8</v>
      </c>
      <c r="F1683">
        <v>149.4</v>
      </c>
      <c r="G1683">
        <v>220.5</v>
      </c>
      <c r="H1683">
        <v>569.9</v>
      </c>
      <c r="I1683">
        <f t="shared" si="262"/>
        <v>38.400000000000006</v>
      </c>
      <c r="J1683">
        <f t="shared" si="263"/>
        <v>-349.4</v>
      </c>
      <c r="K1683">
        <f t="shared" si="264"/>
        <v>144865.88719507999</v>
      </c>
      <c r="L1683">
        <f t="shared" si="260"/>
        <v>6962.2841600000002</v>
      </c>
      <c r="M1683">
        <v>250.89999999999998</v>
      </c>
      <c r="N1683">
        <f t="shared" si="265"/>
        <v>184.94345947562917</v>
      </c>
      <c r="O1683">
        <f t="shared" si="266"/>
        <v>783.29824480313471</v>
      </c>
      <c r="P1683">
        <f t="shared" si="267"/>
        <v>42943.982719470107</v>
      </c>
      <c r="Q1683">
        <f t="shared" si="268"/>
        <v>-137903.60303507998</v>
      </c>
      <c r="T1683">
        <f t="shared" si="269"/>
        <v>739.87002087682686</v>
      </c>
    </row>
    <row r="1684" spans="1:20">
      <c r="A1684" s="2">
        <v>40</v>
      </c>
      <c r="B1684" s="2">
        <v>60</v>
      </c>
      <c r="C1684">
        <f t="shared" si="261"/>
        <v>6.4785999999999996E-2</v>
      </c>
      <c r="D1684">
        <v>9.58E-3</v>
      </c>
      <c r="E1684">
        <v>181.3</v>
      </c>
      <c r="F1684">
        <v>152.9</v>
      </c>
      <c r="G1684">
        <v>226</v>
      </c>
      <c r="H1684">
        <v>566.79999999999995</v>
      </c>
      <c r="I1684">
        <f t="shared" si="262"/>
        <v>28.400000000000006</v>
      </c>
      <c r="J1684">
        <f t="shared" si="263"/>
        <v>-340.79999999999995</v>
      </c>
      <c r="K1684">
        <f t="shared" si="264"/>
        <v>143041.86651877998</v>
      </c>
      <c r="L1684">
        <f t="shared" si="260"/>
        <v>6790.9171199999992</v>
      </c>
      <c r="M1684">
        <v>247.79999999999995</v>
      </c>
      <c r="N1684">
        <f t="shared" si="265"/>
        <v>187.88572209731055</v>
      </c>
      <c r="O1684">
        <f t="shared" si="266"/>
        <v>761.32377129058875</v>
      </c>
      <c r="P1684">
        <f t="shared" si="267"/>
        <v>41739.241847071753</v>
      </c>
      <c r="Q1684">
        <f t="shared" si="268"/>
        <v>-136250.94939877998</v>
      </c>
      <c r="T1684">
        <f t="shared" si="269"/>
        <v>610.11741127348648</v>
      </c>
    </row>
    <row r="1685" spans="1:20">
      <c r="A1685" s="2">
        <v>40</v>
      </c>
      <c r="B1685" s="2">
        <v>60</v>
      </c>
      <c r="C1685">
        <f t="shared" si="261"/>
        <v>6.4785999999999996E-2</v>
      </c>
      <c r="D1685">
        <v>9.58E-3</v>
      </c>
      <c r="E1685">
        <v>182.4</v>
      </c>
      <c r="F1685">
        <v>155.5</v>
      </c>
      <c r="G1685">
        <v>220.3</v>
      </c>
      <c r="H1685">
        <v>556.70000000000005</v>
      </c>
      <c r="I1685">
        <f t="shared" si="262"/>
        <v>26.900000000000006</v>
      </c>
      <c r="J1685">
        <f t="shared" si="263"/>
        <v>-336.40000000000003</v>
      </c>
      <c r="K1685">
        <f t="shared" si="264"/>
        <v>142485.7836621</v>
      </c>
      <c r="L1685">
        <f t="shared" si="260"/>
        <v>6703.240960000001</v>
      </c>
      <c r="M1685">
        <v>237.70000000000005</v>
      </c>
      <c r="N1685">
        <f t="shared" si="265"/>
        <v>176.47877120669858</v>
      </c>
      <c r="O1685">
        <f t="shared" si="266"/>
        <v>807.3820023101548</v>
      </c>
      <c r="P1685">
        <f t="shared" si="267"/>
        <v>44264.364161740945</v>
      </c>
      <c r="Q1685">
        <f t="shared" si="268"/>
        <v>-135782.54270210001</v>
      </c>
      <c r="T1685">
        <f t="shared" si="269"/>
        <v>584.12951983298535</v>
      </c>
    </row>
    <row r="1686" spans="1:20">
      <c r="A1686" s="2">
        <v>40</v>
      </c>
      <c r="B1686" s="2">
        <v>60</v>
      </c>
      <c r="C1686">
        <f t="shared" si="261"/>
        <v>6.4785999999999996E-2</v>
      </c>
      <c r="D1686">
        <v>9.58E-3</v>
      </c>
      <c r="E1686">
        <v>185.3</v>
      </c>
      <c r="F1686">
        <v>152.9</v>
      </c>
      <c r="G1686">
        <v>222.3</v>
      </c>
      <c r="H1686">
        <v>568.79999999999995</v>
      </c>
      <c r="I1686">
        <f t="shared" si="262"/>
        <v>32.400000000000006</v>
      </c>
      <c r="J1686">
        <f t="shared" si="263"/>
        <v>-346.49999999999994</v>
      </c>
      <c r="K1686">
        <f t="shared" si="264"/>
        <v>143580.88603877998</v>
      </c>
      <c r="L1686">
        <f t="shared" si="260"/>
        <v>6904.4975999999988</v>
      </c>
      <c r="M1686">
        <v>249.79999999999995</v>
      </c>
      <c r="N1686">
        <f t="shared" si="265"/>
        <v>183.74301330917103</v>
      </c>
      <c r="O1686">
        <f t="shared" si="266"/>
        <v>781.42228895085577</v>
      </c>
      <c r="P1686">
        <f t="shared" si="267"/>
        <v>42841.134262656567</v>
      </c>
      <c r="Q1686">
        <f t="shared" si="268"/>
        <v>-136676.38843877998</v>
      </c>
      <c r="T1686">
        <f t="shared" si="269"/>
        <v>660.5184551148227</v>
      </c>
    </row>
    <row r="1687" spans="1:20">
      <c r="A1687" s="2">
        <v>40</v>
      </c>
      <c r="B1687" s="2">
        <v>60</v>
      </c>
      <c r="C1687">
        <f t="shared" si="261"/>
        <v>6.4785999999999996E-2</v>
      </c>
      <c r="D1687">
        <v>9.58E-3</v>
      </c>
      <c r="E1687">
        <v>183.8</v>
      </c>
      <c r="F1687">
        <v>151.1</v>
      </c>
      <c r="G1687">
        <v>221.2</v>
      </c>
      <c r="H1687">
        <v>573.20000000000005</v>
      </c>
      <c r="I1687">
        <f t="shared" si="262"/>
        <v>32.700000000000017</v>
      </c>
      <c r="J1687">
        <f t="shared" si="263"/>
        <v>-352.00000000000006</v>
      </c>
      <c r="K1687">
        <f t="shared" si="264"/>
        <v>143866.35518202002</v>
      </c>
      <c r="L1687">
        <f t="shared" si="260"/>
        <v>7014.0928000000013</v>
      </c>
      <c r="M1687">
        <v>254.20000000000005</v>
      </c>
      <c r="N1687">
        <f t="shared" si="265"/>
        <v>186.2150369052145</v>
      </c>
      <c r="O1687">
        <f t="shared" si="266"/>
        <v>772.58183642414212</v>
      </c>
      <c r="P1687">
        <f t="shared" si="267"/>
        <v>42356.460330270951</v>
      </c>
      <c r="Q1687">
        <f t="shared" si="268"/>
        <v>-136852.26238202001</v>
      </c>
      <c r="T1687">
        <f t="shared" si="269"/>
        <v>663.47603340292289</v>
      </c>
    </row>
    <row r="1688" spans="1:20">
      <c r="A1688" s="2">
        <v>40</v>
      </c>
      <c r="B1688" s="2">
        <v>60</v>
      </c>
      <c r="C1688">
        <f t="shared" si="261"/>
        <v>6.4785999999999996E-2</v>
      </c>
      <c r="D1688">
        <v>9.58E-3</v>
      </c>
      <c r="E1688">
        <v>180.9</v>
      </c>
      <c r="F1688">
        <v>153.19999999999999</v>
      </c>
      <c r="G1688">
        <v>228</v>
      </c>
      <c r="H1688">
        <v>563.20000000000005</v>
      </c>
      <c r="I1688">
        <f t="shared" si="262"/>
        <v>27.700000000000017</v>
      </c>
      <c r="J1688">
        <f t="shared" si="263"/>
        <v>-335.20000000000005</v>
      </c>
      <c r="K1688">
        <f t="shared" si="264"/>
        <v>142906.69765623999</v>
      </c>
      <c r="L1688">
        <f t="shared" si="260"/>
        <v>6679.3292800000008</v>
      </c>
      <c r="M1688">
        <v>244.20000000000005</v>
      </c>
      <c r="N1688">
        <f t="shared" si="265"/>
        <v>188.48982954633158</v>
      </c>
      <c r="O1688">
        <f t="shared" si="266"/>
        <v>758.16662363267164</v>
      </c>
      <c r="P1688">
        <f t="shared" si="267"/>
        <v>41566.152611440331</v>
      </c>
      <c r="Q1688">
        <f t="shared" si="268"/>
        <v>-136227.36837623999</v>
      </c>
      <c r="T1688">
        <f t="shared" si="269"/>
        <v>602.64972860125283</v>
      </c>
    </row>
    <row r="1689" spans="1:20">
      <c r="A1689" s="2">
        <v>40</v>
      </c>
      <c r="B1689" s="2">
        <v>60</v>
      </c>
      <c r="C1689">
        <f t="shared" si="261"/>
        <v>6.4785999999999996E-2</v>
      </c>
      <c r="D1689">
        <v>9.58E-3</v>
      </c>
      <c r="E1689">
        <v>185.3</v>
      </c>
      <c r="F1689">
        <v>150.5</v>
      </c>
      <c r="G1689">
        <v>227.1</v>
      </c>
      <c r="H1689">
        <v>572.6</v>
      </c>
      <c r="I1689">
        <f t="shared" si="262"/>
        <v>34.800000000000011</v>
      </c>
      <c r="J1689">
        <f t="shared" si="263"/>
        <v>-345.5</v>
      </c>
      <c r="K1689">
        <f t="shared" si="264"/>
        <v>144231.02132309999</v>
      </c>
      <c r="L1689">
        <f t="shared" si="260"/>
        <v>6884.5712000000003</v>
      </c>
      <c r="M1689">
        <v>253.60000000000002</v>
      </c>
      <c r="N1689">
        <f t="shared" si="265"/>
        <v>191.71881946751867</v>
      </c>
      <c r="O1689">
        <f t="shared" si="266"/>
        <v>752.3049731043011</v>
      </c>
      <c r="P1689">
        <f t="shared" si="267"/>
        <v>41244.790192121771</v>
      </c>
      <c r="Q1689">
        <f t="shared" si="268"/>
        <v>-137346.45012309999</v>
      </c>
      <c r="T1689">
        <f t="shared" si="269"/>
        <v>697.77908141962439</v>
      </c>
    </row>
    <row r="1690" spans="1:20">
      <c r="A1690" s="2">
        <v>40</v>
      </c>
      <c r="B1690" s="2">
        <v>60</v>
      </c>
      <c r="C1690">
        <f t="shared" si="261"/>
        <v>6.4785999999999996E-2</v>
      </c>
      <c r="D1690">
        <v>9.58E-3</v>
      </c>
      <c r="E1690">
        <v>178.4</v>
      </c>
      <c r="F1690">
        <v>149.80000000000001</v>
      </c>
      <c r="G1690">
        <v>221.9</v>
      </c>
      <c r="H1690">
        <v>559.29999999999995</v>
      </c>
      <c r="I1690">
        <f t="shared" si="262"/>
        <v>28.599999999999994</v>
      </c>
      <c r="J1690">
        <f t="shared" si="263"/>
        <v>-337.4</v>
      </c>
      <c r="K1690">
        <f t="shared" si="264"/>
        <v>143490.83544235997</v>
      </c>
      <c r="L1690">
        <f t="shared" si="260"/>
        <v>6723.1673600000004</v>
      </c>
      <c r="M1690">
        <v>240.29999999999995</v>
      </c>
      <c r="N1690">
        <f t="shared" si="265"/>
        <v>185.52309136742227</v>
      </c>
      <c r="O1690">
        <f t="shared" si="266"/>
        <v>773.43922195744994</v>
      </c>
      <c r="P1690">
        <f t="shared" si="267"/>
        <v>42403.466116088268</v>
      </c>
      <c r="Q1690">
        <f t="shared" si="268"/>
        <v>-136767.66808235997</v>
      </c>
      <c r="T1690">
        <f t="shared" si="269"/>
        <v>608.72246346555312</v>
      </c>
    </row>
    <row r="1691" spans="1:20">
      <c r="A1691" s="2">
        <v>40</v>
      </c>
      <c r="B1691" s="2">
        <v>60</v>
      </c>
      <c r="C1691">
        <f t="shared" si="261"/>
        <v>6.4785999999999996E-2</v>
      </c>
      <c r="D1691">
        <v>9.58E-3</v>
      </c>
      <c r="E1691">
        <v>185</v>
      </c>
      <c r="F1691">
        <v>154.69999999999999</v>
      </c>
      <c r="G1691">
        <v>222.7</v>
      </c>
      <c r="H1691">
        <v>561.4</v>
      </c>
      <c r="I1691">
        <f t="shared" si="262"/>
        <v>30.300000000000011</v>
      </c>
      <c r="J1691">
        <f t="shared" si="263"/>
        <v>-338.7</v>
      </c>
      <c r="K1691">
        <f t="shared" si="264"/>
        <v>143052.85811154</v>
      </c>
      <c r="L1691">
        <f t="shared" si="260"/>
        <v>6749.07168</v>
      </c>
      <c r="M1691">
        <v>242.39999999999998</v>
      </c>
      <c r="N1691">
        <f t="shared" si="265"/>
        <v>180.23022807077339</v>
      </c>
      <c r="O1691">
        <f t="shared" si="266"/>
        <v>793.72289345029037</v>
      </c>
      <c r="P1691">
        <f t="shared" si="267"/>
        <v>43515.509509336094</v>
      </c>
      <c r="Q1691">
        <f t="shared" si="268"/>
        <v>-136303.78643154001</v>
      </c>
      <c r="T1691">
        <f t="shared" si="269"/>
        <v>632.51540709812116</v>
      </c>
    </row>
    <row r="1692" spans="1:20">
      <c r="A1692" s="2">
        <v>40</v>
      </c>
      <c r="B1692" s="2">
        <v>60</v>
      </c>
      <c r="C1692">
        <f t="shared" si="261"/>
        <v>6.4785999999999996E-2</v>
      </c>
      <c r="D1692">
        <v>9.58E-3</v>
      </c>
      <c r="E1692">
        <v>186.4</v>
      </c>
      <c r="F1692">
        <v>153.5</v>
      </c>
      <c r="G1692">
        <v>221.5</v>
      </c>
      <c r="H1692">
        <v>577.79999999999995</v>
      </c>
      <c r="I1692">
        <f t="shared" si="262"/>
        <v>32.900000000000006</v>
      </c>
      <c r="J1692">
        <f t="shared" si="263"/>
        <v>-356.29999999999995</v>
      </c>
      <c r="K1692">
        <f t="shared" si="264"/>
        <v>143566.5825857</v>
      </c>
      <c r="L1692">
        <f t="shared" si="260"/>
        <v>7099.776319999999</v>
      </c>
      <c r="M1692">
        <v>258.79999999999995</v>
      </c>
      <c r="N1692">
        <f t="shared" si="265"/>
        <v>184.77652284554949</v>
      </c>
      <c r="O1692">
        <f t="shared" si="266"/>
        <v>776.97415437189522</v>
      </c>
      <c r="P1692">
        <f t="shared" si="267"/>
        <v>42597.267235301275</v>
      </c>
      <c r="Q1692">
        <f t="shared" si="268"/>
        <v>-136466.8062657</v>
      </c>
      <c r="T1692">
        <f t="shared" si="269"/>
        <v>666.48108559498962</v>
      </c>
    </row>
    <row r="1693" spans="1:20">
      <c r="A1693" s="2">
        <v>40</v>
      </c>
      <c r="B1693" s="2">
        <v>60</v>
      </c>
      <c r="C1693">
        <f t="shared" si="261"/>
        <v>6.4785999999999996E-2</v>
      </c>
      <c r="D1693">
        <v>9.58E-3</v>
      </c>
      <c r="E1693">
        <v>183.9</v>
      </c>
      <c r="F1693">
        <v>149.5</v>
      </c>
      <c r="G1693">
        <v>222</v>
      </c>
      <c r="H1693">
        <v>560.1</v>
      </c>
      <c r="I1693">
        <f t="shared" si="262"/>
        <v>34.400000000000006</v>
      </c>
      <c r="J1693">
        <f t="shared" si="263"/>
        <v>-338.1</v>
      </c>
      <c r="K1693">
        <f t="shared" si="264"/>
        <v>144313.2541929</v>
      </c>
      <c r="L1693">
        <f t="shared" si="260"/>
        <v>6737.1158400000004</v>
      </c>
      <c r="M1693">
        <v>241.10000000000002</v>
      </c>
      <c r="N1693">
        <f t="shared" si="265"/>
        <v>184.44801900221381</v>
      </c>
      <c r="O1693">
        <f t="shared" si="266"/>
        <v>782.40609453858053</v>
      </c>
      <c r="P1693">
        <f t="shared" si="267"/>
        <v>42895.0709725099</v>
      </c>
      <c r="Q1693">
        <f t="shared" si="268"/>
        <v>-137576.13835289999</v>
      </c>
      <c r="T1693">
        <f t="shared" si="269"/>
        <v>687.26897703549071</v>
      </c>
    </row>
    <row r="1694" spans="1:20">
      <c r="A1694" s="2">
        <v>40</v>
      </c>
      <c r="B1694" s="2">
        <v>60</v>
      </c>
      <c r="C1694">
        <f t="shared" si="261"/>
        <v>6.4785999999999996E-2</v>
      </c>
      <c r="D1694">
        <v>9.58E-3</v>
      </c>
      <c r="E1694">
        <v>189.8</v>
      </c>
      <c r="F1694">
        <v>153.4</v>
      </c>
      <c r="G1694">
        <v>221.1</v>
      </c>
      <c r="H1694">
        <v>563.1</v>
      </c>
      <c r="I1694">
        <f t="shared" si="262"/>
        <v>36.400000000000006</v>
      </c>
      <c r="J1694">
        <f t="shared" si="263"/>
        <v>-342</v>
      </c>
      <c r="K1694">
        <f t="shared" si="264"/>
        <v>144051.83814787999</v>
      </c>
      <c r="L1694">
        <f t="shared" si="260"/>
        <v>6814.8288000000002</v>
      </c>
      <c r="M1694">
        <v>244.10000000000002</v>
      </c>
      <c r="N1694">
        <f t="shared" si="265"/>
        <v>178.99647344474138</v>
      </c>
      <c r="O1694">
        <f t="shared" si="266"/>
        <v>804.7747275442872</v>
      </c>
      <c r="P1694">
        <f t="shared" si="267"/>
        <v>44121.421466243817</v>
      </c>
      <c r="Q1694">
        <f t="shared" si="268"/>
        <v>-137237.00934788</v>
      </c>
      <c r="T1694">
        <f t="shared" si="269"/>
        <v>713.41949895615869</v>
      </c>
    </row>
    <row r="1695" spans="1:20">
      <c r="A1695" s="2">
        <v>40</v>
      </c>
      <c r="B1695" s="2">
        <v>60</v>
      </c>
      <c r="C1695">
        <f t="shared" si="261"/>
        <v>6.4785999999999996E-2</v>
      </c>
      <c r="D1695">
        <v>9.58E-3</v>
      </c>
      <c r="E1695">
        <v>189.1</v>
      </c>
      <c r="F1695">
        <v>153</v>
      </c>
      <c r="G1695">
        <v>218.5</v>
      </c>
      <c r="H1695">
        <v>558.9</v>
      </c>
      <c r="I1695">
        <f t="shared" si="262"/>
        <v>36.099999999999994</v>
      </c>
      <c r="J1695">
        <f t="shared" si="263"/>
        <v>-340.4</v>
      </c>
      <c r="K1695">
        <f t="shared" si="264"/>
        <v>144065.8656126</v>
      </c>
      <c r="L1695">
        <f t="shared" si="260"/>
        <v>6782.9465600000003</v>
      </c>
      <c r="M1695">
        <v>239.89999999999998</v>
      </c>
      <c r="N1695">
        <f t="shared" si="265"/>
        <v>175.80325805344691</v>
      </c>
      <c r="O1695">
        <f t="shared" si="266"/>
        <v>819.47210312110224</v>
      </c>
      <c r="P1695">
        <f t="shared" si="267"/>
        <v>44927.198636025343</v>
      </c>
      <c r="Q1695">
        <f t="shared" si="268"/>
        <v>-137282.91905259999</v>
      </c>
      <c r="T1695">
        <f t="shared" si="269"/>
        <v>706.76192066805834</v>
      </c>
    </row>
    <row r="1696" spans="1:20">
      <c r="A1696" s="2">
        <v>40</v>
      </c>
      <c r="B1696" s="2">
        <v>60</v>
      </c>
      <c r="C1696">
        <f t="shared" si="261"/>
        <v>6.4785999999999996E-2</v>
      </c>
      <c r="D1696">
        <v>9.58E-3</v>
      </c>
      <c r="E1696">
        <v>187.7</v>
      </c>
      <c r="F1696">
        <v>157.30000000000001</v>
      </c>
      <c r="G1696">
        <v>226</v>
      </c>
      <c r="H1696">
        <v>570.1</v>
      </c>
      <c r="I1696">
        <f t="shared" si="262"/>
        <v>30.399999999999977</v>
      </c>
      <c r="J1696">
        <f t="shared" si="263"/>
        <v>-344.1</v>
      </c>
      <c r="K1696">
        <f t="shared" si="264"/>
        <v>142712.38306285997</v>
      </c>
      <c r="L1696">
        <f t="shared" si="260"/>
        <v>6856.6742400000003</v>
      </c>
      <c r="M1696">
        <v>251.10000000000002</v>
      </c>
      <c r="N1696">
        <f t="shared" si="265"/>
        <v>182.73240176809065</v>
      </c>
      <c r="O1696">
        <f t="shared" si="266"/>
        <v>780.99111970289266</v>
      </c>
      <c r="P1696">
        <f t="shared" si="267"/>
        <v>42817.495597746311</v>
      </c>
      <c r="Q1696">
        <f t="shared" si="268"/>
        <v>-135855.70882285998</v>
      </c>
      <c r="T1696">
        <f t="shared" si="269"/>
        <v>637.1679331941541</v>
      </c>
    </row>
    <row r="1697" spans="1:20">
      <c r="A1697" s="2">
        <v>40</v>
      </c>
      <c r="B1697" s="2">
        <v>60</v>
      </c>
      <c r="C1697">
        <f t="shared" si="261"/>
        <v>6.4785999999999996E-2</v>
      </c>
      <c r="D1697">
        <v>9.58E-3</v>
      </c>
      <c r="E1697">
        <v>182.9</v>
      </c>
      <c r="F1697">
        <v>154.1</v>
      </c>
      <c r="G1697">
        <v>226.9</v>
      </c>
      <c r="H1697">
        <v>565.20000000000005</v>
      </c>
      <c r="I1697">
        <f t="shared" si="262"/>
        <v>28.800000000000011</v>
      </c>
      <c r="J1697">
        <f t="shared" si="263"/>
        <v>-338.30000000000007</v>
      </c>
      <c r="K1697">
        <f t="shared" si="264"/>
        <v>142932.40668461999</v>
      </c>
      <c r="L1697">
        <f t="shared" si="260"/>
        <v>6741.1011200000012</v>
      </c>
      <c r="M1697">
        <v>246.20000000000005</v>
      </c>
      <c r="N1697">
        <f t="shared" si="265"/>
        <v>186.61557120672913</v>
      </c>
      <c r="O1697">
        <f t="shared" si="266"/>
        <v>765.91897321516774</v>
      </c>
      <c r="P1697">
        <f t="shared" si="267"/>
        <v>41991.171777147356</v>
      </c>
      <c r="Q1697">
        <f t="shared" si="268"/>
        <v>-136191.30556461998</v>
      </c>
      <c r="T1697">
        <f t="shared" si="269"/>
        <v>616.42751565762023</v>
      </c>
    </row>
    <row r="1698" spans="1:20">
      <c r="A1698" s="2">
        <v>40</v>
      </c>
      <c r="B1698" s="2">
        <v>60</v>
      </c>
      <c r="C1698">
        <f t="shared" si="261"/>
        <v>6.4785999999999996E-2</v>
      </c>
      <c r="D1698">
        <v>9.58E-3</v>
      </c>
      <c r="E1698">
        <v>191.2</v>
      </c>
      <c r="F1698">
        <v>153</v>
      </c>
      <c r="G1698">
        <v>227.5</v>
      </c>
      <c r="H1698">
        <v>565.1</v>
      </c>
      <c r="I1698">
        <f t="shared" si="262"/>
        <v>38.199999999999989</v>
      </c>
      <c r="J1698">
        <f t="shared" si="263"/>
        <v>-337.6</v>
      </c>
      <c r="K1698">
        <f t="shared" si="264"/>
        <v>144348.85086060001</v>
      </c>
      <c r="L1698">
        <f t="shared" si="260"/>
        <v>6727.1526400000002</v>
      </c>
      <c r="M1698">
        <v>246.10000000000002</v>
      </c>
      <c r="N1698">
        <f t="shared" si="265"/>
        <v>185.59508673612001</v>
      </c>
      <c r="O1698">
        <f t="shared" si="266"/>
        <v>777.76224252011536</v>
      </c>
      <c r="P1698">
        <f t="shared" si="267"/>
        <v>42640.473822374748</v>
      </c>
      <c r="Q1698">
        <f t="shared" si="268"/>
        <v>-137621.69822060002</v>
      </c>
      <c r="T1698">
        <f t="shared" si="269"/>
        <v>744.16496868475974</v>
      </c>
    </row>
    <row r="1699" spans="1:20">
      <c r="A1699" s="2">
        <v>23</v>
      </c>
      <c r="B1699" s="2">
        <v>60</v>
      </c>
      <c r="C1699">
        <f t="shared" si="261"/>
        <v>-3.2477800000000001E-2</v>
      </c>
      <c r="D1699">
        <v>9.58E-3</v>
      </c>
      <c r="E1699">
        <v>185.4</v>
      </c>
      <c r="F1699">
        <v>154.19999999999999</v>
      </c>
      <c r="G1699">
        <v>225.9</v>
      </c>
      <c r="H1699">
        <v>559.5</v>
      </c>
      <c r="I1699">
        <f t="shared" si="262"/>
        <v>31.200000000000017</v>
      </c>
      <c r="J1699">
        <f t="shared" si="263"/>
        <v>-333.6</v>
      </c>
      <c r="K1699">
        <f t="shared" si="264"/>
        <v>-71808.595727011998</v>
      </c>
      <c r="L1699">
        <f t="shared" si="260"/>
        <v>6647.44704</v>
      </c>
      <c r="M1699">
        <v>240.5</v>
      </c>
      <c r="N1699">
        <f t="shared" si="265"/>
        <v>183.04725811934148</v>
      </c>
      <c r="O1699">
        <f t="shared" si="266"/>
        <v>-392.29539117267132</v>
      </c>
      <c r="P1699">
        <f t="shared" si="267"/>
        <v>-21507.422761659611</v>
      </c>
      <c r="Q1699">
        <f t="shared" si="268"/>
        <v>78456.042767011997</v>
      </c>
      <c r="T1699">
        <f t="shared" si="269"/>
        <v>14.353578288100067</v>
      </c>
    </row>
    <row r="1700" spans="1:20">
      <c r="A1700" s="2">
        <v>28</v>
      </c>
      <c r="B1700" s="2">
        <v>60</v>
      </c>
      <c r="C1700">
        <f t="shared" si="261"/>
        <v>-3.8708000000000028E-3</v>
      </c>
      <c r="D1700">
        <v>9.58E-3</v>
      </c>
      <c r="E1700">
        <v>192.3</v>
      </c>
      <c r="F1700">
        <v>147.80000000000001</v>
      </c>
      <c r="G1700">
        <v>221.5</v>
      </c>
      <c r="H1700">
        <v>556.79999999999995</v>
      </c>
      <c r="I1700">
        <f t="shared" si="262"/>
        <v>44.5</v>
      </c>
      <c r="J1700">
        <f t="shared" si="263"/>
        <v>-335.29999999999995</v>
      </c>
      <c r="K1700">
        <f t="shared" si="264"/>
        <v>-8717.4978124880054</v>
      </c>
      <c r="L1700">
        <f t="shared" si="260"/>
        <v>6681.3219199999985</v>
      </c>
      <c r="M1700">
        <v>237.79999999999995</v>
      </c>
      <c r="N1700">
        <f t="shared" si="265"/>
        <v>181.9178473826631</v>
      </c>
      <c r="O1700">
        <f t="shared" si="266"/>
        <v>-47.919970128883513</v>
      </c>
      <c r="P1700">
        <f t="shared" si="267"/>
        <v>-2627.1913447852803</v>
      </c>
      <c r="Q1700">
        <f t="shared" si="268"/>
        <v>15398.819732488004</v>
      </c>
      <c r="T1700">
        <f t="shared" si="269"/>
        <v>185.53954070981209</v>
      </c>
    </row>
    <row r="1701" spans="1:20">
      <c r="A1701" s="2">
        <v>29</v>
      </c>
      <c r="B1701" s="2">
        <v>60</v>
      </c>
      <c r="C1701">
        <f t="shared" si="261"/>
        <v>1.8506000000000143E-3</v>
      </c>
      <c r="D1701">
        <v>9.58E-3</v>
      </c>
      <c r="E1701">
        <v>177.4</v>
      </c>
      <c r="F1701">
        <v>156.1</v>
      </c>
      <c r="G1701">
        <v>231.5</v>
      </c>
      <c r="H1701">
        <v>568.70000000000005</v>
      </c>
      <c r="I1701">
        <f t="shared" si="262"/>
        <v>21.300000000000011</v>
      </c>
      <c r="J1701">
        <f t="shared" si="263"/>
        <v>-337.20000000000005</v>
      </c>
      <c r="K1701">
        <f t="shared" si="264"/>
        <v>4046.1908321420319</v>
      </c>
      <c r="L1701">
        <f t="shared" ref="L1701:L1764" si="270" xml:space="preserve"> (H1701 - G1701)*2080*D1701</f>
        <v>6719.1820800000014</v>
      </c>
      <c r="M1701">
        <v>249.70000000000005</v>
      </c>
      <c r="N1701">
        <f t="shared" si="265"/>
        <v>191.84203681332235</v>
      </c>
      <c r="O1701">
        <f t="shared" si="266"/>
        <v>21.091262891872333</v>
      </c>
      <c r="P1701">
        <f t="shared" si="267"/>
        <v>1156.3192374930009</v>
      </c>
      <c r="Q1701">
        <f t="shared" si="268"/>
        <v>2672.9912478579695</v>
      </c>
      <c r="T1701">
        <f t="shared" si="269"/>
        <v>239.72918162839255</v>
      </c>
    </row>
    <row r="1702" spans="1:20">
      <c r="A1702" s="2">
        <v>30</v>
      </c>
      <c r="B1702" s="2">
        <v>60</v>
      </c>
      <c r="C1702">
        <f t="shared" si="261"/>
        <v>7.5720000000000023E-3</v>
      </c>
      <c r="D1702">
        <v>9.58E-3</v>
      </c>
      <c r="E1702">
        <v>179.6</v>
      </c>
      <c r="F1702">
        <v>147.5</v>
      </c>
      <c r="G1702">
        <v>219.3</v>
      </c>
      <c r="H1702">
        <v>550.6</v>
      </c>
      <c r="I1702">
        <f t="shared" si="262"/>
        <v>32.099999999999994</v>
      </c>
      <c r="J1702">
        <f t="shared" si="263"/>
        <v>-331.3</v>
      </c>
      <c r="K1702">
        <f t="shared" si="264"/>
        <v>16862.512725000004</v>
      </c>
      <c r="L1702">
        <f t="shared" si="270"/>
        <v>6601.6163200000001</v>
      </c>
      <c r="M1702">
        <v>231.60000000000002</v>
      </c>
      <c r="N1702">
        <f t="shared" si="265"/>
        <v>182.18157221827792</v>
      </c>
      <c r="O1702">
        <f t="shared" si="266"/>
        <v>92.558827545941128</v>
      </c>
      <c r="P1702">
        <f t="shared" si="267"/>
        <v>5074.4971242292286</v>
      </c>
      <c r="Q1702">
        <f t="shared" si="268"/>
        <v>-10260.896405000003</v>
      </c>
      <c r="T1702">
        <f t="shared" si="269"/>
        <v>270.04346555323593</v>
      </c>
    </row>
    <row r="1703" spans="1:20">
      <c r="A1703" s="2">
        <v>30</v>
      </c>
      <c r="B1703" s="2">
        <v>60</v>
      </c>
      <c r="C1703">
        <f t="shared" si="261"/>
        <v>7.5720000000000023E-3</v>
      </c>
      <c r="D1703">
        <v>9.58E-3</v>
      </c>
      <c r="E1703">
        <v>184</v>
      </c>
      <c r="F1703">
        <v>151</v>
      </c>
      <c r="G1703">
        <v>221.3</v>
      </c>
      <c r="H1703">
        <v>561.6</v>
      </c>
      <c r="I1703">
        <f t="shared" si="262"/>
        <v>33</v>
      </c>
      <c r="J1703">
        <f t="shared" si="263"/>
        <v>-340.3</v>
      </c>
      <c r="K1703">
        <f t="shared" si="264"/>
        <v>16820.998856400005</v>
      </c>
      <c r="L1703">
        <f t="shared" si="270"/>
        <v>6780.9539199999999</v>
      </c>
      <c r="M1703">
        <v>242.60000000000002</v>
      </c>
      <c r="N1703">
        <f t="shared" si="265"/>
        <v>182.8009324090076</v>
      </c>
      <c r="O1703">
        <f t="shared" si="266"/>
        <v>92.018123948973596</v>
      </c>
      <c r="P1703">
        <f t="shared" si="267"/>
        <v>5044.8532866761843</v>
      </c>
      <c r="Q1703">
        <f t="shared" si="268"/>
        <v>-10040.044936400005</v>
      </c>
      <c r="T1703">
        <f t="shared" si="269"/>
        <v>273.46617954070985</v>
      </c>
    </row>
    <row r="1704" spans="1:20">
      <c r="A1704" s="2">
        <v>30</v>
      </c>
      <c r="B1704" s="2">
        <v>60</v>
      </c>
      <c r="C1704">
        <f t="shared" si="261"/>
        <v>7.5720000000000023E-3</v>
      </c>
      <c r="D1704">
        <v>9.58E-3</v>
      </c>
      <c r="E1704">
        <v>179.2</v>
      </c>
      <c r="F1704">
        <v>154.69999999999999</v>
      </c>
      <c r="G1704">
        <v>217.1</v>
      </c>
      <c r="H1704">
        <v>560.9</v>
      </c>
      <c r="I1704">
        <f t="shared" si="262"/>
        <v>24.5</v>
      </c>
      <c r="J1704">
        <f t="shared" si="263"/>
        <v>-343.79999999999995</v>
      </c>
      <c r="K1704">
        <f t="shared" si="264"/>
        <v>16628.255035080005</v>
      </c>
      <c r="L1704">
        <f t="shared" si="270"/>
        <v>6850.6963199999991</v>
      </c>
      <c r="M1704">
        <v>241.89999999999998</v>
      </c>
      <c r="N1704">
        <f t="shared" si="265"/>
        <v>176.30464622903173</v>
      </c>
      <c r="O1704">
        <f t="shared" si="266"/>
        <v>94.315466953030665</v>
      </c>
      <c r="P1704">
        <f t="shared" si="267"/>
        <v>5170.8041092670319</v>
      </c>
      <c r="Q1704">
        <f t="shared" si="268"/>
        <v>-9777.5587150800056</v>
      </c>
      <c r="T1704">
        <f t="shared" si="269"/>
        <v>255.8294363256785</v>
      </c>
    </row>
    <row r="1705" spans="1:20">
      <c r="A1705" s="2">
        <v>30</v>
      </c>
      <c r="B1705" s="2">
        <v>60</v>
      </c>
      <c r="C1705">
        <f t="shared" si="261"/>
        <v>7.5720000000000023E-3</v>
      </c>
      <c r="D1705">
        <v>9.58E-3</v>
      </c>
      <c r="E1705">
        <v>182.6</v>
      </c>
      <c r="F1705">
        <v>150.6</v>
      </c>
      <c r="G1705">
        <v>218.1</v>
      </c>
      <c r="H1705">
        <v>558.4</v>
      </c>
      <c r="I1705">
        <f t="shared" si="262"/>
        <v>32</v>
      </c>
      <c r="J1705">
        <f t="shared" si="263"/>
        <v>-340.29999999999995</v>
      </c>
      <c r="K1705">
        <f t="shared" si="264"/>
        <v>16811.613513840002</v>
      </c>
      <c r="L1705">
        <f t="shared" si="270"/>
        <v>6780.953919999999</v>
      </c>
      <c r="M1705">
        <v>239.39999999999998</v>
      </c>
      <c r="N1705">
        <f t="shared" si="265"/>
        <v>179.56474156748865</v>
      </c>
      <c r="O1705">
        <f t="shared" si="266"/>
        <v>93.624245868565623</v>
      </c>
      <c r="P1705">
        <f t="shared" si="267"/>
        <v>5132.9082164783786</v>
      </c>
      <c r="Q1705">
        <f t="shared" si="268"/>
        <v>-10030.659593840002</v>
      </c>
      <c r="T1705">
        <f t="shared" si="269"/>
        <v>268.68538622129438</v>
      </c>
    </row>
    <row r="1706" spans="1:20">
      <c r="A1706" s="2">
        <v>30</v>
      </c>
      <c r="B1706" s="2">
        <v>60</v>
      </c>
      <c r="C1706">
        <f t="shared" si="261"/>
        <v>7.5720000000000023E-3</v>
      </c>
      <c r="D1706">
        <v>9.58E-3</v>
      </c>
      <c r="E1706">
        <v>185.2</v>
      </c>
      <c r="F1706">
        <v>148.6</v>
      </c>
      <c r="G1706">
        <v>217.2</v>
      </c>
      <c r="H1706">
        <v>547.79999999999995</v>
      </c>
      <c r="I1706">
        <f t="shared" si="262"/>
        <v>36.599999999999994</v>
      </c>
      <c r="J1706">
        <f t="shared" si="263"/>
        <v>-330.59999999999997</v>
      </c>
      <c r="K1706">
        <f t="shared" si="264"/>
        <v>16915.884497040002</v>
      </c>
      <c r="L1706">
        <f t="shared" si="270"/>
        <v>6587.6678399999992</v>
      </c>
      <c r="M1706">
        <v>228.79999999999995</v>
      </c>
      <c r="N1706">
        <f t="shared" si="265"/>
        <v>176.57575323630041</v>
      </c>
      <c r="O1706">
        <f t="shared" si="266"/>
        <v>95.799588488247991</v>
      </c>
      <c r="P1706">
        <f t="shared" si="267"/>
        <v>5252.1704215048239</v>
      </c>
      <c r="Q1706">
        <f t="shared" si="268"/>
        <v>-10328.216657040004</v>
      </c>
      <c r="T1706">
        <f t="shared" si="269"/>
        <v>275.05703549060541</v>
      </c>
    </row>
    <row r="1707" spans="1:20">
      <c r="A1707" s="2">
        <v>30</v>
      </c>
      <c r="B1707" s="2">
        <v>60</v>
      </c>
      <c r="C1707">
        <f t="shared" si="261"/>
        <v>7.5720000000000023E-3</v>
      </c>
      <c r="D1707">
        <v>9.58E-3</v>
      </c>
      <c r="E1707">
        <v>183.9</v>
      </c>
      <c r="F1707">
        <v>152.80000000000001</v>
      </c>
      <c r="G1707">
        <v>223</v>
      </c>
      <c r="H1707">
        <v>554.20000000000005</v>
      </c>
      <c r="I1707">
        <f t="shared" si="262"/>
        <v>31.099999999999994</v>
      </c>
      <c r="J1707">
        <f t="shared" si="263"/>
        <v>-331.20000000000005</v>
      </c>
      <c r="K1707">
        <f t="shared" si="264"/>
        <v>16762.434433920003</v>
      </c>
      <c r="L1707">
        <f t="shared" si="270"/>
        <v>6599.6236800000015</v>
      </c>
      <c r="M1707">
        <v>235.20000000000005</v>
      </c>
      <c r="N1707">
        <f t="shared" si="265"/>
        <v>180.4607842490303</v>
      </c>
      <c r="O1707">
        <f t="shared" si="266"/>
        <v>92.886853527070798</v>
      </c>
      <c r="P1707">
        <f t="shared" si="267"/>
        <v>5092.4810047736182</v>
      </c>
      <c r="Q1707">
        <f t="shared" si="268"/>
        <v>-10162.810753920003</v>
      </c>
      <c r="T1707">
        <f t="shared" si="269"/>
        <v>272.16267223382044</v>
      </c>
    </row>
    <row r="1708" spans="1:20">
      <c r="A1708" s="2">
        <v>30</v>
      </c>
      <c r="B1708" s="2">
        <v>60</v>
      </c>
      <c r="C1708">
        <f t="shared" si="261"/>
        <v>7.5720000000000023E-3</v>
      </c>
      <c r="D1708">
        <v>9.58E-3</v>
      </c>
      <c r="E1708">
        <v>187.5</v>
      </c>
      <c r="F1708">
        <v>151.80000000000001</v>
      </c>
      <c r="G1708">
        <v>222.1</v>
      </c>
      <c r="H1708">
        <v>576.70000000000005</v>
      </c>
      <c r="I1708">
        <f t="shared" si="262"/>
        <v>35.699999999999989</v>
      </c>
      <c r="J1708">
        <f t="shared" si="263"/>
        <v>-354.6</v>
      </c>
      <c r="K1708">
        <f t="shared" si="264"/>
        <v>16850.794373520006</v>
      </c>
      <c r="L1708">
        <f t="shared" si="270"/>
        <v>7065.9014399999996</v>
      </c>
      <c r="M1708">
        <v>257.70000000000005</v>
      </c>
      <c r="N1708">
        <f t="shared" si="265"/>
        <v>186.34721202533092</v>
      </c>
      <c r="O1708">
        <f t="shared" si="266"/>
        <v>90.426866011976671</v>
      </c>
      <c r="P1708">
        <f t="shared" si="267"/>
        <v>4957.6132682004754</v>
      </c>
      <c r="Q1708">
        <f t="shared" si="268"/>
        <v>-9784.8929335200064</v>
      </c>
      <c r="T1708">
        <f t="shared" si="269"/>
        <v>278.53432150313154</v>
      </c>
    </row>
    <row r="1709" spans="1:20">
      <c r="A1709" s="2">
        <v>30</v>
      </c>
      <c r="B1709" s="2">
        <v>60</v>
      </c>
      <c r="C1709">
        <f t="shared" si="261"/>
        <v>7.5720000000000023E-3</v>
      </c>
      <c r="D1709">
        <v>9.58E-3</v>
      </c>
      <c r="E1709">
        <v>184.5</v>
      </c>
      <c r="F1709">
        <v>151.19999999999999</v>
      </c>
      <c r="G1709">
        <v>221.2</v>
      </c>
      <c r="H1709">
        <v>564</v>
      </c>
      <c r="I1709">
        <f t="shared" si="262"/>
        <v>33.300000000000011</v>
      </c>
      <c r="J1709">
        <f t="shared" si="263"/>
        <v>-342.8</v>
      </c>
      <c r="K1709">
        <f t="shared" si="264"/>
        <v>16822.541575680003</v>
      </c>
      <c r="L1709">
        <f t="shared" si="270"/>
        <v>6830.7699199999997</v>
      </c>
      <c r="M1709">
        <v>245</v>
      </c>
      <c r="N1709">
        <f t="shared" si="265"/>
        <v>183.09716163231053</v>
      </c>
      <c r="O1709">
        <f t="shared" si="266"/>
        <v>91.877675359394459</v>
      </c>
      <c r="P1709">
        <f t="shared" si="267"/>
        <v>5037.1532543527665</v>
      </c>
      <c r="Q1709">
        <f t="shared" si="268"/>
        <v>-9991.7716556800042</v>
      </c>
      <c r="T1709">
        <f t="shared" si="269"/>
        <v>273.84041753653446</v>
      </c>
    </row>
    <row r="1710" spans="1:20">
      <c r="A1710" s="2">
        <v>30</v>
      </c>
      <c r="B1710" s="2">
        <v>60</v>
      </c>
      <c r="C1710">
        <f t="shared" si="261"/>
        <v>7.5720000000000023E-3</v>
      </c>
      <c r="D1710">
        <v>9.58E-3</v>
      </c>
      <c r="E1710">
        <v>184.5</v>
      </c>
      <c r="F1710">
        <v>154.80000000000001</v>
      </c>
      <c r="G1710">
        <v>215.4</v>
      </c>
      <c r="H1710">
        <v>570.5</v>
      </c>
      <c r="I1710">
        <f t="shared" si="262"/>
        <v>29.699999999999989</v>
      </c>
      <c r="J1710">
        <f t="shared" si="263"/>
        <v>-355.1</v>
      </c>
      <c r="K1710">
        <f t="shared" si="264"/>
        <v>16708.562682720003</v>
      </c>
      <c r="L1710">
        <f t="shared" si="270"/>
        <v>7075.8646399999998</v>
      </c>
      <c r="M1710">
        <v>251.5</v>
      </c>
      <c r="N1710">
        <f t="shared" si="265"/>
        <v>175.74536050316149</v>
      </c>
      <c r="O1710">
        <f t="shared" si="266"/>
        <v>95.072567690453667</v>
      </c>
      <c r="P1710">
        <f t="shared" si="267"/>
        <v>5212.3118251345213</v>
      </c>
      <c r="Q1710">
        <f t="shared" si="268"/>
        <v>-9632.6980427200033</v>
      </c>
      <c r="T1710">
        <f t="shared" si="269"/>
        <v>262.34956158663886</v>
      </c>
    </row>
    <row r="1711" spans="1:20">
      <c r="A1711" s="2">
        <v>30</v>
      </c>
      <c r="B1711" s="2">
        <v>60</v>
      </c>
      <c r="C1711">
        <f t="shared" si="261"/>
        <v>7.5720000000000023E-3</v>
      </c>
      <c r="D1711">
        <v>9.58E-3</v>
      </c>
      <c r="E1711">
        <v>179.7</v>
      </c>
      <c r="F1711">
        <v>152</v>
      </c>
      <c r="G1711">
        <v>220.8</v>
      </c>
      <c r="H1711">
        <v>557.4</v>
      </c>
      <c r="I1711">
        <f t="shared" si="262"/>
        <v>27.699999999999989</v>
      </c>
      <c r="J1711">
        <f t="shared" si="263"/>
        <v>-336.59999999999997</v>
      </c>
      <c r="K1711">
        <f t="shared" si="264"/>
        <v>16721.614084800003</v>
      </c>
      <c r="L1711">
        <f t="shared" si="270"/>
        <v>6707.2262399999991</v>
      </c>
      <c r="M1711">
        <v>238.39999999999998</v>
      </c>
      <c r="N1711">
        <f t="shared" si="265"/>
        <v>181.39681581412634</v>
      </c>
      <c r="O1711">
        <f t="shared" si="266"/>
        <v>92.182511637548828</v>
      </c>
      <c r="P1711">
        <f t="shared" si="267"/>
        <v>5053.8657696024575</v>
      </c>
      <c r="Q1711">
        <f t="shared" si="268"/>
        <v>-10014.387844800003</v>
      </c>
      <c r="T1711">
        <f t="shared" si="269"/>
        <v>264.58797494780794</v>
      </c>
    </row>
    <row r="1712" spans="1:20">
      <c r="A1712" s="2">
        <v>30</v>
      </c>
      <c r="B1712" s="2">
        <v>60</v>
      </c>
      <c r="C1712">
        <f t="shared" si="261"/>
        <v>7.5720000000000023E-3</v>
      </c>
      <c r="D1712">
        <v>9.58E-3</v>
      </c>
      <c r="E1712">
        <v>189</v>
      </c>
      <c r="F1712">
        <v>151.5</v>
      </c>
      <c r="G1712">
        <v>219.1</v>
      </c>
      <c r="H1712">
        <v>568.6</v>
      </c>
      <c r="I1712">
        <f t="shared" si="262"/>
        <v>37.5</v>
      </c>
      <c r="J1712">
        <f t="shared" si="263"/>
        <v>-349.5</v>
      </c>
      <c r="K1712">
        <f t="shared" si="264"/>
        <v>16883.917254600005</v>
      </c>
      <c r="L1712">
        <f t="shared" si="270"/>
        <v>6964.2767999999996</v>
      </c>
      <c r="M1712">
        <v>249.60000000000002</v>
      </c>
      <c r="N1712">
        <f t="shared" si="265"/>
        <v>180.81609777287269</v>
      </c>
      <c r="O1712">
        <f t="shared" si="266"/>
        <v>93.376184214573001</v>
      </c>
      <c r="P1712">
        <f t="shared" si="267"/>
        <v>5119.3083450972044</v>
      </c>
      <c r="Q1712">
        <f t="shared" si="268"/>
        <v>-9919.6404546000049</v>
      </c>
      <c r="T1712">
        <f t="shared" si="269"/>
        <v>278.37974947807936</v>
      </c>
    </row>
    <row r="1713" spans="1:20">
      <c r="A1713" s="2">
        <v>30</v>
      </c>
      <c r="B1713" s="2">
        <v>60</v>
      </c>
      <c r="C1713">
        <f t="shared" si="261"/>
        <v>7.5720000000000023E-3</v>
      </c>
      <c r="D1713">
        <v>9.58E-3</v>
      </c>
      <c r="E1713">
        <v>175.3</v>
      </c>
      <c r="F1713">
        <v>147.9</v>
      </c>
      <c r="G1713">
        <v>213.7</v>
      </c>
      <c r="H1713">
        <v>571.6</v>
      </c>
      <c r="I1713">
        <f t="shared" si="262"/>
        <v>27.400000000000006</v>
      </c>
      <c r="J1713">
        <f t="shared" si="263"/>
        <v>-357.90000000000003</v>
      </c>
      <c r="K1713">
        <f t="shared" si="264"/>
        <v>16782.124435560007</v>
      </c>
      <c r="L1713">
        <f t="shared" si="270"/>
        <v>7131.6585600000008</v>
      </c>
      <c r="M1713">
        <v>252.60000000000002</v>
      </c>
      <c r="N1713">
        <f t="shared" si="265"/>
        <v>184.06599320940461</v>
      </c>
      <c r="O1713">
        <f t="shared" si="266"/>
        <v>91.174497488341842</v>
      </c>
      <c r="P1713">
        <f t="shared" si="267"/>
        <v>4998.6018359836535</v>
      </c>
      <c r="Q1713">
        <f t="shared" si="268"/>
        <v>-9650.4658755600067</v>
      </c>
      <c r="T1713">
        <f t="shared" si="269"/>
        <v>257.01373695198333</v>
      </c>
    </row>
    <row r="1714" spans="1:20">
      <c r="A1714" s="2">
        <v>30</v>
      </c>
      <c r="B1714" s="2">
        <v>60</v>
      </c>
      <c r="C1714">
        <f t="shared" si="261"/>
        <v>7.5720000000000023E-3</v>
      </c>
      <c r="D1714">
        <v>9.58E-3</v>
      </c>
      <c r="E1714">
        <v>175.4</v>
      </c>
      <c r="F1714">
        <v>150.5</v>
      </c>
      <c r="G1714">
        <v>219.8</v>
      </c>
      <c r="H1714">
        <v>561.5</v>
      </c>
      <c r="I1714">
        <f t="shared" si="262"/>
        <v>24.900000000000006</v>
      </c>
      <c r="J1714">
        <f t="shared" si="263"/>
        <v>-341.7</v>
      </c>
      <c r="K1714">
        <f t="shared" si="264"/>
        <v>16701.381322200006</v>
      </c>
      <c r="L1714">
        <f t="shared" si="270"/>
        <v>6808.85088</v>
      </c>
      <c r="M1714">
        <v>242.5</v>
      </c>
      <c r="N1714">
        <f t="shared" si="265"/>
        <v>184.43787959292314</v>
      </c>
      <c r="O1714">
        <f t="shared" si="266"/>
        <v>90.552880780574952</v>
      </c>
      <c r="P1714">
        <f t="shared" si="267"/>
        <v>4964.5219726192408</v>
      </c>
      <c r="Q1714">
        <f t="shared" si="268"/>
        <v>-9892.5304422000063</v>
      </c>
      <c r="T1714">
        <f t="shared" si="269"/>
        <v>259.16175365344469</v>
      </c>
    </row>
    <row r="1715" spans="1:20">
      <c r="A1715" s="2">
        <v>30</v>
      </c>
      <c r="B1715" s="2">
        <v>60</v>
      </c>
      <c r="C1715">
        <f t="shared" si="261"/>
        <v>7.5720000000000023E-3</v>
      </c>
      <c r="D1715">
        <v>9.58E-3</v>
      </c>
      <c r="E1715">
        <v>175.3</v>
      </c>
      <c r="F1715">
        <v>149.80000000000001</v>
      </c>
      <c r="G1715">
        <v>217.3</v>
      </c>
      <c r="H1715">
        <v>587.9</v>
      </c>
      <c r="I1715">
        <f t="shared" si="262"/>
        <v>25.5</v>
      </c>
      <c r="J1715">
        <f t="shared" si="263"/>
        <v>-370.59999999999997</v>
      </c>
      <c r="K1715">
        <f t="shared" si="264"/>
        <v>16721.968908720006</v>
      </c>
      <c r="L1715">
        <f t="shared" si="270"/>
        <v>7384.7238399999987</v>
      </c>
      <c r="M1715">
        <v>268.89999999999998</v>
      </c>
      <c r="N1715">
        <f t="shared" si="265"/>
        <v>190.62601643224227</v>
      </c>
      <c r="O1715">
        <f t="shared" si="266"/>
        <v>87.721336372067583</v>
      </c>
      <c r="P1715">
        <f t="shared" si="267"/>
        <v>4809.2837923282668</v>
      </c>
      <c r="Q1715">
        <f t="shared" si="268"/>
        <v>-9337.2450687200071</v>
      </c>
      <c r="T1715">
        <f t="shared" si="269"/>
        <v>257.61022964509397</v>
      </c>
    </row>
    <row r="1716" spans="1:20">
      <c r="A1716" s="2">
        <v>30</v>
      </c>
      <c r="B1716" s="2">
        <v>60</v>
      </c>
      <c r="C1716">
        <f t="shared" si="261"/>
        <v>7.5720000000000023E-3</v>
      </c>
      <c r="D1716">
        <v>9.58E-3</v>
      </c>
      <c r="E1716">
        <v>175.8</v>
      </c>
      <c r="F1716">
        <v>151.30000000000001</v>
      </c>
      <c r="G1716">
        <v>217.6</v>
      </c>
      <c r="H1716">
        <v>575.5</v>
      </c>
      <c r="I1716">
        <f t="shared" si="262"/>
        <v>24.5</v>
      </c>
      <c r="J1716">
        <f t="shared" si="263"/>
        <v>-357.9</v>
      </c>
      <c r="K1716">
        <f t="shared" si="264"/>
        <v>16682.352583320004</v>
      </c>
      <c r="L1716">
        <f t="shared" si="270"/>
        <v>7131.6585599999999</v>
      </c>
      <c r="M1716">
        <v>256.5</v>
      </c>
      <c r="N1716">
        <f t="shared" si="265"/>
        <v>185.58056091031244</v>
      </c>
      <c r="O1716">
        <f t="shared" si="266"/>
        <v>89.892780264751266</v>
      </c>
      <c r="P1716">
        <f t="shared" si="267"/>
        <v>4928.3322513569774</v>
      </c>
      <c r="Q1716">
        <f t="shared" si="268"/>
        <v>-9550.6940233200039</v>
      </c>
      <c r="T1716">
        <f t="shared" si="269"/>
        <v>256.3294363256785</v>
      </c>
    </row>
    <row r="1717" spans="1:20">
      <c r="A1717" s="2">
        <v>30</v>
      </c>
      <c r="B1717" s="2">
        <v>60</v>
      </c>
      <c r="C1717">
        <f t="shared" si="261"/>
        <v>7.5720000000000023E-3</v>
      </c>
      <c r="D1717">
        <v>9.58E-3</v>
      </c>
      <c r="E1717">
        <v>175</v>
      </c>
      <c r="F1717">
        <v>147.6</v>
      </c>
      <c r="G1717">
        <v>221.2</v>
      </c>
      <c r="H1717">
        <v>576.70000000000005</v>
      </c>
      <c r="I1717">
        <f t="shared" si="262"/>
        <v>27.400000000000006</v>
      </c>
      <c r="J1717">
        <f t="shared" si="263"/>
        <v>-355.50000000000006</v>
      </c>
      <c r="K1717">
        <f t="shared" si="264"/>
        <v>16786.897748640007</v>
      </c>
      <c r="L1717">
        <f t="shared" si="270"/>
        <v>7083.8352000000014</v>
      </c>
      <c r="M1717">
        <v>257.70000000000005</v>
      </c>
      <c r="N1717">
        <f t="shared" si="265"/>
        <v>193.33429596535095</v>
      </c>
      <c r="O1717">
        <f t="shared" si="266"/>
        <v>86.828349128747064</v>
      </c>
      <c r="P1717">
        <f t="shared" si="267"/>
        <v>4760.3261583742906</v>
      </c>
      <c r="Q1717">
        <f t="shared" si="268"/>
        <v>-9703.0625486400058</v>
      </c>
      <c r="T1717">
        <f t="shared" si="269"/>
        <v>264.51373695198333</v>
      </c>
    </row>
    <row r="1718" spans="1:20">
      <c r="A1718" s="2">
        <v>30</v>
      </c>
      <c r="B1718" s="2">
        <v>60</v>
      </c>
      <c r="C1718">
        <f t="shared" si="261"/>
        <v>7.5720000000000023E-3</v>
      </c>
      <c r="D1718">
        <v>9.58E-3</v>
      </c>
      <c r="E1718">
        <v>179.5</v>
      </c>
      <c r="F1718">
        <v>148.5</v>
      </c>
      <c r="G1718">
        <v>214.1</v>
      </c>
      <c r="H1718">
        <v>571.1</v>
      </c>
      <c r="I1718">
        <f t="shared" si="262"/>
        <v>31</v>
      </c>
      <c r="J1718">
        <f t="shared" si="263"/>
        <v>-357</v>
      </c>
      <c r="K1718">
        <f t="shared" si="264"/>
        <v>16829.276945400008</v>
      </c>
      <c r="L1718">
        <f t="shared" si="270"/>
        <v>7113.7248</v>
      </c>
      <c r="M1718">
        <v>252.10000000000002</v>
      </c>
      <c r="N1718">
        <f t="shared" si="265"/>
        <v>182.46283484821026</v>
      </c>
      <c r="O1718">
        <f t="shared" si="266"/>
        <v>92.233999101242631</v>
      </c>
      <c r="P1718">
        <f t="shared" si="267"/>
        <v>5056.6885472172498</v>
      </c>
      <c r="Q1718">
        <f t="shared" si="268"/>
        <v>-9715.5521454000082</v>
      </c>
      <c r="T1718">
        <f t="shared" si="269"/>
        <v>263.1045929018789</v>
      </c>
    </row>
    <row r="1719" spans="1:20">
      <c r="A1719" s="2">
        <v>30</v>
      </c>
      <c r="B1719" s="2">
        <v>60</v>
      </c>
      <c r="C1719">
        <f t="shared" si="261"/>
        <v>7.5720000000000023E-3</v>
      </c>
      <c r="D1719">
        <v>9.58E-3</v>
      </c>
      <c r="E1719">
        <v>186.8</v>
      </c>
      <c r="F1719">
        <v>152.19999999999999</v>
      </c>
      <c r="G1719">
        <v>216.7</v>
      </c>
      <c r="H1719">
        <v>566.70000000000005</v>
      </c>
      <c r="I1719">
        <f t="shared" si="262"/>
        <v>34.600000000000023</v>
      </c>
      <c r="J1719">
        <f t="shared" si="263"/>
        <v>-350.00000000000006</v>
      </c>
      <c r="K1719">
        <f t="shared" si="264"/>
        <v>16827.105220080008</v>
      </c>
      <c r="L1719">
        <f t="shared" si="270"/>
        <v>6974.2400000000007</v>
      </c>
      <c r="M1719">
        <v>247.70000000000005</v>
      </c>
      <c r="N1719">
        <f t="shared" si="265"/>
        <v>177.86621974560884</v>
      </c>
      <c r="O1719">
        <f t="shared" si="266"/>
        <v>94.605401993401472</v>
      </c>
      <c r="P1719">
        <f t="shared" si="267"/>
        <v>5186.6996706908703</v>
      </c>
      <c r="Q1719">
        <f t="shared" si="268"/>
        <v>-9852.8652200800061</v>
      </c>
      <c r="T1719">
        <f t="shared" si="269"/>
        <v>271.39544885177457</v>
      </c>
    </row>
    <row r="1720" spans="1:20">
      <c r="A1720" s="2">
        <v>30</v>
      </c>
      <c r="B1720" s="2">
        <v>60</v>
      </c>
      <c r="C1720">
        <f t="shared" si="261"/>
        <v>7.5720000000000023E-3</v>
      </c>
      <c r="D1720">
        <v>9.58E-3</v>
      </c>
      <c r="E1720">
        <v>186.4</v>
      </c>
      <c r="F1720">
        <v>152.1</v>
      </c>
      <c r="G1720">
        <v>214.5</v>
      </c>
      <c r="H1720">
        <v>565</v>
      </c>
      <c r="I1720">
        <f t="shared" si="262"/>
        <v>34.300000000000011</v>
      </c>
      <c r="J1720">
        <f t="shared" si="263"/>
        <v>-350.5</v>
      </c>
      <c r="K1720">
        <f t="shared" si="264"/>
        <v>16823.971396440007</v>
      </c>
      <c r="L1720">
        <f t="shared" si="270"/>
        <v>6984.2031999999999</v>
      </c>
      <c r="M1720">
        <v>246</v>
      </c>
      <c r="N1720">
        <f t="shared" si="265"/>
        <v>175.3826477781997</v>
      </c>
      <c r="O1720">
        <f t="shared" si="266"/>
        <v>95.927228888211886</v>
      </c>
      <c r="P1720">
        <f t="shared" si="267"/>
        <v>5259.1682504502132</v>
      </c>
      <c r="Q1720">
        <f t="shared" si="268"/>
        <v>-9839.7681964400072</v>
      </c>
      <c r="T1720">
        <f t="shared" si="269"/>
        <v>268.72121085594995</v>
      </c>
    </row>
    <row r="1721" spans="1:20">
      <c r="A1721" s="2">
        <v>30</v>
      </c>
      <c r="B1721" s="2">
        <v>60</v>
      </c>
      <c r="C1721">
        <f t="shared" si="261"/>
        <v>7.5720000000000023E-3</v>
      </c>
      <c r="D1721">
        <v>9.58E-3</v>
      </c>
      <c r="E1721">
        <v>186.2</v>
      </c>
      <c r="F1721">
        <v>153.19999999999999</v>
      </c>
      <c r="G1721">
        <v>219.1</v>
      </c>
      <c r="H1721">
        <v>566</v>
      </c>
      <c r="I1721">
        <f t="shared" si="262"/>
        <v>33</v>
      </c>
      <c r="J1721">
        <f t="shared" si="263"/>
        <v>-346.9</v>
      </c>
      <c r="K1721">
        <f t="shared" si="264"/>
        <v>16785.994560480005</v>
      </c>
      <c r="L1721">
        <f t="shared" si="270"/>
        <v>6912.4681600000004</v>
      </c>
      <c r="M1721">
        <v>247</v>
      </c>
      <c r="N1721">
        <f t="shared" si="265"/>
        <v>179.21716285460658</v>
      </c>
      <c r="O1721">
        <f t="shared" si="266"/>
        <v>93.662874097041538</v>
      </c>
      <c r="P1721">
        <f t="shared" si="267"/>
        <v>5135.0259921623656</v>
      </c>
      <c r="Q1721">
        <f t="shared" si="268"/>
        <v>-9873.5264004800047</v>
      </c>
      <c r="T1721">
        <f t="shared" si="269"/>
        <v>271.2661795407098</v>
      </c>
    </row>
    <row r="1722" spans="1:20">
      <c r="A1722" s="2">
        <v>30</v>
      </c>
      <c r="B1722" s="2">
        <v>60</v>
      </c>
      <c r="C1722">
        <f t="shared" si="261"/>
        <v>7.5720000000000023E-3</v>
      </c>
      <c r="D1722">
        <v>9.58E-3</v>
      </c>
      <c r="E1722">
        <v>193.6</v>
      </c>
      <c r="F1722">
        <v>153.5</v>
      </c>
      <c r="G1722">
        <v>224.7</v>
      </c>
      <c r="H1722">
        <v>567.1</v>
      </c>
      <c r="I1722">
        <f t="shared" si="262"/>
        <v>40.099999999999994</v>
      </c>
      <c r="J1722">
        <f t="shared" si="263"/>
        <v>-342.40000000000003</v>
      </c>
      <c r="K1722">
        <f t="shared" si="264"/>
        <v>16893.044543400007</v>
      </c>
      <c r="L1722">
        <f t="shared" si="270"/>
        <v>6822.7993600000009</v>
      </c>
      <c r="M1722">
        <v>248.10000000000002</v>
      </c>
      <c r="N1722">
        <f t="shared" si="265"/>
        <v>182.39133960628732</v>
      </c>
      <c r="O1722">
        <f t="shared" si="266"/>
        <v>92.619773394206035</v>
      </c>
      <c r="P1722">
        <f t="shared" si="267"/>
        <v>5077.8384536297172</v>
      </c>
      <c r="Q1722">
        <f t="shared" si="268"/>
        <v>-10070.245183400006</v>
      </c>
      <c r="T1722">
        <f t="shared" si="269"/>
        <v>288.0898121085595</v>
      </c>
    </row>
    <row r="1723" spans="1:20">
      <c r="A1723" s="2">
        <v>30</v>
      </c>
      <c r="B1723" s="2">
        <v>60</v>
      </c>
      <c r="C1723">
        <f t="shared" si="261"/>
        <v>7.5720000000000023E-3</v>
      </c>
      <c r="D1723">
        <v>9.58E-3</v>
      </c>
      <c r="E1723">
        <v>189.2</v>
      </c>
      <c r="F1723">
        <v>152.5</v>
      </c>
      <c r="G1723">
        <v>225.3</v>
      </c>
      <c r="H1723">
        <v>587.29999999999995</v>
      </c>
      <c r="I1723">
        <f t="shared" si="262"/>
        <v>36.699999999999989</v>
      </c>
      <c r="J1723">
        <f t="shared" si="263"/>
        <v>-361.99999999999994</v>
      </c>
      <c r="K1723">
        <f t="shared" si="264"/>
        <v>16855.406403000005</v>
      </c>
      <c r="L1723">
        <f t="shared" si="270"/>
        <v>7213.3567999999987</v>
      </c>
      <c r="M1723">
        <v>268.29999999999995</v>
      </c>
      <c r="N1723">
        <f t="shared" si="265"/>
        <v>191.46700203366629</v>
      </c>
      <c r="O1723">
        <f t="shared" si="266"/>
        <v>88.032957240518456</v>
      </c>
      <c r="P1723">
        <f t="shared" si="267"/>
        <v>4826.3682697652666</v>
      </c>
      <c r="Q1723">
        <f t="shared" si="268"/>
        <v>-9642.0496030000068</v>
      </c>
      <c r="T1723">
        <f t="shared" si="269"/>
        <v>283.315114822547</v>
      </c>
    </row>
    <row r="1724" spans="1:20">
      <c r="A1724" s="2">
        <v>30</v>
      </c>
      <c r="B1724" s="2">
        <v>60</v>
      </c>
      <c r="C1724">
        <f t="shared" si="261"/>
        <v>7.5720000000000023E-3</v>
      </c>
      <c r="D1724">
        <v>9.58E-3</v>
      </c>
      <c r="E1724">
        <v>181.7</v>
      </c>
      <c r="F1724">
        <v>152.80000000000001</v>
      </c>
      <c r="G1724">
        <v>221.4</v>
      </c>
      <c r="H1724">
        <v>569.5</v>
      </c>
      <c r="I1724">
        <f t="shared" si="262"/>
        <v>28.899999999999977</v>
      </c>
      <c r="J1724">
        <f t="shared" si="263"/>
        <v>-348.1</v>
      </c>
      <c r="K1724">
        <f t="shared" si="264"/>
        <v>16727.784961920002</v>
      </c>
      <c r="L1724">
        <f t="shared" si="270"/>
        <v>6936.3798399999996</v>
      </c>
      <c r="M1724">
        <v>250.5</v>
      </c>
      <c r="N1724">
        <f t="shared" si="265"/>
        <v>184.27463022782101</v>
      </c>
      <c r="O1724">
        <f t="shared" si="266"/>
        <v>90.776385991057126</v>
      </c>
      <c r="P1724">
        <f t="shared" si="267"/>
        <v>4976.7755477553246</v>
      </c>
      <c r="Q1724">
        <f t="shared" si="268"/>
        <v>-9791.4051219200028</v>
      </c>
      <c r="T1724">
        <f t="shared" si="269"/>
        <v>267.08492693110645</v>
      </c>
    </row>
    <row r="1725" spans="1:20">
      <c r="A1725" s="2">
        <v>30</v>
      </c>
      <c r="B1725" s="2">
        <v>60</v>
      </c>
      <c r="C1725">
        <f t="shared" si="261"/>
        <v>7.5720000000000023E-3</v>
      </c>
      <c r="D1725">
        <v>9.58E-3</v>
      </c>
      <c r="E1725">
        <v>181.6</v>
      </c>
      <c r="F1725">
        <v>150.5</v>
      </c>
      <c r="G1725">
        <v>219.4</v>
      </c>
      <c r="H1725">
        <v>579.6</v>
      </c>
      <c r="I1725">
        <f t="shared" si="262"/>
        <v>31.099999999999994</v>
      </c>
      <c r="J1725">
        <f t="shared" si="263"/>
        <v>-360.20000000000005</v>
      </c>
      <c r="K1725">
        <f t="shared" si="264"/>
        <v>16799.029834200006</v>
      </c>
      <c r="L1725">
        <f t="shared" si="270"/>
        <v>7177.4892800000007</v>
      </c>
      <c r="M1725">
        <v>260.60000000000002</v>
      </c>
      <c r="N1725">
        <f t="shared" si="265"/>
        <v>187.65012145869682</v>
      </c>
      <c r="O1725">
        <f t="shared" si="266"/>
        <v>89.523149271702422</v>
      </c>
      <c r="P1725">
        <f t="shared" si="267"/>
        <v>4908.0673942819312</v>
      </c>
      <c r="Q1725">
        <f t="shared" si="268"/>
        <v>-9621.5405542000044</v>
      </c>
      <c r="T1725">
        <f t="shared" si="269"/>
        <v>268.56267223382048</v>
      </c>
    </row>
    <row r="1726" spans="1:20">
      <c r="A1726" s="2">
        <v>30</v>
      </c>
      <c r="B1726" s="2">
        <v>60</v>
      </c>
      <c r="C1726">
        <f t="shared" si="261"/>
        <v>7.5720000000000023E-3</v>
      </c>
      <c r="D1726">
        <v>9.58E-3</v>
      </c>
      <c r="E1726">
        <v>184.8</v>
      </c>
      <c r="F1726">
        <v>149.69999999999999</v>
      </c>
      <c r="G1726">
        <v>214.7</v>
      </c>
      <c r="H1726">
        <v>570.20000000000005</v>
      </c>
      <c r="I1726">
        <f t="shared" si="262"/>
        <v>35.100000000000023</v>
      </c>
      <c r="J1726">
        <f t="shared" si="263"/>
        <v>-355.50000000000006</v>
      </c>
      <c r="K1726">
        <f t="shared" si="264"/>
        <v>16874.757709080008</v>
      </c>
      <c r="L1726">
        <f t="shared" si="270"/>
        <v>7083.8352000000014</v>
      </c>
      <c r="M1726">
        <v>251.20000000000005</v>
      </c>
      <c r="N1726">
        <f t="shared" si="265"/>
        <v>180.01067057902324</v>
      </c>
      <c r="O1726">
        <f t="shared" si="266"/>
        <v>93.743096755323322</v>
      </c>
      <c r="P1726">
        <f t="shared" si="267"/>
        <v>5139.4241642172874</v>
      </c>
      <c r="Q1726">
        <f t="shared" si="268"/>
        <v>-9790.9225090800064</v>
      </c>
      <c r="T1726">
        <f t="shared" si="269"/>
        <v>270.18584551148228</v>
      </c>
    </row>
    <row r="1727" spans="1:20">
      <c r="A1727" s="2">
        <v>30</v>
      </c>
      <c r="B1727" s="2">
        <v>60</v>
      </c>
      <c r="C1727">
        <f t="shared" si="261"/>
        <v>7.5720000000000023E-3</v>
      </c>
      <c r="D1727">
        <v>9.58E-3</v>
      </c>
      <c r="E1727">
        <v>183.3</v>
      </c>
      <c r="F1727">
        <v>150.1</v>
      </c>
      <c r="G1727">
        <v>221</v>
      </c>
      <c r="H1727">
        <v>562</v>
      </c>
      <c r="I1727">
        <f t="shared" si="262"/>
        <v>33.200000000000017</v>
      </c>
      <c r="J1727">
        <f t="shared" si="263"/>
        <v>-341</v>
      </c>
      <c r="K1727">
        <f t="shared" si="264"/>
        <v>16838.468747640007</v>
      </c>
      <c r="L1727">
        <f t="shared" si="270"/>
        <v>6794.9023999999999</v>
      </c>
      <c r="M1727">
        <v>243</v>
      </c>
      <c r="N1727">
        <f t="shared" si="265"/>
        <v>183.70921788061244</v>
      </c>
      <c r="O1727">
        <f t="shared" si="266"/>
        <v>91.658268114683622</v>
      </c>
      <c r="P1727">
        <f t="shared" si="267"/>
        <v>5025.1243483927428</v>
      </c>
      <c r="Q1727">
        <f t="shared" si="268"/>
        <v>-10043.566347640008</v>
      </c>
      <c r="T1727">
        <f t="shared" si="269"/>
        <v>273.48233820459296</v>
      </c>
    </row>
    <row r="1728" spans="1:20">
      <c r="A1728" s="2">
        <v>30</v>
      </c>
      <c r="B1728" s="2">
        <v>60</v>
      </c>
      <c r="C1728">
        <f t="shared" si="261"/>
        <v>7.5720000000000023E-3</v>
      </c>
      <c r="D1728">
        <v>9.58E-3</v>
      </c>
      <c r="E1728">
        <v>188.2</v>
      </c>
      <c r="F1728">
        <v>150</v>
      </c>
      <c r="G1728">
        <v>225.1</v>
      </c>
      <c r="H1728">
        <v>578.20000000000005</v>
      </c>
      <c r="I1728">
        <f t="shared" si="262"/>
        <v>38.199999999999989</v>
      </c>
      <c r="J1728">
        <f t="shared" si="263"/>
        <v>-353.1</v>
      </c>
      <c r="K1728">
        <f t="shared" si="264"/>
        <v>16918.808652000007</v>
      </c>
      <c r="L1728">
        <f t="shared" si="270"/>
        <v>7036.0118400000001</v>
      </c>
      <c r="M1728">
        <v>259.20000000000005</v>
      </c>
      <c r="N1728">
        <f t="shared" si="265"/>
        <v>191.15825618239487</v>
      </c>
      <c r="O1728">
        <f t="shared" si="266"/>
        <v>88.50681623636919</v>
      </c>
      <c r="P1728">
        <f t="shared" si="267"/>
        <v>4852.3473813798901</v>
      </c>
      <c r="Q1728">
        <f t="shared" si="268"/>
        <v>-9882.7968120000078</v>
      </c>
      <c r="T1728">
        <f t="shared" si="269"/>
        <v>285.48630480167014</v>
      </c>
    </row>
    <row r="1729" spans="1:20">
      <c r="A1729" s="2">
        <v>30</v>
      </c>
      <c r="B1729" s="2">
        <v>60</v>
      </c>
      <c r="C1729">
        <f t="shared" si="261"/>
        <v>7.5720000000000023E-3</v>
      </c>
      <c r="D1729">
        <v>9.58E-3</v>
      </c>
      <c r="E1729">
        <v>181.8</v>
      </c>
      <c r="F1729">
        <v>150.9</v>
      </c>
      <c r="G1729">
        <v>218.3</v>
      </c>
      <c r="H1729">
        <v>586</v>
      </c>
      <c r="I1729">
        <f t="shared" si="262"/>
        <v>30.900000000000006</v>
      </c>
      <c r="J1729">
        <f t="shared" si="263"/>
        <v>-367.7</v>
      </c>
      <c r="K1729">
        <f t="shared" si="264"/>
        <v>16789.515464760007</v>
      </c>
      <c r="L1729">
        <f t="shared" si="270"/>
        <v>7326.9372800000001</v>
      </c>
      <c r="M1729">
        <v>267</v>
      </c>
      <c r="N1729">
        <f t="shared" si="265"/>
        <v>188.02356995719921</v>
      </c>
      <c r="O1729">
        <f t="shared" si="266"/>
        <v>89.294738253198204</v>
      </c>
      <c r="P1729">
        <f t="shared" si="267"/>
        <v>4895.5448603727091</v>
      </c>
      <c r="Q1729">
        <f t="shared" si="268"/>
        <v>-9462.5781847600065</v>
      </c>
      <c r="T1729">
        <f t="shared" si="269"/>
        <v>267.14651356993738</v>
      </c>
    </row>
    <row r="1730" spans="1:20">
      <c r="A1730" s="2">
        <v>30</v>
      </c>
      <c r="B1730" s="2">
        <v>60</v>
      </c>
      <c r="C1730">
        <f t="shared" si="261"/>
        <v>7.5720000000000023E-3</v>
      </c>
      <c r="D1730">
        <v>9.58E-3</v>
      </c>
      <c r="E1730">
        <v>186.4</v>
      </c>
      <c r="F1730">
        <v>154.19999999999999</v>
      </c>
      <c r="G1730">
        <v>228.9</v>
      </c>
      <c r="H1730">
        <v>575.6</v>
      </c>
      <c r="I1730">
        <f t="shared" si="262"/>
        <v>32.200000000000017</v>
      </c>
      <c r="J1730">
        <f t="shared" si="263"/>
        <v>-346.70000000000005</v>
      </c>
      <c r="K1730">
        <f t="shared" si="264"/>
        <v>16757.483708880005</v>
      </c>
      <c r="L1730">
        <f t="shared" si="270"/>
        <v>6908.4828800000014</v>
      </c>
      <c r="M1730">
        <v>256.60000000000002</v>
      </c>
      <c r="N1730">
        <f t="shared" si="265"/>
        <v>190.5352440632235</v>
      </c>
      <c r="O1730">
        <f t="shared" si="266"/>
        <v>87.949522364059476</v>
      </c>
      <c r="P1730">
        <f t="shared" si="267"/>
        <v>4821.7939892576469</v>
      </c>
      <c r="Q1730">
        <f t="shared" si="268"/>
        <v>-9849.0008288800036</v>
      </c>
      <c r="T1730">
        <f t="shared" si="269"/>
        <v>279.80154488517752</v>
      </c>
    </row>
    <row r="1731" spans="1:20">
      <c r="A1731" s="2">
        <v>30</v>
      </c>
      <c r="B1731" s="2">
        <v>60</v>
      </c>
      <c r="C1731">
        <f t="shared" si="261"/>
        <v>7.5720000000000023E-3</v>
      </c>
      <c r="D1731">
        <v>9.58E-3</v>
      </c>
      <c r="E1731">
        <v>188.9</v>
      </c>
      <c r="F1731">
        <v>157</v>
      </c>
      <c r="G1731">
        <v>225.3</v>
      </c>
      <c r="H1731">
        <v>578.70000000000005</v>
      </c>
      <c r="I1731">
        <f t="shared" si="262"/>
        <v>31.900000000000006</v>
      </c>
      <c r="J1731">
        <f t="shared" si="263"/>
        <v>-353.40000000000003</v>
      </c>
      <c r="K1731">
        <f t="shared" si="264"/>
        <v>16708.207858800004</v>
      </c>
      <c r="L1731">
        <f t="shared" si="270"/>
        <v>7041.9897600000013</v>
      </c>
      <c r="M1731">
        <v>259.70000000000005</v>
      </c>
      <c r="N1731">
        <f t="shared" si="265"/>
        <v>184.58722289901741</v>
      </c>
      <c r="O1731">
        <f t="shared" si="266"/>
        <v>90.516600208783714</v>
      </c>
      <c r="P1731">
        <f t="shared" si="267"/>
        <v>4962.5329061833181</v>
      </c>
      <c r="Q1731">
        <f t="shared" si="268"/>
        <v>-9666.2180988000036</v>
      </c>
      <c r="T1731">
        <f t="shared" si="269"/>
        <v>275.72730688935286</v>
      </c>
    </row>
    <row r="1732" spans="1:20">
      <c r="A1732" s="2">
        <v>30</v>
      </c>
      <c r="B1732" s="2">
        <v>60</v>
      </c>
      <c r="C1732">
        <f t="shared" ref="C1732:C1795" si="271" xml:space="preserve"> (5.7214*A1732 - 164.07)/1000</f>
        <v>7.5720000000000023E-3</v>
      </c>
      <c r="D1732">
        <v>9.58E-3</v>
      </c>
      <c r="E1732">
        <v>184.2</v>
      </c>
      <c r="F1732">
        <v>155.19999999999999</v>
      </c>
      <c r="G1732">
        <v>226.6</v>
      </c>
      <c r="H1732">
        <v>572</v>
      </c>
      <c r="I1732">
        <f t="shared" ref="I1732:I1795" si="272" xml:space="preserve"> E1732-F1732</f>
        <v>29</v>
      </c>
      <c r="J1732">
        <f t="shared" ref="J1732:J1795" si="273" xml:space="preserve"> (G1732 - H1732)</f>
        <v>-345.4</v>
      </c>
      <c r="K1732">
        <f t="shared" ref="K1732:K1795" si="274" xml:space="preserve"> (4181.3*(100-F1732) + 2260000 + (2080*(E1732-100)))*C1732</f>
        <v>16691.173433280004</v>
      </c>
      <c r="L1732">
        <f t="shared" si="270"/>
        <v>6882.5785599999999</v>
      </c>
      <c r="M1732">
        <v>253</v>
      </c>
      <c r="N1732">
        <f t="shared" ref="N1732:N1795" si="275" xml:space="preserve"> ((H1732 - E1732) - (G1732 - F1732))/(LN( (H1732 - E1732)/(G1732-F1732)))</f>
        <v>186.97643273306721</v>
      </c>
      <c r="O1732">
        <f t="shared" ref="O1732:O1795" si="276" xml:space="preserve"> K1732/N1732</f>
        <v>89.268862333622494</v>
      </c>
      <c r="P1732">
        <f t="shared" ref="P1732:P1795" si="277" xml:space="preserve"> O1732/0.01824</f>
        <v>4894.1262244310583</v>
      </c>
      <c r="Q1732">
        <f t="shared" ref="Q1732:Q1795" si="278" xml:space="preserve"> L1732 - K1732</f>
        <v>-9808.5948732800043</v>
      </c>
      <c r="T1732">
        <f t="shared" ref="T1732:T1795" si="279" xml:space="preserve"> ((I1732*C1732*2)/(D1732) ) + G1732</f>
        <v>272.44300626304801</v>
      </c>
    </row>
    <row r="1733" spans="1:20">
      <c r="A1733" s="2">
        <v>30</v>
      </c>
      <c r="B1733" s="2">
        <v>60</v>
      </c>
      <c r="C1733">
        <f t="shared" si="271"/>
        <v>7.5720000000000023E-3</v>
      </c>
      <c r="D1733">
        <v>9.58E-3</v>
      </c>
      <c r="E1733">
        <v>181.3</v>
      </c>
      <c r="F1733">
        <v>152</v>
      </c>
      <c r="G1733">
        <v>225</v>
      </c>
      <c r="H1733">
        <v>591.5</v>
      </c>
      <c r="I1733">
        <f t="shared" si="272"/>
        <v>29.300000000000011</v>
      </c>
      <c r="J1733">
        <f t="shared" si="273"/>
        <v>-366.5</v>
      </c>
      <c r="K1733">
        <f t="shared" si="274"/>
        <v>16746.813700800005</v>
      </c>
      <c r="L1733">
        <f t="shared" si="270"/>
        <v>7303.0255999999999</v>
      </c>
      <c r="M1733">
        <v>272.5</v>
      </c>
      <c r="N1733">
        <f t="shared" si="275"/>
        <v>195.34402221390994</v>
      </c>
      <c r="O1733">
        <f t="shared" si="276"/>
        <v>85.729849887402949</v>
      </c>
      <c r="P1733">
        <f t="shared" si="277"/>
        <v>4700.101419265513</v>
      </c>
      <c r="Q1733">
        <f t="shared" si="278"/>
        <v>-9443.788100800004</v>
      </c>
      <c r="T1733">
        <f t="shared" si="279"/>
        <v>271.31724425887268</v>
      </c>
    </row>
    <row r="1734" spans="1:20">
      <c r="A1734" s="2">
        <v>30</v>
      </c>
      <c r="B1734" s="2">
        <v>60</v>
      </c>
      <c r="C1734">
        <f t="shared" si="271"/>
        <v>7.5720000000000023E-3</v>
      </c>
      <c r="D1734">
        <v>9.58E-3</v>
      </c>
      <c r="E1734">
        <v>184.3</v>
      </c>
      <c r="F1734">
        <v>154.4</v>
      </c>
      <c r="G1734">
        <v>220.1</v>
      </c>
      <c r="H1734">
        <v>579.5</v>
      </c>
      <c r="I1734">
        <f t="shared" si="272"/>
        <v>29.900000000000006</v>
      </c>
      <c r="J1734">
        <f t="shared" si="273"/>
        <v>-359.4</v>
      </c>
      <c r="K1734">
        <f t="shared" si="274"/>
        <v>16718.077052160006</v>
      </c>
      <c r="L1734">
        <f t="shared" si="270"/>
        <v>7161.5481600000003</v>
      </c>
      <c r="M1734">
        <v>260.5</v>
      </c>
      <c r="N1734">
        <f t="shared" si="275"/>
        <v>183.63778523581607</v>
      </c>
      <c r="O1734">
        <f t="shared" si="276"/>
        <v>91.038328689772129</v>
      </c>
      <c r="P1734">
        <f t="shared" si="277"/>
        <v>4991.1364413252268</v>
      </c>
      <c r="Q1734">
        <f t="shared" si="278"/>
        <v>-9556.5288921600059</v>
      </c>
      <c r="T1734">
        <f t="shared" si="279"/>
        <v>267.36572025052192</v>
      </c>
    </row>
    <row r="1735" spans="1:20">
      <c r="A1735" s="2">
        <v>30</v>
      </c>
      <c r="B1735" s="2">
        <v>60</v>
      </c>
      <c r="C1735">
        <f t="shared" si="271"/>
        <v>7.5720000000000023E-3</v>
      </c>
      <c r="D1735">
        <v>9.58E-3</v>
      </c>
      <c r="E1735">
        <v>191.1</v>
      </c>
      <c r="F1735">
        <v>152.69999999999999</v>
      </c>
      <c r="G1735">
        <v>224.6</v>
      </c>
      <c r="H1735">
        <v>577.70000000000005</v>
      </c>
      <c r="I1735">
        <f t="shared" si="272"/>
        <v>38.400000000000006</v>
      </c>
      <c r="J1735">
        <f t="shared" si="273"/>
        <v>-353.1</v>
      </c>
      <c r="K1735">
        <f t="shared" si="274"/>
        <v>16878.998786280008</v>
      </c>
      <c r="L1735">
        <f t="shared" si="270"/>
        <v>7036.0118400000001</v>
      </c>
      <c r="M1735">
        <v>258.70000000000005</v>
      </c>
      <c r="N1735">
        <f t="shared" si="275"/>
        <v>187.08597841240166</v>
      </c>
      <c r="O1735">
        <f t="shared" si="276"/>
        <v>90.220544209213301</v>
      </c>
      <c r="P1735">
        <f t="shared" si="277"/>
        <v>4946.3017658559929</v>
      </c>
      <c r="Q1735">
        <f t="shared" si="278"/>
        <v>-9842.9869462800089</v>
      </c>
      <c r="T1735">
        <f t="shared" si="279"/>
        <v>285.30246346555327</v>
      </c>
    </row>
    <row r="1736" spans="1:20">
      <c r="A1736" s="2">
        <v>30</v>
      </c>
      <c r="B1736" s="2">
        <v>60</v>
      </c>
      <c r="C1736">
        <f t="shared" si="271"/>
        <v>7.5720000000000023E-3</v>
      </c>
      <c r="D1736">
        <v>9.58E-3</v>
      </c>
      <c r="E1736">
        <v>186.7</v>
      </c>
      <c r="F1736">
        <v>150.5</v>
      </c>
      <c r="G1736">
        <v>223.1</v>
      </c>
      <c r="H1736">
        <v>583.79999999999995</v>
      </c>
      <c r="I1736">
        <f t="shared" si="272"/>
        <v>36.199999999999989</v>
      </c>
      <c r="J1736">
        <f t="shared" si="273"/>
        <v>-360.69999999999993</v>
      </c>
      <c r="K1736">
        <f t="shared" si="274"/>
        <v>16879.353610200007</v>
      </c>
      <c r="L1736">
        <f t="shared" si="270"/>
        <v>7187.452479999999</v>
      </c>
      <c r="M1736">
        <v>264.79999999999995</v>
      </c>
      <c r="N1736">
        <f t="shared" si="275"/>
        <v>190.96961298901905</v>
      </c>
      <c r="O1736">
        <f t="shared" si="276"/>
        <v>88.387641080733545</v>
      </c>
      <c r="P1736">
        <f t="shared" si="277"/>
        <v>4845.8136557419712</v>
      </c>
      <c r="Q1736">
        <f t="shared" si="278"/>
        <v>-9691.9011302000072</v>
      </c>
      <c r="T1736">
        <f t="shared" si="279"/>
        <v>280.32471816283925</v>
      </c>
    </row>
    <row r="1737" spans="1:20">
      <c r="A1737" s="2">
        <v>30</v>
      </c>
      <c r="B1737" s="2">
        <v>60</v>
      </c>
      <c r="C1737">
        <f t="shared" si="271"/>
        <v>7.5720000000000023E-3</v>
      </c>
      <c r="D1737">
        <v>9.58E-3</v>
      </c>
      <c r="E1737">
        <v>179.9</v>
      </c>
      <c r="F1737">
        <v>150.30000000000001</v>
      </c>
      <c r="G1737">
        <v>218.8</v>
      </c>
      <c r="H1737">
        <v>586.4</v>
      </c>
      <c r="I1737">
        <f t="shared" si="272"/>
        <v>29.599999999999994</v>
      </c>
      <c r="J1737">
        <f t="shared" si="273"/>
        <v>-367.59999999999997</v>
      </c>
      <c r="K1737">
        <f t="shared" si="274"/>
        <v>16778.587402920006</v>
      </c>
      <c r="L1737">
        <f t="shared" si="270"/>
        <v>7324.9446399999988</v>
      </c>
      <c r="M1737">
        <v>267.39999999999998</v>
      </c>
      <c r="N1737">
        <f t="shared" si="275"/>
        <v>189.80764572713687</v>
      </c>
      <c r="O1737">
        <f t="shared" si="276"/>
        <v>88.397847929901189</v>
      </c>
      <c r="P1737">
        <f t="shared" si="277"/>
        <v>4846.3732417708989</v>
      </c>
      <c r="Q1737">
        <f t="shared" si="278"/>
        <v>-9453.642762920008</v>
      </c>
      <c r="T1737">
        <f t="shared" si="279"/>
        <v>265.59148225469733</v>
      </c>
    </row>
    <row r="1738" spans="1:20">
      <c r="A1738" s="2">
        <v>30</v>
      </c>
      <c r="B1738" s="2">
        <v>60</v>
      </c>
      <c r="C1738">
        <f t="shared" si="271"/>
        <v>7.5720000000000023E-3</v>
      </c>
      <c r="D1738">
        <v>9.58E-3</v>
      </c>
      <c r="E1738">
        <v>180.7</v>
      </c>
      <c r="F1738">
        <v>148.69999999999999</v>
      </c>
      <c r="G1738">
        <v>222.6</v>
      </c>
      <c r="H1738">
        <v>593.9</v>
      </c>
      <c r="I1738">
        <f t="shared" si="272"/>
        <v>32</v>
      </c>
      <c r="J1738">
        <f t="shared" si="273"/>
        <v>-371.29999999999995</v>
      </c>
      <c r="K1738">
        <f t="shared" si="274"/>
        <v>16841.844496680005</v>
      </c>
      <c r="L1738">
        <f t="shared" si="270"/>
        <v>7398.6723199999988</v>
      </c>
      <c r="M1738">
        <v>274.89999999999998</v>
      </c>
      <c r="N1738">
        <f t="shared" si="275"/>
        <v>197.12774369862055</v>
      </c>
      <c r="O1738">
        <f t="shared" si="276"/>
        <v>85.436195741319494</v>
      </c>
      <c r="P1738">
        <f t="shared" si="277"/>
        <v>4684.0019595021658</v>
      </c>
      <c r="Q1738">
        <f t="shared" si="278"/>
        <v>-9443.1721766800074</v>
      </c>
      <c r="T1738">
        <f t="shared" si="279"/>
        <v>273.18538622129438</v>
      </c>
    </row>
    <row r="1739" spans="1:20">
      <c r="A1739" s="2">
        <v>30</v>
      </c>
      <c r="B1739" s="2">
        <v>60</v>
      </c>
      <c r="C1739">
        <f t="shared" si="271"/>
        <v>7.5720000000000023E-3</v>
      </c>
      <c r="D1739">
        <v>9.58E-3</v>
      </c>
      <c r="E1739">
        <v>182.7</v>
      </c>
      <c r="F1739">
        <v>152.5</v>
      </c>
      <c r="G1739">
        <v>222.3</v>
      </c>
      <c r="H1739">
        <v>591.6</v>
      </c>
      <c r="I1739">
        <f t="shared" si="272"/>
        <v>30.199999999999989</v>
      </c>
      <c r="J1739">
        <f t="shared" si="273"/>
        <v>-369.3</v>
      </c>
      <c r="K1739">
        <f t="shared" si="274"/>
        <v>16753.032963000005</v>
      </c>
      <c r="L1739">
        <f t="shared" si="270"/>
        <v>7358.81952</v>
      </c>
      <c r="M1739">
        <v>272.60000000000002</v>
      </c>
      <c r="N1739">
        <f t="shared" si="275"/>
        <v>191.8163684492088</v>
      </c>
      <c r="O1739">
        <f t="shared" si="276"/>
        <v>87.338912202563435</v>
      </c>
      <c r="P1739">
        <f t="shared" si="277"/>
        <v>4788.3175549651005</v>
      </c>
      <c r="Q1739">
        <f t="shared" si="278"/>
        <v>-9394.2134430000042</v>
      </c>
      <c r="T1739">
        <f t="shared" si="279"/>
        <v>270.03995824634654</v>
      </c>
    </row>
    <row r="1740" spans="1:20">
      <c r="A1740" s="2">
        <v>30</v>
      </c>
      <c r="B1740" s="2">
        <v>60</v>
      </c>
      <c r="C1740">
        <f t="shared" si="271"/>
        <v>7.5720000000000023E-3</v>
      </c>
      <c r="D1740">
        <v>9.58E-3</v>
      </c>
      <c r="E1740">
        <v>183.2</v>
      </c>
      <c r="F1740">
        <v>150.19999999999999</v>
      </c>
      <c r="G1740">
        <v>221.9</v>
      </c>
      <c r="H1740">
        <v>562.9</v>
      </c>
      <c r="I1740">
        <f t="shared" si="272"/>
        <v>33</v>
      </c>
      <c r="J1740">
        <f t="shared" si="273"/>
        <v>-341</v>
      </c>
      <c r="K1740">
        <f t="shared" si="274"/>
        <v>16833.727691280004</v>
      </c>
      <c r="L1740">
        <f t="shared" si="270"/>
        <v>6794.9023999999999</v>
      </c>
      <c r="M1740">
        <v>243.89999999999998</v>
      </c>
      <c r="N1740">
        <f t="shared" si="275"/>
        <v>184.77516034642252</v>
      </c>
      <c r="O1740">
        <f t="shared" si="276"/>
        <v>91.103845666915291</v>
      </c>
      <c r="P1740">
        <f t="shared" si="277"/>
        <v>4994.7283808615839</v>
      </c>
      <c r="Q1740">
        <f t="shared" si="278"/>
        <v>-10038.825291280005</v>
      </c>
      <c r="T1740">
        <f t="shared" si="279"/>
        <v>274.06617954070981</v>
      </c>
    </row>
    <row r="1741" spans="1:20">
      <c r="A1741" s="2">
        <v>30</v>
      </c>
      <c r="B1741" s="2">
        <v>60</v>
      </c>
      <c r="C1741">
        <f t="shared" si="271"/>
        <v>7.5720000000000023E-3</v>
      </c>
      <c r="D1741">
        <v>9.58E-3</v>
      </c>
      <c r="E1741">
        <v>180.6</v>
      </c>
      <c r="F1741">
        <v>147.9</v>
      </c>
      <c r="G1741">
        <v>216.8</v>
      </c>
      <c r="H1741">
        <v>574.5</v>
      </c>
      <c r="I1741">
        <f t="shared" si="272"/>
        <v>32.699999999999989</v>
      </c>
      <c r="J1741">
        <f t="shared" si="273"/>
        <v>-357.7</v>
      </c>
      <c r="K1741">
        <f t="shared" si="274"/>
        <v>16865.598163560004</v>
      </c>
      <c r="L1741">
        <f t="shared" si="270"/>
        <v>7127.67328</v>
      </c>
      <c r="M1741">
        <v>255.5</v>
      </c>
      <c r="N1741">
        <f t="shared" si="275"/>
        <v>186.41297304616029</v>
      </c>
      <c r="O1741">
        <f t="shared" si="276"/>
        <v>90.474380017444815</v>
      </c>
      <c r="P1741">
        <f t="shared" si="277"/>
        <v>4960.2182027107901</v>
      </c>
      <c r="Q1741">
        <f t="shared" si="278"/>
        <v>-9737.9248835600047</v>
      </c>
      <c r="T1741">
        <f t="shared" si="279"/>
        <v>268.49194154488521</v>
      </c>
    </row>
    <row r="1742" spans="1:20">
      <c r="A1742" s="2">
        <v>30</v>
      </c>
      <c r="B1742" s="2">
        <v>60</v>
      </c>
      <c r="C1742">
        <f t="shared" si="271"/>
        <v>7.5720000000000023E-3</v>
      </c>
      <c r="D1742">
        <v>9.58E-3</v>
      </c>
      <c r="E1742">
        <v>181.7</v>
      </c>
      <c r="F1742">
        <v>151.9</v>
      </c>
      <c r="G1742">
        <v>225.1</v>
      </c>
      <c r="H1742">
        <v>584</v>
      </c>
      <c r="I1742">
        <f t="shared" si="272"/>
        <v>29.799999999999983</v>
      </c>
      <c r="J1742">
        <f t="shared" si="273"/>
        <v>-358.9</v>
      </c>
      <c r="K1742">
        <f t="shared" si="274"/>
        <v>16756.279685160003</v>
      </c>
      <c r="L1742">
        <f t="shared" si="270"/>
        <v>7151.5849600000001</v>
      </c>
      <c r="M1742">
        <v>265</v>
      </c>
      <c r="N1742">
        <f t="shared" si="275"/>
        <v>193.13350155714696</v>
      </c>
      <c r="O1742">
        <f t="shared" si="276"/>
        <v>86.760088488334731</v>
      </c>
      <c r="P1742">
        <f t="shared" si="277"/>
        <v>4756.5837987025625</v>
      </c>
      <c r="Q1742">
        <f t="shared" si="278"/>
        <v>-9604.6947251600031</v>
      </c>
      <c r="T1742">
        <f t="shared" si="279"/>
        <v>272.20764091858035</v>
      </c>
    </row>
    <row r="1743" spans="1:20">
      <c r="A1743" s="2">
        <v>30</v>
      </c>
      <c r="B1743" s="2">
        <v>60</v>
      </c>
      <c r="C1743">
        <f t="shared" si="271"/>
        <v>7.5720000000000023E-3</v>
      </c>
      <c r="D1743">
        <v>9.58E-3</v>
      </c>
      <c r="E1743">
        <v>192.2</v>
      </c>
      <c r="F1743">
        <v>155.19999999999999</v>
      </c>
      <c r="G1743">
        <v>226.9</v>
      </c>
      <c r="H1743">
        <v>582.9</v>
      </c>
      <c r="I1743">
        <f t="shared" si="272"/>
        <v>37</v>
      </c>
      <c r="J1743">
        <f t="shared" si="273"/>
        <v>-356</v>
      </c>
      <c r="K1743">
        <f t="shared" si="274"/>
        <v>16817.171513280002</v>
      </c>
      <c r="L1743">
        <f t="shared" si="270"/>
        <v>7093.7983999999997</v>
      </c>
      <c r="M1743">
        <v>263.89999999999998</v>
      </c>
      <c r="N1743">
        <f t="shared" si="275"/>
        <v>188.15072120955782</v>
      </c>
      <c r="O1743">
        <f t="shared" si="276"/>
        <v>89.381382144953008</v>
      </c>
      <c r="P1743">
        <f t="shared" si="277"/>
        <v>4900.295073736459</v>
      </c>
      <c r="Q1743">
        <f t="shared" si="278"/>
        <v>-9723.3731132800021</v>
      </c>
      <c r="T1743">
        <f t="shared" si="279"/>
        <v>285.38935281837161</v>
      </c>
    </row>
    <row r="1744" spans="1:20">
      <c r="A1744" s="2">
        <v>30</v>
      </c>
      <c r="B1744" s="2">
        <v>60</v>
      </c>
      <c r="C1744">
        <f t="shared" si="271"/>
        <v>7.5720000000000023E-3</v>
      </c>
      <c r="D1744">
        <v>9.58E-3</v>
      </c>
      <c r="E1744">
        <v>184.6</v>
      </c>
      <c r="F1744">
        <v>155.80000000000001</v>
      </c>
      <c r="G1744">
        <v>223.7</v>
      </c>
      <c r="H1744">
        <v>581.70000000000005</v>
      </c>
      <c r="I1744">
        <f t="shared" si="272"/>
        <v>28.799999999999983</v>
      </c>
      <c r="J1744">
        <f t="shared" si="273"/>
        <v>-358.00000000000006</v>
      </c>
      <c r="K1744">
        <f t="shared" si="274"/>
        <v>16678.476855120003</v>
      </c>
      <c r="L1744">
        <f t="shared" si="270"/>
        <v>7133.6512000000012</v>
      </c>
      <c r="M1744">
        <v>262.70000000000005</v>
      </c>
      <c r="N1744">
        <f t="shared" si="275"/>
        <v>186.39391212914074</v>
      </c>
      <c r="O1744">
        <f t="shared" si="276"/>
        <v>89.479729593123864</v>
      </c>
      <c r="P1744">
        <f t="shared" si="277"/>
        <v>4905.68692944758</v>
      </c>
      <c r="Q1744">
        <f t="shared" si="278"/>
        <v>-9544.8256551200029</v>
      </c>
      <c r="T1744">
        <f t="shared" si="279"/>
        <v>269.2268475991649</v>
      </c>
    </row>
    <row r="1745" spans="1:20">
      <c r="A1745" s="2">
        <v>30</v>
      </c>
      <c r="B1745" s="2">
        <v>60</v>
      </c>
      <c r="C1745">
        <f t="shared" si="271"/>
        <v>7.5720000000000023E-3</v>
      </c>
      <c r="D1745">
        <v>9.58E-3</v>
      </c>
      <c r="E1745">
        <v>194.6</v>
      </c>
      <c r="F1745">
        <v>150.1</v>
      </c>
      <c r="G1745">
        <v>226.2</v>
      </c>
      <c r="H1745">
        <v>589.20000000000005</v>
      </c>
      <c r="I1745">
        <f t="shared" si="272"/>
        <v>44.5</v>
      </c>
      <c r="J1745">
        <f t="shared" si="273"/>
        <v>-363.00000000000006</v>
      </c>
      <c r="K1745">
        <f t="shared" si="274"/>
        <v>17016.441035640008</v>
      </c>
      <c r="L1745">
        <f t="shared" si="270"/>
        <v>7233.2832000000008</v>
      </c>
      <c r="M1745">
        <v>270.20000000000005</v>
      </c>
      <c r="N1745">
        <f t="shared" si="275"/>
        <v>193.52004612031487</v>
      </c>
      <c r="O1745">
        <f t="shared" si="276"/>
        <v>87.931154300472741</v>
      </c>
      <c r="P1745">
        <f t="shared" si="277"/>
        <v>4820.7869682276723</v>
      </c>
      <c r="Q1745">
        <f t="shared" si="278"/>
        <v>-9783.1578356400059</v>
      </c>
      <c r="T1745">
        <f t="shared" si="279"/>
        <v>296.5453027139875</v>
      </c>
    </row>
    <row r="1746" spans="1:20">
      <c r="A1746" s="2">
        <v>30</v>
      </c>
      <c r="B1746" s="2">
        <v>60</v>
      </c>
      <c r="C1746">
        <f t="shared" si="271"/>
        <v>7.5720000000000023E-3</v>
      </c>
      <c r="D1746">
        <v>9.58E-3</v>
      </c>
      <c r="E1746">
        <v>187.1</v>
      </c>
      <c r="F1746">
        <v>154.5</v>
      </c>
      <c r="G1746">
        <v>223.9</v>
      </c>
      <c r="H1746">
        <v>564.70000000000005</v>
      </c>
      <c r="I1746">
        <f t="shared" si="272"/>
        <v>32.599999999999994</v>
      </c>
      <c r="J1746">
        <f t="shared" si="273"/>
        <v>-340.80000000000007</v>
      </c>
      <c r="K1746">
        <f t="shared" si="274"/>
        <v>16759.010299800004</v>
      </c>
      <c r="L1746">
        <f t="shared" si="270"/>
        <v>6790.917120000001</v>
      </c>
      <c r="M1746">
        <v>245.70000000000005</v>
      </c>
      <c r="N1746">
        <f t="shared" si="275"/>
        <v>181.94176969006119</v>
      </c>
      <c r="O1746">
        <f t="shared" si="276"/>
        <v>92.111945092922156</v>
      </c>
      <c r="P1746">
        <f t="shared" si="277"/>
        <v>5049.9969897435394</v>
      </c>
      <c r="Q1746">
        <f t="shared" si="278"/>
        <v>-9968.093179800002</v>
      </c>
      <c r="T1746">
        <f t="shared" si="279"/>
        <v>275.43386221294367</v>
      </c>
    </row>
    <row r="1747" spans="1:20">
      <c r="A1747" s="2">
        <v>30</v>
      </c>
      <c r="B1747" s="2">
        <v>60</v>
      </c>
      <c r="C1747">
        <f t="shared" si="271"/>
        <v>7.5720000000000023E-3</v>
      </c>
      <c r="D1747">
        <v>9.58E-3</v>
      </c>
      <c r="E1747">
        <v>186</v>
      </c>
      <c r="F1747">
        <v>153.5</v>
      </c>
      <c r="G1747">
        <v>223.8</v>
      </c>
      <c r="H1747">
        <v>574.29999999999995</v>
      </c>
      <c r="I1747">
        <f t="shared" si="272"/>
        <v>32.5</v>
      </c>
      <c r="J1747">
        <f t="shared" si="273"/>
        <v>-350.49999999999994</v>
      </c>
      <c r="K1747">
        <f t="shared" si="274"/>
        <v>16773.346367400005</v>
      </c>
      <c r="L1747">
        <f t="shared" si="270"/>
        <v>6984.203199999999</v>
      </c>
      <c r="M1747">
        <v>255.29999999999995</v>
      </c>
      <c r="N1747">
        <f t="shared" si="275"/>
        <v>186.07302637598332</v>
      </c>
      <c r="O1747">
        <f t="shared" si="276"/>
        <v>90.143889708696449</v>
      </c>
      <c r="P1747">
        <f t="shared" si="277"/>
        <v>4942.0992164855516</v>
      </c>
      <c r="Q1747">
        <f t="shared" si="278"/>
        <v>-9789.143167400005</v>
      </c>
      <c r="T1747">
        <f t="shared" si="279"/>
        <v>275.17578288100214</v>
      </c>
    </row>
    <row r="1748" spans="1:20">
      <c r="A1748" s="2">
        <v>30</v>
      </c>
      <c r="B1748" s="2">
        <v>60</v>
      </c>
      <c r="C1748">
        <f t="shared" si="271"/>
        <v>7.5720000000000023E-3</v>
      </c>
      <c r="D1748">
        <v>9.58E-3</v>
      </c>
      <c r="E1748">
        <v>181</v>
      </c>
      <c r="F1748">
        <v>152</v>
      </c>
      <c r="G1748">
        <v>218.5</v>
      </c>
      <c r="H1748">
        <v>611.79999999999995</v>
      </c>
      <c r="I1748">
        <f t="shared" si="272"/>
        <v>29</v>
      </c>
      <c r="J1748">
        <f t="shared" si="273"/>
        <v>-393.29999999999995</v>
      </c>
      <c r="K1748">
        <f t="shared" si="274"/>
        <v>16742.088772800005</v>
      </c>
      <c r="L1748">
        <f t="shared" si="270"/>
        <v>7837.0531199999987</v>
      </c>
      <c r="M1748">
        <v>292.79999999999995</v>
      </c>
      <c r="N1748">
        <f t="shared" si="275"/>
        <v>194.97527911701741</v>
      </c>
      <c r="O1748">
        <f t="shared" si="276"/>
        <v>85.867751279135149</v>
      </c>
      <c r="P1748">
        <f t="shared" si="277"/>
        <v>4707.6618025841644</v>
      </c>
      <c r="Q1748">
        <f t="shared" si="278"/>
        <v>-8905.0356528000066</v>
      </c>
      <c r="T1748">
        <f t="shared" si="279"/>
        <v>264.34300626304804</v>
      </c>
    </row>
    <row r="1749" spans="1:20">
      <c r="A1749" s="2">
        <v>30</v>
      </c>
      <c r="B1749" s="2">
        <v>60</v>
      </c>
      <c r="C1749">
        <f t="shared" si="271"/>
        <v>7.5720000000000023E-3</v>
      </c>
      <c r="D1749">
        <v>9.58E-3</v>
      </c>
      <c r="E1749">
        <v>181.7</v>
      </c>
      <c r="F1749">
        <v>151.6</v>
      </c>
      <c r="G1749">
        <v>222.8</v>
      </c>
      <c r="H1749">
        <v>610.29999999999995</v>
      </c>
      <c r="I1749">
        <f t="shared" si="272"/>
        <v>30.099999999999994</v>
      </c>
      <c r="J1749">
        <f t="shared" si="273"/>
        <v>-387.49999999999994</v>
      </c>
      <c r="K1749">
        <f t="shared" si="274"/>
        <v>16765.777926240004</v>
      </c>
      <c r="L1749">
        <f t="shared" si="270"/>
        <v>7721.4799999999987</v>
      </c>
      <c r="M1749">
        <v>291.29999999999995</v>
      </c>
      <c r="N1749">
        <f t="shared" si="275"/>
        <v>199.10516716005617</v>
      </c>
      <c r="O1749">
        <f t="shared" si="276"/>
        <v>84.205639488815336</v>
      </c>
      <c r="P1749">
        <f t="shared" si="277"/>
        <v>4616.5372526762794</v>
      </c>
      <c r="Q1749">
        <f t="shared" si="278"/>
        <v>-9044.297926240004</v>
      </c>
      <c r="T1749">
        <f t="shared" si="279"/>
        <v>270.38187891440504</v>
      </c>
    </row>
    <row r="1750" spans="1:20">
      <c r="A1750" s="2">
        <v>30</v>
      </c>
      <c r="B1750" s="2">
        <v>60</v>
      </c>
      <c r="C1750">
        <f t="shared" si="271"/>
        <v>7.5720000000000023E-3</v>
      </c>
      <c r="D1750">
        <v>9.58E-3</v>
      </c>
      <c r="E1750">
        <v>185.2</v>
      </c>
      <c r="F1750">
        <v>156.80000000000001</v>
      </c>
      <c r="G1750">
        <v>225.1</v>
      </c>
      <c r="H1750">
        <v>599.29999999999995</v>
      </c>
      <c r="I1750">
        <f t="shared" si="272"/>
        <v>28.399999999999977</v>
      </c>
      <c r="J1750">
        <f t="shared" si="273"/>
        <v>-374.19999999999993</v>
      </c>
      <c r="K1750">
        <f t="shared" si="274"/>
        <v>16656.265907520003</v>
      </c>
      <c r="L1750">
        <f t="shared" si="270"/>
        <v>7456.4588799999992</v>
      </c>
      <c r="M1750">
        <v>280.29999999999995</v>
      </c>
      <c r="N1750">
        <f t="shared" si="275"/>
        <v>191.87683759656085</v>
      </c>
      <c r="O1750">
        <f t="shared" si="276"/>
        <v>86.807069139535088</v>
      </c>
      <c r="P1750">
        <f t="shared" si="277"/>
        <v>4759.1594922990726</v>
      </c>
      <c r="Q1750">
        <f t="shared" si="278"/>
        <v>-9199.8070275200043</v>
      </c>
      <c r="T1750">
        <f t="shared" si="279"/>
        <v>269.99453027139873</v>
      </c>
    </row>
    <row r="1751" spans="1:20">
      <c r="A1751" s="2">
        <v>30</v>
      </c>
      <c r="B1751" s="2">
        <v>60</v>
      </c>
      <c r="C1751">
        <f t="shared" si="271"/>
        <v>7.5720000000000023E-3</v>
      </c>
      <c r="D1751">
        <v>9.58E-3</v>
      </c>
      <c r="E1751">
        <v>183.3</v>
      </c>
      <c r="F1751">
        <v>156.9</v>
      </c>
      <c r="G1751">
        <v>225.9</v>
      </c>
      <c r="H1751">
        <v>597.6</v>
      </c>
      <c r="I1751">
        <f t="shared" si="272"/>
        <v>26.400000000000006</v>
      </c>
      <c r="J1751">
        <f t="shared" si="273"/>
        <v>-371.70000000000005</v>
      </c>
      <c r="K1751">
        <f t="shared" si="274"/>
        <v>16623.175283160006</v>
      </c>
      <c r="L1751">
        <f t="shared" si="270"/>
        <v>7406.6428800000012</v>
      </c>
      <c r="M1751">
        <v>278.60000000000002</v>
      </c>
      <c r="N1751">
        <f t="shared" si="275"/>
        <v>192.63771947634885</v>
      </c>
      <c r="O1751">
        <f t="shared" si="276"/>
        <v>86.29242148602637</v>
      </c>
      <c r="P1751">
        <f t="shared" si="277"/>
        <v>4730.9441604181129</v>
      </c>
      <c r="Q1751">
        <f t="shared" si="278"/>
        <v>-9216.5324031600048</v>
      </c>
      <c r="T1751">
        <f t="shared" si="279"/>
        <v>267.6329436325679</v>
      </c>
    </row>
    <row r="1752" spans="1:20">
      <c r="A1752" s="2">
        <v>30</v>
      </c>
      <c r="B1752" s="2">
        <v>60</v>
      </c>
      <c r="C1752">
        <f t="shared" si="271"/>
        <v>7.5720000000000023E-3</v>
      </c>
      <c r="D1752">
        <v>9.58E-3</v>
      </c>
      <c r="E1752">
        <v>182.8</v>
      </c>
      <c r="F1752">
        <v>152</v>
      </c>
      <c r="G1752">
        <v>220.4</v>
      </c>
      <c r="H1752">
        <v>590.29999999999995</v>
      </c>
      <c r="I1752">
        <f t="shared" si="272"/>
        <v>30.800000000000011</v>
      </c>
      <c r="J1752">
        <f t="shared" si="273"/>
        <v>-369.9</v>
      </c>
      <c r="K1752">
        <f t="shared" si="274"/>
        <v>16770.438340800003</v>
      </c>
      <c r="L1752">
        <f t="shared" si="270"/>
        <v>7370.7753599999996</v>
      </c>
      <c r="M1752">
        <v>271.29999999999995</v>
      </c>
      <c r="N1752">
        <f t="shared" si="275"/>
        <v>190.00731759030299</v>
      </c>
      <c r="O1752">
        <f t="shared" si="276"/>
        <v>88.262065658759042</v>
      </c>
      <c r="P1752">
        <f t="shared" si="277"/>
        <v>4838.9290383091584</v>
      </c>
      <c r="Q1752">
        <f t="shared" si="278"/>
        <v>-9399.6629808000034</v>
      </c>
      <c r="T1752">
        <f t="shared" si="279"/>
        <v>269.08843423799584</v>
      </c>
    </row>
    <row r="1753" spans="1:20">
      <c r="A1753" s="2">
        <v>30</v>
      </c>
      <c r="B1753" s="2">
        <v>60</v>
      </c>
      <c r="C1753">
        <f t="shared" si="271"/>
        <v>7.5720000000000023E-3</v>
      </c>
      <c r="D1753">
        <v>9.58E-3</v>
      </c>
      <c r="E1753">
        <v>179.3</v>
      </c>
      <c r="F1753">
        <v>151.80000000000001</v>
      </c>
      <c r="G1753">
        <v>228.4</v>
      </c>
      <c r="H1753">
        <v>605.20000000000005</v>
      </c>
      <c r="I1753">
        <f t="shared" si="272"/>
        <v>27.5</v>
      </c>
      <c r="J1753">
        <f t="shared" si="273"/>
        <v>-376.80000000000007</v>
      </c>
      <c r="K1753">
        <f t="shared" si="274"/>
        <v>16721.646341520005</v>
      </c>
      <c r="L1753">
        <f t="shared" si="270"/>
        <v>7508.2675200000012</v>
      </c>
      <c r="M1753">
        <v>286.20000000000005</v>
      </c>
      <c r="N1753">
        <f t="shared" si="275"/>
        <v>203.6013481888007</v>
      </c>
      <c r="O1753">
        <f t="shared" si="276"/>
        <v>82.12934978217298</v>
      </c>
      <c r="P1753">
        <f t="shared" si="277"/>
        <v>4502.7055801629922</v>
      </c>
      <c r="Q1753">
        <f t="shared" si="278"/>
        <v>-9213.3788215200038</v>
      </c>
      <c r="T1753">
        <f t="shared" si="279"/>
        <v>271.87181628392489</v>
      </c>
    </row>
    <row r="1754" spans="1:20">
      <c r="A1754" s="2">
        <v>30</v>
      </c>
      <c r="B1754" s="2">
        <v>60</v>
      </c>
      <c r="C1754">
        <f t="shared" si="271"/>
        <v>7.5720000000000023E-3</v>
      </c>
      <c r="D1754">
        <v>9.58E-3</v>
      </c>
      <c r="E1754">
        <v>192.4</v>
      </c>
      <c r="F1754">
        <v>151.80000000000001</v>
      </c>
      <c r="G1754">
        <v>225.9</v>
      </c>
      <c r="H1754">
        <v>605.4</v>
      </c>
      <c r="I1754">
        <f t="shared" si="272"/>
        <v>40.599999999999994</v>
      </c>
      <c r="J1754">
        <f t="shared" si="273"/>
        <v>-379.5</v>
      </c>
      <c r="K1754">
        <f t="shared" si="274"/>
        <v>16927.968197520007</v>
      </c>
      <c r="L1754">
        <f t="shared" si="270"/>
        <v>7562.0688</v>
      </c>
      <c r="M1754">
        <v>286.39999999999998</v>
      </c>
      <c r="N1754">
        <f t="shared" si="275"/>
        <v>197.26057956683701</v>
      </c>
      <c r="O1754">
        <f t="shared" si="276"/>
        <v>85.815261390248381</v>
      </c>
      <c r="P1754">
        <f t="shared" si="277"/>
        <v>4704.7840674478284</v>
      </c>
      <c r="Q1754">
        <f t="shared" si="278"/>
        <v>-9365.8993975200065</v>
      </c>
      <c r="T1754">
        <f t="shared" si="279"/>
        <v>290.08020876826725</v>
      </c>
    </row>
    <row r="1755" spans="1:20">
      <c r="A1755" s="2">
        <v>30</v>
      </c>
      <c r="B1755" s="2">
        <v>60</v>
      </c>
      <c r="C1755">
        <f t="shared" si="271"/>
        <v>7.5720000000000023E-3</v>
      </c>
      <c r="D1755">
        <v>9.58E-3</v>
      </c>
      <c r="E1755">
        <v>180.6</v>
      </c>
      <c r="F1755">
        <v>149.1</v>
      </c>
      <c r="G1755">
        <v>220.4</v>
      </c>
      <c r="H1755">
        <v>603.6</v>
      </c>
      <c r="I1755">
        <f t="shared" si="272"/>
        <v>31.5</v>
      </c>
      <c r="J1755">
        <f t="shared" si="273"/>
        <v>-383.20000000000005</v>
      </c>
      <c r="K1755">
        <f t="shared" si="274"/>
        <v>16827.605199240006</v>
      </c>
      <c r="L1755">
        <f t="shared" si="270"/>
        <v>7635.7964800000009</v>
      </c>
      <c r="M1755">
        <v>284.60000000000002</v>
      </c>
      <c r="N1755">
        <f t="shared" si="275"/>
        <v>197.53146310791487</v>
      </c>
      <c r="O1755">
        <f t="shared" si="276"/>
        <v>85.189493027988121</v>
      </c>
      <c r="P1755">
        <f t="shared" si="277"/>
        <v>4670.4765914467171</v>
      </c>
      <c r="Q1755">
        <f t="shared" si="278"/>
        <v>-9191.8087192400053</v>
      </c>
      <c r="T1755">
        <f t="shared" si="279"/>
        <v>270.19498956158668</v>
      </c>
    </row>
    <row r="1756" spans="1:20">
      <c r="A1756" s="2">
        <v>30</v>
      </c>
      <c r="B1756" s="2">
        <v>60</v>
      </c>
      <c r="C1756">
        <f t="shared" si="271"/>
        <v>7.5720000000000023E-3</v>
      </c>
      <c r="D1756">
        <v>9.58E-3</v>
      </c>
      <c r="E1756">
        <v>182.7</v>
      </c>
      <c r="F1756">
        <v>154.1</v>
      </c>
      <c r="G1756">
        <v>222.3</v>
      </c>
      <c r="H1756">
        <v>601.20000000000005</v>
      </c>
      <c r="I1756">
        <f t="shared" si="272"/>
        <v>28.599999999999994</v>
      </c>
      <c r="J1756">
        <f t="shared" si="273"/>
        <v>-378.90000000000003</v>
      </c>
      <c r="K1756">
        <f t="shared" si="274"/>
        <v>16702.375677240005</v>
      </c>
      <c r="L1756">
        <f t="shared" si="270"/>
        <v>7550.1129600000013</v>
      </c>
      <c r="M1756">
        <v>282.20000000000005</v>
      </c>
      <c r="N1756">
        <f t="shared" si="275"/>
        <v>193.08442207617009</v>
      </c>
      <c r="O1756">
        <f t="shared" si="276"/>
        <v>86.502968482102958</v>
      </c>
      <c r="P1756">
        <f t="shared" si="277"/>
        <v>4742.4873071328375</v>
      </c>
      <c r="Q1756">
        <f t="shared" si="278"/>
        <v>-9152.2627172400025</v>
      </c>
      <c r="T1756">
        <f t="shared" si="279"/>
        <v>267.51068893528185</v>
      </c>
    </row>
    <row r="1757" spans="1:20">
      <c r="A1757" s="2">
        <v>30</v>
      </c>
      <c r="B1757" s="2">
        <v>60</v>
      </c>
      <c r="C1757">
        <f t="shared" si="271"/>
        <v>7.5720000000000023E-3</v>
      </c>
      <c r="D1757">
        <v>9.58E-3</v>
      </c>
      <c r="E1757">
        <v>188.4</v>
      </c>
      <c r="F1757">
        <v>157.1</v>
      </c>
      <c r="G1757">
        <v>227.8</v>
      </c>
      <c r="H1757">
        <v>583.79999999999995</v>
      </c>
      <c r="I1757">
        <f t="shared" si="272"/>
        <v>31.300000000000011</v>
      </c>
      <c r="J1757">
        <f t="shared" si="273"/>
        <v>-355.99999999999994</v>
      </c>
      <c r="K1757">
        <f t="shared" si="274"/>
        <v>16697.166898440006</v>
      </c>
      <c r="L1757">
        <f t="shared" si="270"/>
        <v>7093.7983999999988</v>
      </c>
      <c r="M1757">
        <v>264.79999999999995</v>
      </c>
      <c r="N1757">
        <f t="shared" si="275"/>
        <v>188.61980251428423</v>
      </c>
      <c r="O1757">
        <f t="shared" si="276"/>
        <v>88.522873398595166</v>
      </c>
      <c r="P1757">
        <f t="shared" si="277"/>
        <v>4853.2277082563141</v>
      </c>
      <c r="Q1757">
        <f t="shared" si="278"/>
        <v>-9603.3684984400061</v>
      </c>
      <c r="T1757">
        <f t="shared" si="279"/>
        <v>277.27883089770359</v>
      </c>
    </row>
    <row r="1758" spans="1:20">
      <c r="A1758" s="2">
        <v>30</v>
      </c>
      <c r="B1758" s="2">
        <v>60</v>
      </c>
      <c r="C1758">
        <f t="shared" si="271"/>
        <v>7.5720000000000023E-3</v>
      </c>
      <c r="D1758">
        <v>9.58E-3</v>
      </c>
      <c r="E1758">
        <v>179.3</v>
      </c>
      <c r="F1758">
        <v>148.69999999999999</v>
      </c>
      <c r="G1758">
        <v>217.4</v>
      </c>
      <c r="H1758">
        <v>593.1</v>
      </c>
      <c r="I1758">
        <f t="shared" si="272"/>
        <v>30.600000000000023</v>
      </c>
      <c r="J1758">
        <f t="shared" si="273"/>
        <v>-375.70000000000005</v>
      </c>
      <c r="K1758">
        <f t="shared" si="274"/>
        <v>16819.794832680003</v>
      </c>
      <c r="L1758">
        <f t="shared" si="270"/>
        <v>7486.3484800000015</v>
      </c>
      <c r="M1758">
        <v>274.10000000000002</v>
      </c>
      <c r="N1758">
        <f t="shared" si="275"/>
        <v>192.18843227172204</v>
      </c>
      <c r="O1758">
        <f t="shared" si="276"/>
        <v>87.517207117333939</v>
      </c>
      <c r="P1758">
        <f t="shared" si="277"/>
        <v>4798.0924954678694</v>
      </c>
      <c r="Q1758">
        <f t="shared" si="278"/>
        <v>-9333.4463526800027</v>
      </c>
      <c r="T1758">
        <f t="shared" si="279"/>
        <v>265.77227557411277</v>
      </c>
    </row>
    <row r="1759" spans="1:20">
      <c r="A1759" s="2">
        <v>30</v>
      </c>
      <c r="B1759" s="2">
        <v>60</v>
      </c>
      <c r="C1759">
        <f t="shared" si="271"/>
        <v>7.5720000000000023E-3</v>
      </c>
      <c r="D1759">
        <v>9.58E-3</v>
      </c>
      <c r="E1759">
        <v>186.1</v>
      </c>
      <c r="F1759">
        <v>152.9</v>
      </c>
      <c r="G1759">
        <v>219.9</v>
      </c>
      <c r="H1759">
        <v>596.9</v>
      </c>
      <c r="I1759">
        <f t="shared" si="272"/>
        <v>33.199999999999989</v>
      </c>
      <c r="J1759">
        <f t="shared" si="273"/>
        <v>-377</v>
      </c>
      <c r="K1759">
        <f t="shared" si="274"/>
        <v>16793.917825560005</v>
      </c>
      <c r="L1759">
        <f t="shared" si="270"/>
        <v>7512.2528000000002</v>
      </c>
      <c r="M1759">
        <v>277.89999999999998</v>
      </c>
      <c r="N1759">
        <f t="shared" si="275"/>
        <v>189.58716917129726</v>
      </c>
      <c r="O1759">
        <f t="shared" si="276"/>
        <v>88.581510547194441</v>
      </c>
      <c r="P1759">
        <f t="shared" si="277"/>
        <v>4856.4424642102222</v>
      </c>
      <c r="Q1759">
        <f t="shared" si="278"/>
        <v>-9281.6650255600052</v>
      </c>
      <c r="T1759">
        <f t="shared" si="279"/>
        <v>272.38233820459288</v>
      </c>
    </row>
    <row r="1760" spans="1:20">
      <c r="A1760" s="2">
        <v>30</v>
      </c>
      <c r="B1760" s="2">
        <v>60</v>
      </c>
      <c r="C1760">
        <f t="shared" si="271"/>
        <v>7.5720000000000023E-3</v>
      </c>
      <c r="D1760">
        <v>9.58E-3</v>
      </c>
      <c r="E1760">
        <v>184.5</v>
      </c>
      <c r="F1760">
        <v>151.80000000000001</v>
      </c>
      <c r="G1760">
        <v>220.9</v>
      </c>
      <c r="H1760">
        <v>593.70000000000005</v>
      </c>
      <c r="I1760">
        <f t="shared" si="272"/>
        <v>32.699999999999989</v>
      </c>
      <c r="J1760">
        <f t="shared" si="273"/>
        <v>-372.80000000000007</v>
      </c>
      <c r="K1760">
        <f t="shared" si="274"/>
        <v>16803.545093520006</v>
      </c>
      <c r="L1760">
        <f t="shared" si="270"/>
        <v>7428.561920000001</v>
      </c>
      <c r="M1760">
        <v>274.70000000000005</v>
      </c>
      <c r="N1760">
        <f t="shared" si="275"/>
        <v>191.21251129621959</v>
      </c>
      <c r="O1760">
        <f t="shared" si="276"/>
        <v>87.878899657818707</v>
      </c>
      <c r="P1760">
        <f t="shared" si="277"/>
        <v>4817.9221303628683</v>
      </c>
      <c r="Q1760">
        <f t="shared" si="278"/>
        <v>-9374.9831735200059</v>
      </c>
      <c r="T1760">
        <f t="shared" si="279"/>
        <v>272.59194154488517</v>
      </c>
    </row>
    <row r="1761" spans="1:20">
      <c r="A1761" s="2">
        <v>30</v>
      </c>
      <c r="B1761" s="2">
        <v>60</v>
      </c>
      <c r="C1761">
        <f t="shared" si="271"/>
        <v>7.5720000000000023E-3</v>
      </c>
      <c r="D1761">
        <v>9.58E-3</v>
      </c>
      <c r="E1761">
        <v>184.9</v>
      </c>
      <c r="F1761">
        <v>156.69999999999999</v>
      </c>
      <c r="G1761">
        <v>223.8</v>
      </c>
      <c r="H1761">
        <v>595.5</v>
      </c>
      <c r="I1761">
        <f t="shared" si="272"/>
        <v>28.200000000000017</v>
      </c>
      <c r="J1761">
        <f t="shared" si="273"/>
        <v>-371.7</v>
      </c>
      <c r="K1761">
        <f t="shared" si="274"/>
        <v>16654.707059880006</v>
      </c>
      <c r="L1761">
        <f t="shared" si="270"/>
        <v>7406.6428800000003</v>
      </c>
      <c r="M1761">
        <v>276.5</v>
      </c>
      <c r="N1761">
        <f t="shared" si="275"/>
        <v>189.62861634874812</v>
      </c>
      <c r="O1761">
        <f t="shared" si="276"/>
        <v>87.828026067806903</v>
      </c>
      <c r="P1761">
        <f t="shared" si="277"/>
        <v>4815.1330081034484</v>
      </c>
      <c r="Q1761">
        <f t="shared" si="278"/>
        <v>-9248.0641798800061</v>
      </c>
      <c r="T1761">
        <f t="shared" si="279"/>
        <v>268.3783716075157</v>
      </c>
    </row>
    <row r="1762" spans="1:20">
      <c r="A1762" s="2">
        <v>30</v>
      </c>
      <c r="B1762" s="2">
        <v>60</v>
      </c>
      <c r="C1762">
        <f t="shared" si="271"/>
        <v>7.5720000000000023E-3</v>
      </c>
      <c r="D1762">
        <v>9.58E-3</v>
      </c>
      <c r="E1762">
        <v>184.9</v>
      </c>
      <c r="F1762">
        <v>152.5</v>
      </c>
      <c r="G1762">
        <v>221.9</v>
      </c>
      <c r="H1762">
        <v>599.29999999999995</v>
      </c>
      <c r="I1762">
        <f t="shared" si="272"/>
        <v>32.400000000000006</v>
      </c>
      <c r="J1762">
        <f t="shared" si="273"/>
        <v>-377.4</v>
      </c>
      <c r="K1762">
        <f t="shared" si="274"/>
        <v>16787.682435000006</v>
      </c>
      <c r="L1762">
        <f t="shared" si="270"/>
        <v>7520.22336</v>
      </c>
      <c r="M1762">
        <v>280.29999999999995</v>
      </c>
      <c r="N1762">
        <f t="shared" si="275"/>
        <v>193.06695734303364</v>
      </c>
      <c r="O1762">
        <f t="shared" si="276"/>
        <v>86.952644129426687</v>
      </c>
      <c r="P1762">
        <f t="shared" si="277"/>
        <v>4767.1405772712005</v>
      </c>
      <c r="Q1762">
        <f t="shared" si="278"/>
        <v>-9267.4590750000061</v>
      </c>
      <c r="T1762">
        <f t="shared" si="279"/>
        <v>273.11770354906059</v>
      </c>
    </row>
    <row r="1763" spans="1:20">
      <c r="A1763" s="2">
        <v>30</v>
      </c>
      <c r="B1763" s="2">
        <v>60</v>
      </c>
      <c r="C1763">
        <f t="shared" si="271"/>
        <v>7.5720000000000023E-3</v>
      </c>
      <c r="D1763">
        <v>9.58E-3</v>
      </c>
      <c r="E1763">
        <v>189</v>
      </c>
      <c r="F1763">
        <v>150.5</v>
      </c>
      <c r="G1763">
        <v>220.8</v>
      </c>
      <c r="H1763">
        <v>594.5</v>
      </c>
      <c r="I1763">
        <f t="shared" si="272"/>
        <v>38.5</v>
      </c>
      <c r="J1763">
        <f t="shared" si="273"/>
        <v>-373.7</v>
      </c>
      <c r="K1763">
        <f t="shared" si="274"/>
        <v>16915.578058200004</v>
      </c>
      <c r="L1763">
        <f t="shared" si="270"/>
        <v>7446.49568</v>
      </c>
      <c r="M1763">
        <v>275.5</v>
      </c>
      <c r="N1763">
        <f t="shared" si="275"/>
        <v>191.28608838964047</v>
      </c>
      <c r="O1763">
        <f t="shared" si="276"/>
        <v>88.430780307158528</v>
      </c>
      <c r="P1763">
        <f t="shared" si="277"/>
        <v>4848.1787449100075</v>
      </c>
      <c r="Q1763">
        <f t="shared" si="278"/>
        <v>-9469.0823782000043</v>
      </c>
      <c r="T1763">
        <f t="shared" si="279"/>
        <v>281.66054279749483</v>
      </c>
    </row>
    <row r="1764" spans="1:20">
      <c r="A1764" s="2">
        <v>30</v>
      </c>
      <c r="B1764" s="2">
        <v>60</v>
      </c>
      <c r="C1764">
        <f t="shared" si="271"/>
        <v>7.5720000000000023E-3</v>
      </c>
      <c r="D1764">
        <v>9.58E-3</v>
      </c>
      <c r="E1764">
        <v>184.5</v>
      </c>
      <c r="F1764">
        <v>153.19999999999999</v>
      </c>
      <c r="G1764">
        <v>221.3</v>
      </c>
      <c r="H1764">
        <v>611.29999999999995</v>
      </c>
      <c r="I1764">
        <f t="shared" si="272"/>
        <v>31.300000000000011</v>
      </c>
      <c r="J1764">
        <f t="shared" si="273"/>
        <v>-389.99999999999994</v>
      </c>
      <c r="K1764">
        <f t="shared" si="274"/>
        <v>16759.219968480003</v>
      </c>
      <c r="L1764">
        <f t="shared" si="270"/>
        <v>7771.2959999999985</v>
      </c>
      <c r="M1764">
        <v>292.29999999999995</v>
      </c>
      <c r="N1764">
        <f t="shared" si="275"/>
        <v>195.440807165725</v>
      </c>
      <c r="O1764">
        <f t="shared" si="276"/>
        <v>85.750873686624402</v>
      </c>
      <c r="P1764">
        <f t="shared" si="277"/>
        <v>4701.2540398368646</v>
      </c>
      <c r="Q1764">
        <f t="shared" si="278"/>
        <v>-8987.923968480005</v>
      </c>
      <c r="T1764">
        <f t="shared" si="279"/>
        <v>270.77883089770359</v>
      </c>
    </row>
    <row r="1765" spans="1:20">
      <c r="A1765" s="2">
        <v>30</v>
      </c>
      <c r="B1765" s="2">
        <v>60</v>
      </c>
      <c r="C1765">
        <f t="shared" si="271"/>
        <v>7.5720000000000023E-3</v>
      </c>
      <c r="D1765">
        <v>9.58E-3</v>
      </c>
      <c r="E1765">
        <v>181</v>
      </c>
      <c r="F1765">
        <v>156.5</v>
      </c>
      <c r="G1765">
        <v>220.1</v>
      </c>
      <c r="H1765">
        <v>592.79999999999995</v>
      </c>
      <c r="I1765">
        <f t="shared" si="272"/>
        <v>24.5</v>
      </c>
      <c r="J1765">
        <f t="shared" si="273"/>
        <v>-372.69999999999993</v>
      </c>
      <c r="K1765">
        <f t="shared" si="274"/>
        <v>16599.615156600004</v>
      </c>
      <c r="L1765">
        <f t="shared" ref="L1765:L1828" si="280" xml:space="preserve"> (H1765 - G1765)*2080*D1765</f>
        <v>7426.5692799999988</v>
      </c>
      <c r="M1765">
        <v>273.79999999999995</v>
      </c>
      <c r="N1765">
        <f t="shared" si="275"/>
        <v>186.41012137376205</v>
      </c>
      <c r="O1765">
        <f t="shared" si="276"/>
        <v>89.048894095814177</v>
      </c>
      <c r="P1765">
        <f t="shared" si="277"/>
        <v>4882.0665622705146</v>
      </c>
      <c r="Q1765">
        <f t="shared" si="278"/>
        <v>-9173.0458766000047</v>
      </c>
      <c r="T1765">
        <f t="shared" si="279"/>
        <v>258.8294363256785</v>
      </c>
    </row>
    <row r="1766" spans="1:20">
      <c r="A1766" s="2">
        <v>30</v>
      </c>
      <c r="B1766" s="2">
        <v>60</v>
      </c>
      <c r="C1766">
        <f t="shared" si="271"/>
        <v>7.5720000000000023E-3</v>
      </c>
      <c r="D1766">
        <v>9.58E-3</v>
      </c>
      <c r="E1766">
        <v>185.7</v>
      </c>
      <c r="F1766">
        <v>150</v>
      </c>
      <c r="G1766">
        <v>219.6</v>
      </c>
      <c r="H1766">
        <v>606.79999999999995</v>
      </c>
      <c r="I1766">
        <f t="shared" si="272"/>
        <v>35.699999999999989</v>
      </c>
      <c r="J1766">
        <f t="shared" si="273"/>
        <v>-387.19999999999993</v>
      </c>
      <c r="K1766">
        <f t="shared" si="274"/>
        <v>16879.434252000006</v>
      </c>
      <c r="L1766">
        <f t="shared" si="280"/>
        <v>7715.5020799999993</v>
      </c>
      <c r="M1766">
        <v>287.79999999999995</v>
      </c>
      <c r="N1766">
        <f t="shared" si="275"/>
        <v>195.2663039484699</v>
      </c>
      <c r="O1766">
        <f t="shared" si="276"/>
        <v>86.443149230982684</v>
      </c>
      <c r="P1766">
        <f t="shared" si="277"/>
        <v>4739.2077429266828</v>
      </c>
      <c r="Q1766">
        <f t="shared" si="278"/>
        <v>-9163.932172000008</v>
      </c>
      <c r="T1766">
        <f t="shared" si="279"/>
        <v>276.03432150313154</v>
      </c>
    </row>
    <row r="1767" spans="1:20">
      <c r="A1767" s="2">
        <v>30</v>
      </c>
      <c r="B1767" s="2">
        <v>60</v>
      </c>
      <c r="C1767">
        <f t="shared" si="271"/>
        <v>7.5720000000000023E-3</v>
      </c>
      <c r="D1767">
        <v>9.58E-3</v>
      </c>
      <c r="E1767">
        <v>181</v>
      </c>
      <c r="F1767">
        <v>149.5</v>
      </c>
      <c r="G1767">
        <v>216.7</v>
      </c>
      <c r="H1767">
        <v>591.6</v>
      </c>
      <c r="I1767">
        <f t="shared" si="272"/>
        <v>31.5</v>
      </c>
      <c r="J1767">
        <f t="shared" si="273"/>
        <v>-374.90000000000003</v>
      </c>
      <c r="K1767">
        <f t="shared" si="274"/>
        <v>16821.240781800003</v>
      </c>
      <c r="L1767">
        <f t="shared" si="280"/>
        <v>7470.4073600000011</v>
      </c>
      <c r="M1767">
        <v>272.60000000000002</v>
      </c>
      <c r="N1767">
        <f t="shared" si="275"/>
        <v>189.72939039561024</v>
      </c>
      <c r="O1767">
        <f t="shared" si="276"/>
        <v>88.659119953558843</v>
      </c>
      <c r="P1767">
        <f t="shared" si="277"/>
        <v>4860.6973658749366</v>
      </c>
      <c r="Q1767">
        <f t="shared" si="278"/>
        <v>-9350.8334218000018</v>
      </c>
      <c r="T1767">
        <f t="shared" si="279"/>
        <v>266.49498956158664</v>
      </c>
    </row>
    <row r="1768" spans="1:20">
      <c r="A1768" s="2">
        <v>30</v>
      </c>
      <c r="B1768" s="2">
        <v>60</v>
      </c>
      <c r="C1768">
        <f t="shared" si="271"/>
        <v>7.5720000000000023E-3</v>
      </c>
      <c r="D1768">
        <v>9.58E-3</v>
      </c>
      <c r="E1768">
        <v>188.7</v>
      </c>
      <c r="F1768">
        <v>150.1</v>
      </c>
      <c r="G1768">
        <v>222.4</v>
      </c>
      <c r="H1768">
        <v>596.20000000000005</v>
      </c>
      <c r="I1768">
        <f t="shared" si="272"/>
        <v>38.599999999999994</v>
      </c>
      <c r="J1768">
        <f t="shared" si="273"/>
        <v>-373.80000000000007</v>
      </c>
      <c r="K1768">
        <f t="shared" si="274"/>
        <v>16923.517451640007</v>
      </c>
      <c r="L1768">
        <f t="shared" si="280"/>
        <v>7448.4883200000013</v>
      </c>
      <c r="M1768">
        <v>277.20000000000005</v>
      </c>
      <c r="N1768">
        <f t="shared" si="275"/>
        <v>193.84498191227533</v>
      </c>
      <c r="O1768">
        <f t="shared" si="276"/>
        <v>87.304387684891196</v>
      </c>
      <c r="P1768">
        <f t="shared" si="277"/>
        <v>4786.4247634260528</v>
      </c>
      <c r="Q1768">
        <f t="shared" si="278"/>
        <v>-9475.0291316400071</v>
      </c>
      <c r="T1768">
        <f t="shared" si="279"/>
        <v>283.41862212943636</v>
      </c>
    </row>
    <row r="1769" spans="1:20">
      <c r="A1769" s="2">
        <v>30</v>
      </c>
      <c r="B1769" s="2">
        <v>60</v>
      </c>
      <c r="C1769">
        <f t="shared" si="271"/>
        <v>7.5720000000000023E-3</v>
      </c>
      <c r="D1769">
        <v>9.58E-3</v>
      </c>
      <c r="E1769">
        <v>181.8</v>
      </c>
      <c r="F1769">
        <v>153.19999999999999</v>
      </c>
      <c r="G1769">
        <v>220</v>
      </c>
      <c r="H1769">
        <v>584.6</v>
      </c>
      <c r="I1769">
        <f t="shared" si="272"/>
        <v>28.600000000000023</v>
      </c>
      <c r="J1769">
        <f t="shared" si="273"/>
        <v>-364.6</v>
      </c>
      <c r="K1769">
        <f t="shared" si="274"/>
        <v>16716.695616480007</v>
      </c>
      <c r="L1769">
        <f t="shared" si="280"/>
        <v>7265.1654399999998</v>
      </c>
      <c r="M1769">
        <v>265.60000000000002</v>
      </c>
      <c r="N1769">
        <f t="shared" si="275"/>
        <v>187.00565802513543</v>
      </c>
      <c r="O1769">
        <f t="shared" si="276"/>
        <v>89.391389506691368</v>
      </c>
      <c r="P1769">
        <f t="shared" si="277"/>
        <v>4900.8437229545707</v>
      </c>
      <c r="Q1769">
        <f t="shared" si="278"/>
        <v>-9451.530176480006</v>
      </c>
      <c r="T1769">
        <f t="shared" si="279"/>
        <v>265.21068893528189</v>
      </c>
    </row>
    <row r="1770" spans="1:20">
      <c r="A1770" s="2">
        <v>30</v>
      </c>
      <c r="B1770" s="2">
        <v>60</v>
      </c>
      <c r="C1770">
        <f t="shared" si="271"/>
        <v>7.5720000000000023E-3</v>
      </c>
      <c r="D1770">
        <v>9.58E-3</v>
      </c>
      <c r="E1770">
        <v>182.8</v>
      </c>
      <c r="F1770">
        <v>151.1</v>
      </c>
      <c r="G1770">
        <v>221.4</v>
      </c>
      <c r="H1770">
        <v>595.1</v>
      </c>
      <c r="I1770">
        <f t="shared" si="272"/>
        <v>31.700000000000017</v>
      </c>
      <c r="J1770">
        <f t="shared" si="273"/>
        <v>-373.70000000000005</v>
      </c>
      <c r="K1770">
        <f t="shared" si="274"/>
        <v>16798.933064040008</v>
      </c>
      <c r="L1770">
        <f t="shared" si="280"/>
        <v>7446.4956800000009</v>
      </c>
      <c r="M1770">
        <v>276.10000000000002</v>
      </c>
      <c r="N1770">
        <f t="shared" si="275"/>
        <v>193.33181160473481</v>
      </c>
      <c r="O1770">
        <f t="shared" si="276"/>
        <v>86.891717015434992</v>
      </c>
      <c r="P1770">
        <f t="shared" si="277"/>
        <v>4763.800274969024</v>
      </c>
      <c r="Q1770">
        <f t="shared" si="278"/>
        <v>-9352.4373840400076</v>
      </c>
      <c r="T1770">
        <f t="shared" si="279"/>
        <v>271.51114822546975</v>
      </c>
    </row>
    <row r="1771" spans="1:20">
      <c r="A1771" s="2">
        <v>30</v>
      </c>
      <c r="B1771" s="2">
        <v>60</v>
      </c>
      <c r="C1771">
        <f t="shared" si="271"/>
        <v>7.5720000000000023E-3</v>
      </c>
      <c r="D1771">
        <v>9.58E-3</v>
      </c>
      <c r="E1771">
        <v>180.8</v>
      </c>
      <c r="F1771">
        <v>152.1</v>
      </c>
      <c r="G1771">
        <v>225.5</v>
      </c>
      <c r="H1771">
        <v>581.4</v>
      </c>
      <c r="I1771">
        <f t="shared" si="272"/>
        <v>28.700000000000017</v>
      </c>
      <c r="J1771">
        <f t="shared" si="273"/>
        <v>-355.9</v>
      </c>
      <c r="K1771">
        <f t="shared" si="274"/>
        <v>16735.772740440007</v>
      </c>
      <c r="L1771">
        <f t="shared" si="280"/>
        <v>7091.8057600000002</v>
      </c>
      <c r="M1771">
        <v>262.39999999999998</v>
      </c>
      <c r="N1771">
        <f t="shared" si="275"/>
        <v>192.80635623898567</v>
      </c>
      <c r="O1771">
        <f t="shared" si="276"/>
        <v>86.800938863736562</v>
      </c>
      <c r="P1771">
        <f t="shared" si="277"/>
        <v>4758.8234026171358</v>
      </c>
      <c r="Q1771">
        <f t="shared" si="278"/>
        <v>-9643.9669804400073</v>
      </c>
      <c r="T1771">
        <f t="shared" si="279"/>
        <v>270.8687682672234</v>
      </c>
    </row>
    <row r="1772" spans="1:20">
      <c r="A1772" s="2">
        <v>30</v>
      </c>
      <c r="B1772" s="2">
        <v>60</v>
      </c>
      <c r="C1772">
        <f t="shared" si="271"/>
        <v>7.5720000000000023E-3</v>
      </c>
      <c r="D1772">
        <v>9.58E-3</v>
      </c>
      <c r="E1772">
        <v>182.5</v>
      </c>
      <c r="F1772">
        <v>149.80000000000001</v>
      </c>
      <c r="G1772">
        <v>217.9</v>
      </c>
      <c r="H1772">
        <v>593.4</v>
      </c>
      <c r="I1772">
        <f t="shared" si="272"/>
        <v>32.699999999999989</v>
      </c>
      <c r="J1772">
        <f t="shared" si="273"/>
        <v>-375.5</v>
      </c>
      <c r="K1772">
        <f t="shared" si="274"/>
        <v>16835.367180720004</v>
      </c>
      <c r="L1772">
        <f t="shared" si="280"/>
        <v>7482.3631999999998</v>
      </c>
      <c r="M1772">
        <v>274.39999999999998</v>
      </c>
      <c r="N1772">
        <f t="shared" si="275"/>
        <v>190.72282955421349</v>
      </c>
      <c r="O1772">
        <f t="shared" si="276"/>
        <v>88.271379048172648</v>
      </c>
      <c r="P1772">
        <f t="shared" si="277"/>
        <v>4839.4396407989389</v>
      </c>
      <c r="Q1772">
        <f t="shared" si="278"/>
        <v>-9353.0039807200046</v>
      </c>
      <c r="T1772">
        <f t="shared" si="279"/>
        <v>269.59194154488517</v>
      </c>
    </row>
    <row r="1773" spans="1:20">
      <c r="A1773" s="2">
        <v>30</v>
      </c>
      <c r="B1773" s="2">
        <v>60</v>
      </c>
      <c r="C1773">
        <f t="shared" si="271"/>
        <v>7.5720000000000023E-3</v>
      </c>
      <c r="D1773">
        <v>9.58E-3</v>
      </c>
      <c r="E1773">
        <v>178.1</v>
      </c>
      <c r="F1773">
        <v>153.1</v>
      </c>
      <c r="G1773">
        <v>217.4</v>
      </c>
      <c r="H1773">
        <v>615.9</v>
      </c>
      <c r="I1773">
        <f t="shared" si="272"/>
        <v>25</v>
      </c>
      <c r="J1773">
        <f t="shared" si="273"/>
        <v>-398.5</v>
      </c>
      <c r="K1773">
        <f t="shared" si="274"/>
        <v>16661.587584840003</v>
      </c>
      <c r="L1773">
        <f t="shared" si="280"/>
        <v>7940.6704</v>
      </c>
      <c r="M1773">
        <v>296.89999999999998</v>
      </c>
      <c r="N1773">
        <f t="shared" si="275"/>
        <v>194.71353494514418</v>
      </c>
      <c r="O1773">
        <f t="shared" si="276"/>
        <v>85.56974526467306</v>
      </c>
      <c r="P1773">
        <f t="shared" si="277"/>
        <v>4691.3237535456719</v>
      </c>
      <c r="Q1773">
        <f t="shared" si="278"/>
        <v>-8720.9171848400038</v>
      </c>
      <c r="T1773">
        <f t="shared" si="279"/>
        <v>256.91983298538622</v>
      </c>
    </row>
    <row r="1774" spans="1:20">
      <c r="A1774" s="2">
        <v>30</v>
      </c>
      <c r="B1774" s="2">
        <v>60</v>
      </c>
      <c r="C1774">
        <f t="shared" si="271"/>
        <v>7.5720000000000023E-3</v>
      </c>
      <c r="D1774">
        <v>9.58E-3</v>
      </c>
      <c r="E1774">
        <v>181.3</v>
      </c>
      <c r="F1774">
        <v>148.4</v>
      </c>
      <c r="G1774">
        <v>220.9</v>
      </c>
      <c r="H1774">
        <v>595</v>
      </c>
      <c r="I1774">
        <f t="shared" si="272"/>
        <v>32.900000000000006</v>
      </c>
      <c r="J1774">
        <f t="shared" si="273"/>
        <v>-374.1</v>
      </c>
      <c r="K1774">
        <f t="shared" si="274"/>
        <v>16860.792593760005</v>
      </c>
      <c r="L1774">
        <f t="shared" si="280"/>
        <v>7454.4662399999997</v>
      </c>
      <c r="M1774">
        <v>276</v>
      </c>
      <c r="N1774">
        <f t="shared" si="275"/>
        <v>195.91692233923419</v>
      </c>
      <c r="O1774">
        <f t="shared" si="276"/>
        <v>86.060930278218621</v>
      </c>
      <c r="P1774">
        <f t="shared" si="277"/>
        <v>4718.2527564812845</v>
      </c>
      <c r="Q1774">
        <f t="shared" si="278"/>
        <v>-9406.3263537600051</v>
      </c>
      <c r="T1774">
        <f t="shared" si="279"/>
        <v>272.9081002087683</v>
      </c>
    </row>
    <row r="1775" spans="1:20">
      <c r="A1775" s="2">
        <v>30</v>
      </c>
      <c r="B1775" s="2">
        <v>60</v>
      </c>
      <c r="C1775">
        <f t="shared" si="271"/>
        <v>7.5720000000000023E-3</v>
      </c>
      <c r="D1775">
        <v>9.58E-3</v>
      </c>
      <c r="E1775">
        <v>179.4</v>
      </c>
      <c r="F1775">
        <v>152.19999999999999</v>
      </c>
      <c r="G1775">
        <v>218.3</v>
      </c>
      <c r="H1775">
        <v>590</v>
      </c>
      <c r="I1775">
        <f t="shared" si="272"/>
        <v>27.200000000000017</v>
      </c>
      <c r="J1775">
        <f t="shared" si="273"/>
        <v>-371.7</v>
      </c>
      <c r="K1775">
        <f t="shared" si="274"/>
        <v>16710.556996080006</v>
      </c>
      <c r="L1775">
        <f t="shared" si="280"/>
        <v>7406.6428800000003</v>
      </c>
      <c r="M1775">
        <v>271</v>
      </c>
      <c r="N1775">
        <f t="shared" si="275"/>
        <v>188.61718474616342</v>
      </c>
      <c r="O1775">
        <f t="shared" si="276"/>
        <v>88.595092852057363</v>
      </c>
      <c r="P1775">
        <f t="shared" si="277"/>
        <v>4857.1871081171803</v>
      </c>
      <c r="Q1775">
        <f t="shared" si="278"/>
        <v>-9303.9141160800064</v>
      </c>
      <c r="T1775">
        <f t="shared" si="279"/>
        <v>261.29757828810023</v>
      </c>
    </row>
    <row r="1776" spans="1:20">
      <c r="A1776" s="2">
        <v>30</v>
      </c>
      <c r="B1776" s="2">
        <v>60</v>
      </c>
      <c r="C1776">
        <f t="shared" si="271"/>
        <v>7.5720000000000023E-3</v>
      </c>
      <c r="D1776">
        <v>9.58E-3</v>
      </c>
      <c r="E1776">
        <v>187.2</v>
      </c>
      <c r="F1776">
        <v>151.1</v>
      </c>
      <c r="G1776">
        <v>219.1</v>
      </c>
      <c r="H1776">
        <v>606.4</v>
      </c>
      <c r="I1776">
        <f t="shared" si="272"/>
        <v>36.099999999999994</v>
      </c>
      <c r="J1776">
        <f t="shared" si="273"/>
        <v>-387.29999999999995</v>
      </c>
      <c r="K1776">
        <f t="shared" si="274"/>
        <v>16868.232008040002</v>
      </c>
      <c r="L1776">
        <f t="shared" si="280"/>
        <v>7717.4947199999988</v>
      </c>
      <c r="M1776">
        <v>287.39999999999998</v>
      </c>
      <c r="N1776">
        <f t="shared" si="275"/>
        <v>193.09005596431859</v>
      </c>
      <c r="O1776">
        <f t="shared" si="276"/>
        <v>87.359402967686279</v>
      </c>
      <c r="P1776">
        <f t="shared" si="277"/>
        <v>4789.4409521757834</v>
      </c>
      <c r="Q1776">
        <f t="shared" si="278"/>
        <v>-9150.7372880400035</v>
      </c>
      <c r="T1776">
        <f t="shared" si="279"/>
        <v>276.16663883089768</v>
      </c>
    </row>
    <row r="1777" spans="1:20">
      <c r="A1777" s="2">
        <v>30</v>
      </c>
      <c r="B1777" s="2">
        <v>60</v>
      </c>
      <c r="C1777">
        <f t="shared" si="271"/>
        <v>7.5720000000000023E-3</v>
      </c>
      <c r="D1777">
        <v>9.58E-3</v>
      </c>
      <c r="E1777">
        <v>181.8</v>
      </c>
      <c r="F1777">
        <v>151.5</v>
      </c>
      <c r="G1777">
        <v>219.3</v>
      </c>
      <c r="H1777">
        <v>602.5</v>
      </c>
      <c r="I1777">
        <f t="shared" si="272"/>
        <v>30.300000000000011</v>
      </c>
      <c r="J1777">
        <f t="shared" si="273"/>
        <v>-383.2</v>
      </c>
      <c r="K1777">
        <f t="shared" si="274"/>
        <v>16770.518982600006</v>
      </c>
      <c r="L1777">
        <f t="shared" si="280"/>
        <v>7635.79648</v>
      </c>
      <c r="M1777">
        <v>283.5</v>
      </c>
      <c r="N1777">
        <f t="shared" si="275"/>
        <v>193.33195981684784</v>
      </c>
      <c r="O1777">
        <f t="shared" si="276"/>
        <v>86.744679971627463</v>
      </c>
      <c r="P1777">
        <f t="shared" si="277"/>
        <v>4755.7390335322079</v>
      </c>
      <c r="Q1777">
        <f t="shared" si="278"/>
        <v>-9134.7225026000051</v>
      </c>
      <c r="T1777">
        <f t="shared" si="279"/>
        <v>267.19803757828817</v>
      </c>
    </row>
    <row r="1778" spans="1:20">
      <c r="A1778" s="2">
        <v>30</v>
      </c>
      <c r="B1778" s="2">
        <v>60</v>
      </c>
      <c r="C1778">
        <f t="shared" si="271"/>
        <v>7.5720000000000023E-3</v>
      </c>
      <c r="D1778">
        <v>9.58E-3</v>
      </c>
      <c r="E1778">
        <v>178.8</v>
      </c>
      <c r="F1778">
        <v>154.6</v>
      </c>
      <c r="G1778">
        <v>221.3</v>
      </c>
      <c r="H1778">
        <v>601.79999999999995</v>
      </c>
      <c r="I1778">
        <f t="shared" si="272"/>
        <v>24.200000000000017</v>
      </c>
      <c r="J1778">
        <f t="shared" si="273"/>
        <v>-380.49999999999994</v>
      </c>
      <c r="K1778">
        <f t="shared" si="274"/>
        <v>16625.121211440004</v>
      </c>
      <c r="L1778">
        <f t="shared" si="280"/>
        <v>7581.9951999999985</v>
      </c>
      <c r="M1778">
        <v>282.79999999999995</v>
      </c>
      <c r="N1778">
        <f t="shared" si="275"/>
        <v>192.88995330839998</v>
      </c>
      <c r="O1778">
        <f t="shared" si="276"/>
        <v>86.189668908567327</v>
      </c>
      <c r="P1778">
        <f t="shared" si="277"/>
        <v>4725.3107954258403</v>
      </c>
      <c r="Q1778">
        <f t="shared" si="278"/>
        <v>-9043.1260114400066</v>
      </c>
      <c r="T1778">
        <f t="shared" si="279"/>
        <v>259.55519832985391</v>
      </c>
    </row>
    <row r="1779" spans="1:20">
      <c r="A1779" s="2">
        <v>30</v>
      </c>
      <c r="B1779" s="2">
        <v>60</v>
      </c>
      <c r="C1779">
        <f t="shared" si="271"/>
        <v>7.5720000000000023E-3</v>
      </c>
      <c r="D1779">
        <v>9.58E-3</v>
      </c>
      <c r="E1779">
        <v>191.2</v>
      </c>
      <c r="F1779">
        <v>153.6</v>
      </c>
      <c r="G1779">
        <v>226.9</v>
      </c>
      <c r="H1779">
        <v>610.9</v>
      </c>
      <c r="I1779">
        <f t="shared" si="272"/>
        <v>37.599999999999994</v>
      </c>
      <c r="J1779">
        <f t="shared" si="273"/>
        <v>-384</v>
      </c>
      <c r="K1779">
        <f t="shared" si="274"/>
        <v>16852.079039040003</v>
      </c>
      <c r="L1779">
        <f t="shared" si="280"/>
        <v>7651.7376000000004</v>
      </c>
      <c r="M1779">
        <v>291.89999999999998</v>
      </c>
      <c r="N1779">
        <f t="shared" si="275"/>
        <v>198.51235375660485</v>
      </c>
      <c r="O1779">
        <f t="shared" si="276"/>
        <v>84.891840332024202</v>
      </c>
      <c r="P1779">
        <f t="shared" si="277"/>
        <v>4654.1579129399233</v>
      </c>
      <c r="Q1779">
        <f t="shared" si="278"/>
        <v>-9200.341439040003</v>
      </c>
      <c r="T1779">
        <f t="shared" si="279"/>
        <v>286.33782881002088</v>
      </c>
    </row>
    <row r="1780" spans="1:20">
      <c r="A1780" s="2">
        <v>30</v>
      </c>
      <c r="B1780" s="2">
        <v>60</v>
      </c>
      <c r="C1780">
        <f t="shared" si="271"/>
        <v>7.5720000000000023E-3</v>
      </c>
      <c r="D1780">
        <v>9.58E-3</v>
      </c>
      <c r="E1780">
        <v>194.5</v>
      </c>
      <c r="F1780">
        <v>151.80000000000001</v>
      </c>
      <c r="G1780">
        <v>218.8</v>
      </c>
      <c r="H1780">
        <v>594.6</v>
      </c>
      <c r="I1780">
        <f t="shared" si="272"/>
        <v>42.699999999999989</v>
      </c>
      <c r="J1780">
        <f t="shared" si="273"/>
        <v>-375.8</v>
      </c>
      <c r="K1780">
        <f t="shared" si="274"/>
        <v>16961.042693520005</v>
      </c>
      <c r="L1780">
        <f t="shared" si="280"/>
        <v>7488.34112</v>
      </c>
      <c r="M1780">
        <v>275.60000000000002</v>
      </c>
      <c r="N1780">
        <f t="shared" si="275"/>
        <v>186.39950671985378</v>
      </c>
      <c r="O1780">
        <f t="shared" si="276"/>
        <v>90.992959112340031</v>
      </c>
      <c r="P1780">
        <f t="shared" si="277"/>
        <v>4988.6490741414491</v>
      </c>
      <c r="Q1780">
        <f t="shared" si="278"/>
        <v>-9472.7015735200039</v>
      </c>
      <c r="T1780">
        <f t="shared" si="279"/>
        <v>286.29987473903969</v>
      </c>
    </row>
    <row r="1781" spans="1:20">
      <c r="A1781" s="2">
        <v>30</v>
      </c>
      <c r="B1781" s="2">
        <v>60</v>
      </c>
      <c r="C1781">
        <f t="shared" si="271"/>
        <v>7.5720000000000023E-3</v>
      </c>
      <c r="D1781">
        <v>9.58E-3</v>
      </c>
      <c r="E1781">
        <v>188.4</v>
      </c>
      <c r="F1781">
        <v>152.19999999999999</v>
      </c>
      <c r="G1781">
        <v>224.6</v>
      </c>
      <c r="H1781">
        <v>619</v>
      </c>
      <c r="I1781">
        <f t="shared" si="272"/>
        <v>36.200000000000017</v>
      </c>
      <c r="J1781">
        <f t="shared" si="273"/>
        <v>-394.4</v>
      </c>
      <c r="K1781">
        <f t="shared" si="274"/>
        <v>16852.304836080006</v>
      </c>
      <c r="L1781">
        <f t="shared" si="280"/>
        <v>7858.9721600000003</v>
      </c>
      <c r="M1781">
        <v>300</v>
      </c>
      <c r="N1781">
        <f t="shared" si="275"/>
        <v>200.90037405793026</v>
      </c>
      <c r="O1781">
        <f t="shared" si="276"/>
        <v>83.883889789177744</v>
      </c>
      <c r="P1781">
        <f t="shared" si="277"/>
        <v>4598.8974665119376</v>
      </c>
      <c r="Q1781">
        <f t="shared" si="278"/>
        <v>-8993.3326760800046</v>
      </c>
      <c r="T1781">
        <f t="shared" si="279"/>
        <v>281.8247181628393</v>
      </c>
    </row>
    <row r="1782" spans="1:20">
      <c r="A1782" s="2">
        <v>30</v>
      </c>
      <c r="B1782" s="2">
        <v>60</v>
      </c>
      <c r="C1782">
        <f t="shared" si="271"/>
        <v>7.5720000000000023E-3</v>
      </c>
      <c r="D1782">
        <v>9.58E-3</v>
      </c>
      <c r="E1782">
        <v>189.4</v>
      </c>
      <c r="F1782">
        <v>153.5</v>
      </c>
      <c r="G1782">
        <v>218.6</v>
      </c>
      <c r="H1782">
        <v>625</v>
      </c>
      <c r="I1782">
        <f t="shared" si="272"/>
        <v>35.900000000000006</v>
      </c>
      <c r="J1782">
        <f t="shared" si="273"/>
        <v>-406.4</v>
      </c>
      <c r="K1782">
        <f t="shared" si="274"/>
        <v>16826.895551400008</v>
      </c>
      <c r="L1782">
        <f t="shared" si="280"/>
        <v>8098.08896</v>
      </c>
      <c r="M1782">
        <v>306</v>
      </c>
      <c r="N1782">
        <f t="shared" si="275"/>
        <v>194.91794551104147</v>
      </c>
      <c r="O1782">
        <f t="shared" si="276"/>
        <v>86.328098253256101</v>
      </c>
      <c r="P1782">
        <f t="shared" si="277"/>
        <v>4732.9001235337773</v>
      </c>
      <c r="Q1782">
        <f t="shared" si="278"/>
        <v>-8728.8065914000072</v>
      </c>
      <c r="T1782">
        <f t="shared" si="279"/>
        <v>275.35048016701467</v>
      </c>
    </row>
    <row r="1783" spans="1:20">
      <c r="A1783" s="2">
        <v>30</v>
      </c>
      <c r="B1783" s="2">
        <v>60</v>
      </c>
      <c r="C1783">
        <f t="shared" si="271"/>
        <v>7.5720000000000023E-3</v>
      </c>
      <c r="D1783">
        <v>9.58E-3</v>
      </c>
      <c r="E1783">
        <v>190.4</v>
      </c>
      <c r="F1783">
        <v>154.6</v>
      </c>
      <c r="G1783">
        <v>223.9</v>
      </c>
      <c r="H1783">
        <v>612.5</v>
      </c>
      <c r="I1783">
        <f t="shared" si="272"/>
        <v>35.800000000000011</v>
      </c>
      <c r="J1783">
        <f t="shared" si="273"/>
        <v>-388.6</v>
      </c>
      <c r="K1783">
        <f t="shared" si="274"/>
        <v>16807.818427440005</v>
      </c>
      <c r="L1783">
        <f t="shared" si="280"/>
        <v>7743.3990400000002</v>
      </c>
      <c r="M1783">
        <v>293.5</v>
      </c>
      <c r="N1783">
        <f t="shared" si="275"/>
        <v>195.26262901887631</v>
      </c>
      <c r="O1783">
        <f t="shared" si="276"/>
        <v>86.078009457791168</v>
      </c>
      <c r="P1783">
        <f t="shared" si="277"/>
        <v>4719.1891150104811</v>
      </c>
      <c r="Q1783">
        <f t="shared" si="278"/>
        <v>-9064.4193874400044</v>
      </c>
      <c r="T1783">
        <f t="shared" si="279"/>
        <v>280.49240083507311</v>
      </c>
    </row>
    <row r="1784" spans="1:20">
      <c r="A1784" s="2">
        <v>30</v>
      </c>
      <c r="B1784" s="2">
        <v>60</v>
      </c>
      <c r="C1784">
        <f t="shared" si="271"/>
        <v>7.5720000000000023E-3</v>
      </c>
      <c r="D1784">
        <v>9.58E-3</v>
      </c>
      <c r="E1784">
        <v>184.1</v>
      </c>
      <c r="F1784">
        <v>154.5</v>
      </c>
      <c r="G1784">
        <v>223.9</v>
      </c>
      <c r="H1784">
        <v>602.20000000000005</v>
      </c>
      <c r="I1784">
        <f t="shared" si="272"/>
        <v>29.599999999999994</v>
      </c>
      <c r="J1784">
        <f t="shared" si="273"/>
        <v>-378.30000000000007</v>
      </c>
      <c r="K1784">
        <f t="shared" si="274"/>
        <v>16711.761019800004</v>
      </c>
      <c r="L1784">
        <f t="shared" si="280"/>
        <v>7538.1571200000008</v>
      </c>
      <c r="M1784">
        <v>283.20000000000005</v>
      </c>
      <c r="N1784">
        <f t="shared" si="275"/>
        <v>194.17164642972531</v>
      </c>
      <c r="O1784">
        <f t="shared" si="276"/>
        <v>86.066948120812953</v>
      </c>
      <c r="P1784">
        <f t="shared" si="277"/>
        <v>4718.5826820621141</v>
      </c>
      <c r="Q1784">
        <f t="shared" si="278"/>
        <v>-9173.603899800004</v>
      </c>
      <c r="T1784">
        <f t="shared" si="279"/>
        <v>270.69148225469729</v>
      </c>
    </row>
    <row r="1785" spans="1:20">
      <c r="A1785" s="2">
        <v>30</v>
      </c>
      <c r="B1785" s="2">
        <v>60</v>
      </c>
      <c r="C1785">
        <f t="shared" si="271"/>
        <v>7.5720000000000023E-3</v>
      </c>
      <c r="D1785">
        <v>9.58E-3</v>
      </c>
      <c r="E1785">
        <v>183.4</v>
      </c>
      <c r="F1785">
        <v>150.80000000000001</v>
      </c>
      <c r="G1785">
        <v>224.1</v>
      </c>
      <c r="H1785">
        <v>605.1</v>
      </c>
      <c r="I1785">
        <f t="shared" si="272"/>
        <v>32.599999999999994</v>
      </c>
      <c r="J1785">
        <f t="shared" si="273"/>
        <v>-381</v>
      </c>
      <c r="K1785">
        <f t="shared" si="274"/>
        <v>16817.881161120004</v>
      </c>
      <c r="L1785">
        <f t="shared" si="280"/>
        <v>7591.9583999999995</v>
      </c>
      <c r="M1785">
        <v>286.10000000000002</v>
      </c>
      <c r="N1785">
        <f t="shared" si="275"/>
        <v>199.11603091205657</v>
      </c>
      <c r="O1785">
        <f t="shared" si="276"/>
        <v>84.462717964421174</v>
      </c>
      <c r="P1785">
        <f t="shared" si="277"/>
        <v>4630.6314673476527</v>
      </c>
      <c r="Q1785">
        <f t="shared" si="278"/>
        <v>-9225.922761120004</v>
      </c>
      <c r="T1785">
        <f t="shared" si="279"/>
        <v>275.63386221294365</v>
      </c>
    </row>
    <row r="1786" spans="1:20">
      <c r="A1786" s="2">
        <v>30</v>
      </c>
      <c r="B1786" s="2">
        <v>60</v>
      </c>
      <c r="C1786">
        <f t="shared" si="271"/>
        <v>7.5720000000000023E-3</v>
      </c>
      <c r="D1786">
        <v>9.58E-3</v>
      </c>
      <c r="E1786">
        <v>188.4</v>
      </c>
      <c r="F1786">
        <v>152</v>
      </c>
      <c r="G1786">
        <v>221.6</v>
      </c>
      <c r="H1786">
        <v>620.70000000000005</v>
      </c>
      <c r="I1786">
        <f t="shared" si="272"/>
        <v>36.400000000000006</v>
      </c>
      <c r="J1786">
        <f t="shared" si="273"/>
        <v>-399.1</v>
      </c>
      <c r="K1786">
        <f t="shared" si="274"/>
        <v>16858.636996800004</v>
      </c>
      <c r="L1786">
        <f t="shared" si="280"/>
        <v>7952.6262399999996</v>
      </c>
      <c r="M1786">
        <v>301.70000000000005</v>
      </c>
      <c r="N1786">
        <f t="shared" si="275"/>
        <v>198.59225366873463</v>
      </c>
      <c r="O1786">
        <f t="shared" si="276"/>
        <v>84.890707897002642</v>
      </c>
      <c r="P1786">
        <f t="shared" si="277"/>
        <v>4654.0958276865485</v>
      </c>
      <c r="Q1786">
        <f t="shared" si="278"/>
        <v>-8906.0107568000039</v>
      </c>
      <c r="T1786">
        <f t="shared" si="279"/>
        <v>279.14087682672238</v>
      </c>
    </row>
    <row r="1787" spans="1:20">
      <c r="A1787" s="2">
        <v>30</v>
      </c>
      <c r="B1787" s="2">
        <v>60</v>
      </c>
      <c r="C1787">
        <f t="shared" si="271"/>
        <v>7.5720000000000023E-3</v>
      </c>
      <c r="D1787">
        <v>9.58E-3</v>
      </c>
      <c r="E1787">
        <v>187.7</v>
      </c>
      <c r="F1787">
        <v>155.30000000000001</v>
      </c>
      <c r="G1787">
        <v>227.7</v>
      </c>
      <c r="H1787">
        <v>606.29999999999995</v>
      </c>
      <c r="I1787">
        <f t="shared" si="272"/>
        <v>32.399999999999977</v>
      </c>
      <c r="J1787">
        <f t="shared" si="273"/>
        <v>-378.59999999999997</v>
      </c>
      <c r="K1787">
        <f t="shared" si="274"/>
        <v>16743.131512920005</v>
      </c>
      <c r="L1787">
        <f t="shared" si="280"/>
        <v>7544.1350399999992</v>
      </c>
      <c r="M1787">
        <v>287.29999999999995</v>
      </c>
      <c r="N1787">
        <f t="shared" si="275"/>
        <v>197.29761416613644</v>
      </c>
      <c r="O1787">
        <f t="shared" si="276"/>
        <v>84.862311101346023</v>
      </c>
      <c r="P1787">
        <f t="shared" si="277"/>
        <v>4652.5389858194094</v>
      </c>
      <c r="Q1787">
        <f t="shared" si="278"/>
        <v>-9198.9964729200055</v>
      </c>
      <c r="T1787">
        <f t="shared" si="279"/>
        <v>278.91770354906049</v>
      </c>
    </row>
    <row r="1788" spans="1:20">
      <c r="A1788" s="2">
        <v>30</v>
      </c>
      <c r="B1788" s="2">
        <v>60</v>
      </c>
      <c r="C1788">
        <f t="shared" si="271"/>
        <v>7.5720000000000023E-3</v>
      </c>
      <c r="D1788">
        <v>9.58E-3</v>
      </c>
      <c r="E1788">
        <v>180.1</v>
      </c>
      <c r="F1788">
        <v>156.9</v>
      </c>
      <c r="G1788">
        <v>221.2</v>
      </c>
      <c r="H1788">
        <v>628.29999999999995</v>
      </c>
      <c r="I1788">
        <f t="shared" si="272"/>
        <v>23.199999999999989</v>
      </c>
      <c r="J1788">
        <f t="shared" si="273"/>
        <v>-407.09999999999997</v>
      </c>
      <c r="K1788">
        <f t="shared" si="274"/>
        <v>16572.776051160006</v>
      </c>
      <c r="L1788">
        <f t="shared" si="280"/>
        <v>8112.0374399999992</v>
      </c>
      <c r="M1788">
        <v>309.29999999999995</v>
      </c>
      <c r="N1788">
        <f t="shared" si="275"/>
        <v>197.71538761057852</v>
      </c>
      <c r="O1788">
        <f t="shared" si="276"/>
        <v>83.82137703819923</v>
      </c>
      <c r="P1788">
        <f t="shared" si="277"/>
        <v>4595.4702323574138</v>
      </c>
      <c r="Q1788">
        <f t="shared" si="278"/>
        <v>-8460.7386111600063</v>
      </c>
      <c r="T1788">
        <f t="shared" si="279"/>
        <v>257.87440501043841</v>
      </c>
    </row>
    <row r="1789" spans="1:20">
      <c r="A1789" s="2">
        <v>30</v>
      </c>
      <c r="B1789" s="2">
        <v>60</v>
      </c>
      <c r="C1789">
        <f t="shared" si="271"/>
        <v>7.5720000000000023E-3</v>
      </c>
      <c r="D1789">
        <v>9.58E-3</v>
      </c>
      <c r="E1789">
        <v>187.4</v>
      </c>
      <c r="F1789">
        <v>157.4</v>
      </c>
      <c r="G1789">
        <v>223.1</v>
      </c>
      <c r="H1789">
        <v>617.70000000000005</v>
      </c>
      <c r="I1789">
        <f t="shared" si="272"/>
        <v>30</v>
      </c>
      <c r="J1789">
        <f t="shared" si="273"/>
        <v>-394.6</v>
      </c>
      <c r="K1789">
        <f t="shared" si="274"/>
        <v>16671.918897360003</v>
      </c>
      <c r="L1789">
        <f t="shared" si="280"/>
        <v>7862.9574400000001</v>
      </c>
      <c r="M1789">
        <v>298.70000000000005</v>
      </c>
      <c r="N1789">
        <f t="shared" si="275"/>
        <v>193.99976556960107</v>
      </c>
      <c r="O1789">
        <f t="shared" si="276"/>
        <v>85.937830122679387</v>
      </c>
      <c r="P1789">
        <f t="shared" si="277"/>
        <v>4711.503844445142</v>
      </c>
      <c r="Q1789">
        <f t="shared" si="278"/>
        <v>-8808.9614573600029</v>
      </c>
      <c r="T1789">
        <f t="shared" si="279"/>
        <v>270.52379958246348</v>
      </c>
    </row>
    <row r="1790" spans="1:20">
      <c r="A1790" s="2">
        <v>30</v>
      </c>
      <c r="B1790" s="2">
        <v>60</v>
      </c>
      <c r="C1790">
        <f t="shared" si="271"/>
        <v>7.5720000000000023E-3</v>
      </c>
      <c r="D1790">
        <v>9.58E-3</v>
      </c>
      <c r="E1790">
        <v>193.6</v>
      </c>
      <c r="F1790">
        <v>155.5</v>
      </c>
      <c r="G1790">
        <v>227.9</v>
      </c>
      <c r="H1790">
        <v>614.9</v>
      </c>
      <c r="I1790">
        <f t="shared" si="272"/>
        <v>38.099999999999994</v>
      </c>
      <c r="J1790">
        <f t="shared" si="273"/>
        <v>-387</v>
      </c>
      <c r="K1790">
        <f t="shared" si="274"/>
        <v>16829.722936200007</v>
      </c>
      <c r="L1790">
        <f t="shared" si="280"/>
        <v>7711.5168000000003</v>
      </c>
      <c r="M1790">
        <v>295.89999999999998</v>
      </c>
      <c r="N1790">
        <f t="shared" si="275"/>
        <v>198.11044206898433</v>
      </c>
      <c r="O1790">
        <f t="shared" si="276"/>
        <v>84.951215899764151</v>
      </c>
      <c r="P1790">
        <f t="shared" si="277"/>
        <v>4657.4131523993501</v>
      </c>
      <c r="Q1790">
        <f t="shared" si="278"/>
        <v>-9118.2061362000059</v>
      </c>
      <c r="T1790">
        <f t="shared" si="279"/>
        <v>288.12822546972859</v>
      </c>
    </row>
    <row r="1791" spans="1:20">
      <c r="A1791" s="2">
        <v>30</v>
      </c>
      <c r="B1791" s="2">
        <v>60</v>
      </c>
      <c r="C1791">
        <f t="shared" si="271"/>
        <v>7.5720000000000023E-3</v>
      </c>
      <c r="D1791">
        <v>9.58E-3</v>
      </c>
      <c r="E1791">
        <v>182.9</v>
      </c>
      <c r="F1791">
        <v>150</v>
      </c>
      <c r="G1791">
        <v>223.3</v>
      </c>
      <c r="H1791">
        <v>600.79999999999995</v>
      </c>
      <c r="I1791">
        <f t="shared" si="272"/>
        <v>32.900000000000006</v>
      </c>
      <c r="J1791">
        <f t="shared" si="273"/>
        <v>-377.49999999999994</v>
      </c>
      <c r="K1791">
        <f t="shared" si="274"/>
        <v>16835.334924000006</v>
      </c>
      <c r="L1791">
        <f t="shared" si="280"/>
        <v>7522.2159999999985</v>
      </c>
      <c r="M1791">
        <v>281.79999999999995</v>
      </c>
      <c r="N1791">
        <f t="shared" si="275"/>
        <v>197.96843248508213</v>
      </c>
      <c r="O1791">
        <f t="shared" si="276"/>
        <v>85.040502228902724</v>
      </c>
      <c r="P1791">
        <f t="shared" si="277"/>
        <v>4662.3082362337018</v>
      </c>
      <c r="Q1791">
        <f t="shared" si="278"/>
        <v>-9313.1189240000076</v>
      </c>
      <c r="T1791">
        <f t="shared" si="279"/>
        <v>275.30810020876828</v>
      </c>
    </row>
    <row r="1792" spans="1:20">
      <c r="A1792" s="2">
        <v>30</v>
      </c>
      <c r="B1792" s="2">
        <v>60</v>
      </c>
      <c r="C1792">
        <f t="shared" si="271"/>
        <v>7.5720000000000023E-3</v>
      </c>
      <c r="D1792">
        <v>9.58E-3</v>
      </c>
      <c r="E1792">
        <v>185.9</v>
      </c>
      <c r="F1792">
        <v>155.30000000000001</v>
      </c>
      <c r="G1792">
        <v>222.4</v>
      </c>
      <c r="H1792">
        <v>596.6</v>
      </c>
      <c r="I1792">
        <f t="shared" si="272"/>
        <v>30.599999999999994</v>
      </c>
      <c r="J1792">
        <f t="shared" si="273"/>
        <v>-374.20000000000005</v>
      </c>
      <c r="K1792">
        <f t="shared" si="274"/>
        <v>16714.781944920003</v>
      </c>
      <c r="L1792">
        <f t="shared" si="280"/>
        <v>7456.458880000001</v>
      </c>
      <c r="M1792">
        <v>277.60000000000002</v>
      </c>
      <c r="N1792">
        <f t="shared" si="275"/>
        <v>189.65832488261424</v>
      </c>
      <c r="O1792">
        <f t="shared" si="276"/>
        <v>88.131021695279287</v>
      </c>
      <c r="P1792">
        <f t="shared" si="277"/>
        <v>4831.7446104868031</v>
      </c>
      <c r="Q1792">
        <f t="shared" si="278"/>
        <v>-9258.3230649200013</v>
      </c>
      <c r="T1792">
        <f t="shared" si="279"/>
        <v>270.77227557411277</v>
      </c>
    </row>
    <row r="1793" spans="1:20">
      <c r="A1793" s="2">
        <v>30</v>
      </c>
      <c r="B1793" s="2">
        <v>60</v>
      </c>
      <c r="C1793">
        <f t="shared" si="271"/>
        <v>7.5720000000000023E-3</v>
      </c>
      <c r="D1793">
        <v>9.58E-3</v>
      </c>
      <c r="E1793">
        <v>186.9</v>
      </c>
      <c r="F1793">
        <v>156.9</v>
      </c>
      <c r="G1793">
        <v>230.9</v>
      </c>
      <c r="H1793">
        <v>598.5</v>
      </c>
      <c r="I1793">
        <f t="shared" si="272"/>
        <v>30</v>
      </c>
      <c r="J1793">
        <f t="shared" si="273"/>
        <v>-367.6</v>
      </c>
      <c r="K1793">
        <f t="shared" si="274"/>
        <v>16679.874419160005</v>
      </c>
      <c r="L1793">
        <f t="shared" si="280"/>
        <v>7324.9446399999997</v>
      </c>
      <c r="M1793">
        <v>279.5</v>
      </c>
      <c r="N1793">
        <f t="shared" si="275"/>
        <v>196.73809740851704</v>
      </c>
      <c r="O1793">
        <f t="shared" si="276"/>
        <v>84.782127299549217</v>
      </c>
      <c r="P1793">
        <f t="shared" si="277"/>
        <v>4648.1429440542333</v>
      </c>
      <c r="Q1793">
        <f t="shared" si="278"/>
        <v>-9354.9297791600056</v>
      </c>
      <c r="T1793">
        <f t="shared" si="279"/>
        <v>278.32379958246349</v>
      </c>
    </row>
    <row r="1794" spans="1:20">
      <c r="A1794" s="2">
        <v>30</v>
      </c>
      <c r="B1794" s="2">
        <v>60</v>
      </c>
      <c r="C1794">
        <f t="shared" si="271"/>
        <v>7.5720000000000023E-3</v>
      </c>
      <c r="D1794">
        <v>9.58E-3</v>
      </c>
      <c r="E1794">
        <v>183.3</v>
      </c>
      <c r="F1794">
        <v>157.80000000000001</v>
      </c>
      <c r="G1794">
        <v>229.7</v>
      </c>
      <c r="H1794">
        <v>597.9</v>
      </c>
      <c r="I1794">
        <f t="shared" si="272"/>
        <v>25.5</v>
      </c>
      <c r="J1794">
        <f t="shared" si="273"/>
        <v>-368.2</v>
      </c>
      <c r="K1794">
        <f t="shared" si="274"/>
        <v>16594.680559920005</v>
      </c>
      <c r="L1794">
        <f t="shared" si="280"/>
        <v>7336.9004800000002</v>
      </c>
      <c r="M1794">
        <v>278.89999999999998</v>
      </c>
      <c r="N1794">
        <f t="shared" si="275"/>
        <v>195.60078757442696</v>
      </c>
      <c r="O1794">
        <f t="shared" si="276"/>
        <v>84.839538560680168</v>
      </c>
      <c r="P1794">
        <f t="shared" si="277"/>
        <v>4651.2904912653603</v>
      </c>
      <c r="Q1794">
        <f t="shared" si="278"/>
        <v>-9257.7800799200049</v>
      </c>
      <c r="T1794">
        <f t="shared" si="279"/>
        <v>270.01022964509394</v>
      </c>
    </row>
    <row r="1795" spans="1:20">
      <c r="A1795" s="2">
        <v>30</v>
      </c>
      <c r="B1795" s="2">
        <v>60</v>
      </c>
      <c r="C1795">
        <f t="shared" si="271"/>
        <v>7.5720000000000023E-3</v>
      </c>
      <c r="D1795">
        <v>9.58E-3</v>
      </c>
      <c r="E1795">
        <v>191.7</v>
      </c>
      <c r="F1795">
        <v>153.69999999999999</v>
      </c>
      <c r="G1795">
        <v>224.2</v>
      </c>
      <c r="H1795">
        <v>601.6</v>
      </c>
      <c r="I1795">
        <f t="shared" si="272"/>
        <v>38</v>
      </c>
      <c r="J1795">
        <f t="shared" si="273"/>
        <v>-377.40000000000003</v>
      </c>
      <c r="K1795">
        <f t="shared" si="274"/>
        <v>16856.787838680004</v>
      </c>
      <c r="L1795">
        <f t="shared" si="280"/>
        <v>7520.2233600000009</v>
      </c>
      <c r="M1795">
        <v>282.60000000000002</v>
      </c>
      <c r="N1795">
        <f t="shared" si="275"/>
        <v>192.80798737989781</v>
      </c>
      <c r="O1795">
        <f t="shared" si="276"/>
        <v>87.427850203458405</v>
      </c>
      <c r="P1795">
        <f t="shared" si="277"/>
        <v>4793.1935418562725</v>
      </c>
      <c r="Q1795">
        <f t="shared" si="278"/>
        <v>-9336.564478680004</v>
      </c>
      <c r="T1795">
        <f t="shared" si="279"/>
        <v>284.27014613778704</v>
      </c>
    </row>
    <row r="1796" spans="1:20">
      <c r="A1796" s="2">
        <v>30</v>
      </c>
      <c r="B1796" s="2">
        <v>60</v>
      </c>
      <c r="C1796">
        <f t="shared" ref="C1796:C1859" si="281" xml:space="preserve"> (5.7214*A1796 - 164.07)/1000</f>
        <v>7.5720000000000023E-3</v>
      </c>
      <c r="D1796">
        <v>9.58E-3</v>
      </c>
      <c r="E1796">
        <v>178.7</v>
      </c>
      <c r="F1796">
        <v>151.9</v>
      </c>
      <c r="G1796">
        <v>228.5</v>
      </c>
      <c r="H1796">
        <v>617.4</v>
      </c>
      <c r="I1796">
        <f t="shared" ref="I1796:I1859" si="282" xml:space="preserve"> E1796-F1796</f>
        <v>26.799999999999983</v>
      </c>
      <c r="J1796">
        <f t="shared" ref="J1796:J1859" si="283" xml:space="preserve"> (G1796 - H1796)</f>
        <v>-388.9</v>
      </c>
      <c r="K1796">
        <f t="shared" ref="K1796:K1859" si="284" xml:space="preserve"> (4181.3*(100-F1796) + 2260000 + (2080*(E1796-100)))*C1796</f>
        <v>16709.030405160003</v>
      </c>
      <c r="L1796">
        <f t="shared" si="280"/>
        <v>7749.3769599999996</v>
      </c>
      <c r="M1796">
        <v>298.39999999999998</v>
      </c>
      <c r="N1796">
        <f t="shared" ref="N1796:N1859" si="285" xml:space="preserve"> ((H1796 - E1796) - (G1796 - F1796))/(LN( (H1796 - E1796)/(G1796-F1796)))</f>
        <v>207.48115607503834</v>
      </c>
      <c r="O1796">
        <f t="shared" ref="O1796:O1859" si="286" xml:space="preserve"> K1796/N1796</f>
        <v>80.532761245637928</v>
      </c>
      <c r="P1796">
        <f t="shared" ref="P1796:P1859" si="287" xml:space="preserve"> O1796/0.01824</f>
        <v>4415.1733139055887</v>
      </c>
      <c r="Q1796">
        <f t="shared" ref="Q1796:Q1859" si="288" xml:space="preserve"> L1796 - K1796</f>
        <v>-8959.6534451600037</v>
      </c>
      <c r="T1796">
        <f t="shared" ref="T1796:T1859" si="289" xml:space="preserve"> ((I1796*C1796*2)/(D1796) ) + G1796</f>
        <v>270.86526096033401</v>
      </c>
    </row>
    <row r="1797" spans="1:20">
      <c r="A1797" s="2">
        <v>30</v>
      </c>
      <c r="B1797" s="2">
        <v>60</v>
      </c>
      <c r="C1797">
        <f t="shared" si="281"/>
        <v>7.5720000000000023E-3</v>
      </c>
      <c r="D1797">
        <v>9.58E-3</v>
      </c>
      <c r="E1797">
        <v>186.6</v>
      </c>
      <c r="F1797">
        <v>156.4</v>
      </c>
      <c r="G1797">
        <v>225.4</v>
      </c>
      <c r="H1797">
        <v>593.4</v>
      </c>
      <c r="I1797">
        <f t="shared" si="282"/>
        <v>30.199999999999989</v>
      </c>
      <c r="J1797">
        <f t="shared" si="283"/>
        <v>-368</v>
      </c>
      <c r="K1797">
        <f t="shared" si="284"/>
        <v>16690.979892960004</v>
      </c>
      <c r="L1797">
        <f t="shared" si="280"/>
        <v>7332.9152000000004</v>
      </c>
      <c r="M1797">
        <v>274.39999999999998</v>
      </c>
      <c r="N1797">
        <f t="shared" si="285"/>
        <v>190.39404447457713</v>
      </c>
      <c r="O1797">
        <f t="shared" si="286"/>
        <v>87.665451611269859</v>
      </c>
      <c r="P1797">
        <f t="shared" si="287"/>
        <v>4806.2199348283912</v>
      </c>
      <c r="Q1797">
        <f t="shared" si="288"/>
        <v>-9358.0646929600043</v>
      </c>
      <c r="T1797">
        <f t="shared" si="289"/>
        <v>273.13995824634657</v>
      </c>
    </row>
    <row r="1798" spans="1:20">
      <c r="A1798" s="2">
        <v>30</v>
      </c>
      <c r="B1798" s="2">
        <v>60</v>
      </c>
      <c r="C1798">
        <f t="shared" si="281"/>
        <v>7.5720000000000023E-3</v>
      </c>
      <c r="D1798">
        <v>9.58E-3</v>
      </c>
      <c r="E1798">
        <v>183.1</v>
      </c>
      <c r="F1798">
        <v>155.6</v>
      </c>
      <c r="G1798">
        <v>231.3</v>
      </c>
      <c r="H1798">
        <v>619.1</v>
      </c>
      <c r="I1798">
        <f t="shared" si="282"/>
        <v>27.5</v>
      </c>
      <c r="J1798">
        <f t="shared" si="283"/>
        <v>-387.8</v>
      </c>
      <c r="K1798">
        <f t="shared" si="284"/>
        <v>16661.184375840003</v>
      </c>
      <c r="L1798">
        <f t="shared" si="280"/>
        <v>7727.4579199999998</v>
      </c>
      <c r="M1798">
        <v>300.10000000000002</v>
      </c>
      <c r="N1798">
        <f t="shared" si="285"/>
        <v>205.78410598386785</v>
      </c>
      <c r="O1798">
        <f t="shared" si="286"/>
        <v>80.96438884908892</v>
      </c>
      <c r="P1798">
        <f t="shared" si="287"/>
        <v>4438.8371079544368</v>
      </c>
      <c r="Q1798">
        <f t="shared" si="288"/>
        <v>-8933.726455840002</v>
      </c>
      <c r="T1798">
        <f t="shared" si="289"/>
        <v>274.77181628392486</v>
      </c>
    </row>
    <row r="1799" spans="1:20">
      <c r="A1799" s="2">
        <v>30</v>
      </c>
      <c r="B1799" s="2">
        <v>60</v>
      </c>
      <c r="C1799">
        <f t="shared" si="281"/>
        <v>7.5720000000000023E-3</v>
      </c>
      <c r="D1799">
        <v>9.58E-3</v>
      </c>
      <c r="E1799">
        <v>179.4</v>
      </c>
      <c r="F1799">
        <v>155.4</v>
      </c>
      <c r="G1799">
        <v>230.4</v>
      </c>
      <c r="H1799">
        <v>627.70000000000005</v>
      </c>
      <c r="I1799">
        <f t="shared" si="282"/>
        <v>24</v>
      </c>
      <c r="J1799">
        <f t="shared" si="283"/>
        <v>-397.30000000000007</v>
      </c>
      <c r="K1799">
        <f t="shared" si="284"/>
        <v>16609.242424560005</v>
      </c>
      <c r="L1799">
        <f t="shared" si="280"/>
        <v>7916.7587200000007</v>
      </c>
      <c r="M1799">
        <v>308.70000000000005</v>
      </c>
      <c r="N1799">
        <f t="shared" si="285"/>
        <v>208.7837338533042</v>
      </c>
      <c r="O1799">
        <f t="shared" si="286"/>
        <v>79.552377563234913</v>
      </c>
      <c r="P1799">
        <f t="shared" si="287"/>
        <v>4361.4242085106862</v>
      </c>
      <c r="Q1799">
        <f t="shared" si="288"/>
        <v>-8692.4837045600034</v>
      </c>
      <c r="T1799">
        <f t="shared" si="289"/>
        <v>268.3390396659708</v>
      </c>
    </row>
    <row r="1800" spans="1:20">
      <c r="A1800" s="2">
        <v>30</v>
      </c>
      <c r="B1800" s="2">
        <v>60</v>
      </c>
      <c r="C1800">
        <f t="shared" si="281"/>
        <v>7.5720000000000023E-3</v>
      </c>
      <c r="D1800">
        <v>9.58E-3</v>
      </c>
      <c r="E1800">
        <v>186.3</v>
      </c>
      <c r="F1800">
        <v>152.19999999999999</v>
      </c>
      <c r="G1800">
        <v>221.4</v>
      </c>
      <c r="H1800">
        <v>623.5</v>
      </c>
      <c r="I1800">
        <f t="shared" si="282"/>
        <v>34.100000000000023</v>
      </c>
      <c r="J1800">
        <f t="shared" si="283"/>
        <v>-402.1</v>
      </c>
      <c r="K1800">
        <f t="shared" si="284"/>
        <v>16819.230340080005</v>
      </c>
      <c r="L1800">
        <f t="shared" si="280"/>
        <v>8012.4054399999995</v>
      </c>
      <c r="M1800">
        <v>304.5</v>
      </c>
      <c r="N1800">
        <f t="shared" si="285"/>
        <v>199.63221088600042</v>
      </c>
      <c r="O1800">
        <f t="shared" si="286"/>
        <v>84.251084859670229</v>
      </c>
      <c r="P1800">
        <f t="shared" si="287"/>
        <v>4619.0287752012191</v>
      </c>
      <c r="Q1800">
        <f t="shared" si="288"/>
        <v>-8806.824900080006</v>
      </c>
      <c r="T1800">
        <f t="shared" si="289"/>
        <v>275.30505219206685</v>
      </c>
    </row>
    <row r="1801" spans="1:20">
      <c r="A1801" s="2">
        <v>30</v>
      </c>
      <c r="B1801" s="2">
        <v>60</v>
      </c>
      <c r="C1801">
        <f t="shared" si="281"/>
        <v>7.5720000000000023E-3</v>
      </c>
      <c r="D1801">
        <v>9.58E-3</v>
      </c>
      <c r="E1801">
        <v>183.1</v>
      </c>
      <c r="F1801">
        <v>153</v>
      </c>
      <c r="G1801">
        <v>220.6</v>
      </c>
      <c r="H1801">
        <v>608.70000000000005</v>
      </c>
      <c r="I1801">
        <f t="shared" si="282"/>
        <v>30.099999999999994</v>
      </c>
      <c r="J1801">
        <f t="shared" si="283"/>
        <v>-388.1</v>
      </c>
      <c r="K1801">
        <f t="shared" si="284"/>
        <v>16743.502465200007</v>
      </c>
      <c r="L1801">
        <f t="shared" si="280"/>
        <v>7733.4358400000001</v>
      </c>
      <c r="M1801">
        <v>289.70000000000005</v>
      </c>
      <c r="N1801">
        <f t="shared" si="285"/>
        <v>194.57664295520016</v>
      </c>
      <c r="O1801">
        <f t="shared" si="286"/>
        <v>86.050937105822484</v>
      </c>
      <c r="P1801">
        <f t="shared" si="287"/>
        <v>4717.7048851876361</v>
      </c>
      <c r="Q1801">
        <f t="shared" si="288"/>
        <v>-9010.0666252000065</v>
      </c>
      <c r="T1801">
        <f t="shared" si="289"/>
        <v>268.18187891440499</v>
      </c>
    </row>
    <row r="1802" spans="1:20">
      <c r="A1802" s="2">
        <v>30</v>
      </c>
      <c r="B1802" s="2">
        <v>60</v>
      </c>
      <c r="C1802">
        <f t="shared" si="281"/>
        <v>7.5720000000000023E-3</v>
      </c>
      <c r="D1802">
        <v>9.58E-3</v>
      </c>
      <c r="E1802">
        <v>179.2</v>
      </c>
      <c r="F1802">
        <v>150.4</v>
      </c>
      <c r="G1802">
        <v>224.4</v>
      </c>
      <c r="H1802">
        <v>613.1</v>
      </c>
      <c r="I1802">
        <f t="shared" si="282"/>
        <v>28.799999999999983</v>
      </c>
      <c r="J1802">
        <f t="shared" si="283"/>
        <v>-388.70000000000005</v>
      </c>
      <c r="K1802">
        <f t="shared" si="284"/>
        <v>16764.396490560004</v>
      </c>
      <c r="L1802">
        <f t="shared" si="280"/>
        <v>7745.3916800000015</v>
      </c>
      <c r="M1802">
        <v>294.10000000000002</v>
      </c>
      <c r="N1802">
        <f t="shared" si="285"/>
        <v>203.47714688820366</v>
      </c>
      <c r="O1802">
        <f t="shared" si="286"/>
        <v>82.389579109691653</v>
      </c>
      <c r="P1802">
        <f t="shared" si="287"/>
        <v>4516.9725389085334</v>
      </c>
      <c r="Q1802">
        <f t="shared" si="288"/>
        <v>-9019.0048105600035</v>
      </c>
      <c r="T1802">
        <f t="shared" si="289"/>
        <v>269.92684759916494</v>
      </c>
    </row>
    <row r="1803" spans="1:20">
      <c r="A1803" s="2">
        <v>30</v>
      </c>
      <c r="B1803" s="2">
        <v>60</v>
      </c>
      <c r="C1803">
        <f t="shared" si="281"/>
        <v>7.5720000000000023E-3</v>
      </c>
      <c r="D1803">
        <v>9.58E-3</v>
      </c>
      <c r="E1803">
        <v>180.2</v>
      </c>
      <c r="F1803">
        <v>152.9</v>
      </c>
      <c r="G1803">
        <v>225.3</v>
      </c>
      <c r="H1803">
        <v>615.29999999999995</v>
      </c>
      <c r="I1803">
        <f t="shared" si="282"/>
        <v>27.299999999999983</v>
      </c>
      <c r="J1803">
        <f t="shared" si="283"/>
        <v>-389.99999999999994</v>
      </c>
      <c r="K1803">
        <f t="shared" si="284"/>
        <v>16700.994241560005</v>
      </c>
      <c r="L1803">
        <f t="shared" si="280"/>
        <v>7771.2959999999985</v>
      </c>
      <c r="M1803">
        <v>296.29999999999995</v>
      </c>
      <c r="N1803">
        <f t="shared" si="285"/>
        <v>202.24498171191541</v>
      </c>
      <c r="O1803">
        <f t="shared" si="286"/>
        <v>82.578040256887391</v>
      </c>
      <c r="P1803">
        <f t="shared" si="287"/>
        <v>4527.3048386451419</v>
      </c>
      <c r="Q1803">
        <f t="shared" si="288"/>
        <v>-8929.6982415600069</v>
      </c>
      <c r="T1803">
        <f t="shared" si="289"/>
        <v>268.45565762004173</v>
      </c>
    </row>
    <row r="1804" spans="1:20">
      <c r="A1804" s="2">
        <v>30</v>
      </c>
      <c r="B1804" s="2">
        <v>60</v>
      </c>
      <c r="C1804">
        <f t="shared" si="281"/>
        <v>7.5720000000000023E-3</v>
      </c>
      <c r="D1804">
        <v>9.58E-3</v>
      </c>
      <c r="E1804">
        <v>184.5</v>
      </c>
      <c r="F1804">
        <v>155.4</v>
      </c>
      <c r="G1804">
        <v>223.1</v>
      </c>
      <c r="H1804">
        <v>614.9</v>
      </c>
      <c r="I1804">
        <f t="shared" si="282"/>
        <v>29.099999999999994</v>
      </c>
      <c r="J1804">
        <f t="shared" si="283"/>
        <v>-391.79999999999995</v>
      </c>
      <c r="K1804">
        <f t="shared" si="284"/>
        <v>16689.566200560006</v>
      </c>
      <c r="L1804">
        <f t="shared" si="280"/>
        <v>7807.1635199999992</v>
      </c>
      <c r="M1804">
        <v>295.89999999999998</v>
      </c>
      <c r="N1804">
        <f t="shared" si="285"/>
        <v>196.09339686273611</v>
      </c>
      <c r="O1804">
        <f t="shared" si="286"/>
        <v>85.110291664958893</v>
      </c>
      <c r="P1804">
        <f t="shared" si="287"/>
        <v>4666.1344114560798</v>
      </c>
      <c r="Q1804">
        <f t="shared" si="288"/>
        <v>-8882.4026805600079</v>
      </c>
      <c r="T1804">
        <f t="shared" si="289"/>
        <v>269.10108559498957</v>
      </c>
    </row>
    <row r="1805" spans="1:20">
      <c r="A1805" s="2">
        <v>30</v>
      </c>
      <c r="B1805" s="2">
        <v>60</v>
      </c>
      <c r="C1805">
        <f t="shared" si="281"/>
        <v>7.5720000000000023E-3</v>
      </c>
      <c r="D1805">
        <v>9.58E-3</v>
      </c>
      <c r="E1805">
        <v>183.2</v>
      </c>
      <c r="F1805">
        <v>153.69999999999999</v>
      </c>
      <c r="G1805">
        <v>222</v>
      </c>
      <c r="H1805">
        <v>618.79999999999995</v>
      </c>
      <c r="I1805">
        <f t="shared" si="282"/>
        <v>29.5</v>
      </c>
      <c r="J1805">
        <f t="shared" si="283"/>
        <v>-396.79999999999995</v>
      </c>
      <c r="K1805">
        <f t="shared" si="284"/>
        <v>16722.914878680003</v>
      </c>
      <c r="L1805">
        <f t="shared" si="280"/>
        <v>7906.7955199999988</v>
      </c>
      <c r="M1805">
        <v>299.79999999999995</v>
      </c>
      <c r="N1805">
        <f t="shared" si="285"/>
        <v>198.23893612814919</v>
      </c>
      <c r="O1805">
        <f t="shared" si="286"/>
        <v>84.357367958581435</v>
      </c>
      <c r="P1805">
        <f t="shared" si="287"/>
        <v>4624.8556994836317</v>
      </c>
      <c r="Q1805">
        <f t="shared" si="288"/>
        <v>-8816.1193586800036</v>
      </c>
      <c r="T1805">
        <f t="shared" si="289"/>
        <v>268.63340292275575</v>
      </c>
    </row>
    <row r="1806" spans="1:20">
      <c r="A1806" s="2">
        <v>30</v>
      </c>
      <c r="B1806" s="2">
        <v>60</v>
      </c>
      <c r="C1806">
        <f t="shared" si="281"/>
        <v>7.5720000000000023E-3</v>
      </c>
      <c r="D1806">
        <v>9.58E-3</v>
      </c>
      <c r="E1806">
        <v>180.2</v>
      </c>
      <c r="F1806">
        <v>151.1</v>
      </c>
      <c r="G1806">
        <v>225</v>
      </c>
      <c r="H1806">
        <v>618.20000000000005</v>
      </c>
      <c r="I1806">
        <f t="shared" si="282"/>
        <v>29.099999999999994</v>
      </c>
      <c r="J1806">
        <f t="shared" si="283"/>
        <v>-393.20000000000005</v>
      </c>
      <c r="K1806">
        <f t="shared" si="284"/>
        <v>16757.983688040003</v>
      </c>
      <c r="L1806">
        <f t="shared" si="280"/>
        <v>7835.060480000001</v>
      </c>
      <c r="M1806">
        <v>299.20000000000005</v>
      </c>
      <c r="N1806">
        <f t="shared" si="285"/>
        <v>204.60733660678568</v>
      </c>
      <c r="O1806">
        <f t="shared" si="286"/>
        <v>81.903141724802822</v>
      </c>
      <c r="P1806">
        <f t="shared" si="287"/>
        <v>4490.303822631734</v>
      </c>
      <c r="Q1806">
        <f t="shared" si="288"/>
        <v>-8922.9232080400034</v>
      </c>
      <c r="T1806">
        <f t="shared" si="289"/>
        <v>271.00108559498955</v>
      </c>
    </row>
    <row r="1807" spans="1:20">
      <c r="A1807" s="2">
        <v>30</v>
      </c>
      <c r="B1807" s="2">
        <v>60</v>
      </c>
      <c r="C1807">
        <f t="shared" si="281"/>
        <v>7.5720000000000023E-3</v>
      </c>
      <c r="D1807">
        <v>9.58E-3</v>
      </c>
      <c r="E1807">
        <v>177.9</v>
      </c>
      <c r="F1807">
        <v>155.30000000000001</v>
      </c>
      <c r="G1807">
        <v>224</v>
      </c>
      <c r="H1807">
        <v>625</v>
      </c>
      <c r="I1807">
        <f t="shared" si="282"/>
        <v>22.599999999999994</v>
      </c>
      <c r="J1807">
        <f t="shared" si="283"/>
        <v>-401</v>
      </c>
      <c r="K1807">
        <f t="shared" si="284"/>
        <v>16588.783864920006</v>
      </c>
      <c r="L1807">
        <f t="shared" si="280"/>
        <v>7990.4863999999998</v>
      </c>
      <c r="M1807">
        <v>306</v>
      </c>
      <c r="N1807">
        <f t="shared" si="285"/>
        <v>202.02526224979923</v>
      </c>
      <c r="O1807">
        <f t="shared" si="286"/>
        <v>82.112423368164656</v>
      </c>
      <c r="P1807">
        <f t="shared" si="287"/>
        <v>4501.7775969388522</v>
      </c>
      <c r="Q1807">
        <f t="shared" si="288"/>
        <v>-8598.297464920006</v>
      </c>
      <c r="T1807">
        <f t="shared" si="289"/>
        <v>259.72592901878915</v>
      </c>
    </row>
    <row r="1808" spans="1:20">
      <c r="A1808" s="2">
        <v>30</v>
      </c>
      <c r="B1808" s="2">
        <v>60</v>
      </c>
      <c r="C1808">
        <f t="shared" si="281"/>
        <v>7.5720000000000023E-3</v>
      </c>
      <c r="D1808">
        <v>9.58E-3</v>
      </c>
      <c r="E1808">
        <v>178.4</v>
      </c>
      <c r="F1808">
        <v>152.4</v>
      </c>
      <c r="G1808">
        <v>220.1</v>
      </c>
      <c r="H1808">
        <v>588.79999999999995</v>
      </c>
      <c r="I1808">
        <f t="shared" si="282"/>
        <v>26</v>
      </c>
      <c r="J1808">
        <f t="shared" si="283"/>
        <v>-368.69999999999993</v>
      </c>
      <c r="K1808">
        <f t="shared" si="284"/>
        <v>16688.475075360006</v>
      </c>
      <c r="L1808">
        <f t="shared" si="280"/>
        <v>7346.8636799999986</v>
      </c>
      <c r="M1808">
        <v>269.79999999999995</v>
      </c>
      <c r="N1808">
        <f t="shared" si="285"/>
        <v>190.17271386637103</v>
      </c>
      <c r="O1808">
        <f t="shared" si="286"/>
        <v>87.754308891477052</v>
      </c>
      <c r="P1808">
        <f t="shared" si="287"/>
        <v>4811.0914962432598</v>
      </c>
      <c r="Q1808">
        <f t="shared" si="288"/>
        <v>-9341.611395360007</v>
      </c>
      <c r="T1808">
        <f t="shared" si="289"/>
        <v>261.20062630480169</v>
      </c>
    </row>
    <row r="1809" spans="1:20">
      <c r="A1809" s="2">
        <v>30</v>
      </c>
      <c r="B1809" s="2">
        <v>60</v>
      </c>
      <c r="C1809">
        <f t="shared" si="281"/>
        <v>7.5720000000000023E-3</v>
      </c>
      <c r="D1809">
        <v>9.58E-3</v>
      </c>
      <c r="E1809">
        <v>180.7</v>
      </c>
      <c r="F1809">
        <v>152.30000000000001</v>
      </c>
      <c r="G1809">
        <v>222.8</v>
      </c>
      <c r="H1809">
        <v>607.5</v>
      </c>
      <c r="I1809">
        <f t="shared" si="282"/>
        <v>28.399999999999977</v>
      </c>
      <c r="J1809">
        <f t="shared" si="283"/>
        <v>-384.7</v>
      </c>
      <c r="K1809">
        <f t="shared" si="284"/>
        <v>16727.865603720002</v>
      </c>
      <c r="L1809">
        <f t="shared" si="280"/>
        <v>7665.6860800000004</v>
      </c>
      <c r="M1809">
        <v>288.5</v>
      </c>
      <c r="N1809">
        <f t="shared" si="285"/>
        <v>197.86718724412486</v>
      </c>
      <c r="O1809">
        <f t="shared" si="286"/>
        <v>84.540877326372822</v>
      </c>
      <c r="P1809">
        <f t="shared" si="287"/>
        <v>4634.9165200862299</v>
      </c>
      <c r="Q1809">
        <f t="shared" si="288"/>
        <v>-9062.1795237200022</v>
      </c>
      <c r="T1809">
        <f t="shared" si="289"/>
        <v>267.69453027139872</v>
      </c>
    </row>
    <row r="1810" spans="1:20">
      <c r="A1810" s="2">
        <v>30</v>
      </c>
      <c r="B1810" s="2">
        <v>60</v>
      </c>
      <c r="C1810">
        <f t="shared" si="281"/>
        <v>7.5720000000000023E-3</v>
      </c>
      <c r="D1810">
        <v>9.58E-3</v>
      </c>
      <c r="E1810">
        <v>187.5</v>
      </c>
      <c r="F1810">
        <v>153.6</v>
      </c>
      <c r="G1810">
        <v>221.6</v>
      </c>
      <c r="H1810">
        <v>612.20000000000005</v>
      </c>
      <c r="I1810">
        <f t="shared" si="282"/>
        <v>33.900000000000006</v>
      </c>
      <c r="J1810">
        <f t="shared" si="283"/>
        <v>-390.6</v>
      </c>
      <c r="K1810">
        <f t="shared" si="284"/>
        <v>16793.804927040008</v>
      </c>
      <c r="L1810">
        <f t="shared" si="280"/>
        <v>7783.2518399999999</v>
      </c>
      <c r="M1810">
        <v>293.20000000000005</v>
      </c>
      <c r="N1810">
        <f t="shared" si="285"/>
        <v>194.71849079527436</v>
      </c>
      <c r="O1810">
        <f t="shared" si="286"/>
        <v>86.246585306050335</v>
      </c>
      <c r="P1810">
        <f t="shared" si="287"/>
        <v>4728.4312119545139</v>
      </c>
      <c r="Q1810">
        <f t="shared" si="288"/>
        <v>-9010.5530870400071</v>
      </c>
      <c r="T1810">
        <f t="shared" si="289"/>
        <v>275.18889352818371</v>
      </c>
    </row>
    <row r="1811" spans="1:20">
      <c r="A1811" s="2">
        <v>30</v>
      </c>
      <c r="B1811" s="2">
        <v>60</v>
      </c>
      <c r="C1811">
        <f t="shared" si="281"/>
        <v>7.5720000000000023E-3</v>
      </c>
      <c r="D1811">
        <v>9.58E-3</v>
      </c>
      <c r="E1811">
        <v>185.9</v>
      </c>
      <c r="F1811">
        <v>156.30000000000001</v>
      </c>
      <c r="G1811">
        <v>230.7</v>
      </c>
      <c r="H1811">
        <v>612.9</v>
      </c>
      <c r="I1811">
        <f t="shared" si="282"/>
        <v>29.599999999999994</v>
      </c>
      <c r="J1811">
        <f t="shared" si="283"/>
        <v>-382.2</v>
      </c>
      <c r="K1811">
        <f t="shared" si="284"/>
        <v>16683.121141320007</v>
      </c>
      <c r="L1811">
        <f t="shared" si="280"/>
        <v>7615.8700799999997</v>
      </c>
      <c r="M1811">
        <v>293.89999999999998</v>
      </c>
      <c r="N1811">
        <f t="shared" si="285"/>
        <v>201.79381638365808</v>
      </c>
      <c r="O1811">
        <f t="shared" si="286"/>
        <v>82.67409497623764</v>
      </c>
      <c r="P1811">
        <f t="shared" si="287"/>
        <v>4532.570996504257</v>
      </c>
      <c r="Q1811">
        <f t="shared" si="288"/>
        <v>-9067.2510613200066</v>
      </c>
      <c r="T1811">
        <f t="shared" si="289"/>
        <v>277.4914822546973</v>
      </c>
    </row>
    <row r="1812" spans="1:20">
      <c r="A1812" s="2">
        <v>30</v>
      </c>
      <c r="B1812" s="2">
        <v>60</v>
      </c>
      <c r="C1812">
        <f t="shared" si="281"/>
        <v>7.5720000000000023E-3</v>
      </c>
      <c r="D1812">
        <v>9.58E-3</v>
      </c>
      <c r="E1812">
        <v>186</v>
      </c>
      <c r="F1812">
        <v>154.69999999999999</v>
      </c>
      <c r="G1812">
        <v>228.8</v>
      </c>
      <c r="H1812">
        <v>602.79999999999995</v>
      </c>
      <c r="I1812">
        <f t="shared" si="282"/>
        <v>31.300000000000011</v>
      </c>
      <c r="J1812">
        <f t="shared" si="283"/>
        <v>-373.99999999999994</v>
      </c>
      <c r="K1812">
        <f t="shared" si="284"/>
        <v>16735.353403080007</v>
      </c>
      <c r="L1812">
        <f t="shared" si="280"/>
        <v>7452.4735999999984</v>
      </c>
      <c r="M1812">
        <v>283.79999999999995</v>
      </c>
      <c r="N1812">
        <f t="shared" si="285"/>
        <v>198.41465611285014</v>
      </c>
      <c r="O1812">
        <f t="shared" si="286"/>
        <v>84.345348932095135</v>
      </c>
      <c r="P1812">
        <f t="shared" si="287"/>
        <v>4624.1967616280226</v>
      </c>
      <c r="Q1812">
        <f t="shared" si="288"/>
        <v>-9282.8798030800099</v>
      </c>
      <c r="T1812">
        <f t="shared" si="289"/>
        <v>278.27883089770359</v>
      </c>
    </row>
    <row r="1813" spans="1:20">
      <c r="A1813" s="2">
        <v>30</v>
      </c>
      <c r="B1813" s="2">
        <v>60</v>
      </c>
      <c r="C1813">
        <f t="shared" si="281"/>
        <v>7.5720000000000023E-3</v>
      </c>
      <c r="D1813">
        <v>9.58E-3</v>
      </c>
      <c r="E1813">
        <v>185</v>
      </c>
      <c r="F1813">
        <v>156.6</v>
      </c>
      <c r="G1813">
        <v>228.9</v>
      </c>
      <c r="H1813">
        <v>621</v>
      </c>
      <c r="I1813">
        <f t="shared" si="282"/>
        <v>28.400000000000006</v>
      </c>
      <c r="J1813">
        <f t="shared" si="283"/>
        <v>-392.1</v>
      </c>
      <c r="K1813">
        <f t="shared" si="284"/>
        <v>16659.448116240004</v>
      </c>
      <c r="L1813">
        <f t="shared" si="280"/>
        <v>7813.1414400000003</v>
      </c>
      <c r="M1813">
        <v>302</v>
      </c>
      <c r="N1813">
        <f t="shared" si="285"/>
        <v>202.41336456311578</v>
      </c>
      <c r="O1813">
        <f t="shared" si="286"/>
        <v>82.304091689782254</v>
      </c>
      <c r="P1813">
        <f t="shared" si="287"/>
        <v>4512.2857286064836</v>
      </c>
      <c r="Q1813">
        <f t="shared" si="288"/>
        <v>-8846.3066762400049</v>
      </c>
      <c r="T1813">
        <f t="shared" si="289"/>
        <v>273.7945302713988</v>
      </c>
    </row>
    <row r="1814" spans="1:20">
      <c r="A1814" s="2">
        <v>30</v>
      </c>
      <c r="B1814" s="2">
        <v>60</v>
      </c>
      <c r="C1814">
        <f t="shared" si="281"/>
        <v>7.5720000000000023E-3</v>
      </c>
      <c r="D1814">
        <v>9.58E-3</v>
      </c>
      <c r="E1814">
        <v>184.1</v>
      </c>
      <c r="F1814">
        <v>157.69999999999999</v>
      </c>
      <c r="G1814">
        <v>225.4</v>
      </c>
      <c r="H1814">
        <v>636</v>
      </c>
      <c r="I1814">
        <f t="shared" si="282"/>
        <v>26.400000000000006</v>
      </c>
      <c r="J1814">
        <f t="shared" si="283"/>
        <v>-410.6</v>
      </c>
      <c r="K1814">
        <f t="shared" si="284"/>
        <v>16610.446448280007</v>
      </c>
      <c r="L1814">
        <f t="shared" si="280"/>
        <v>8181.7798400000001</v>
      </c>
      <c r="M1814">
        <v>317</v>
      </c>
      <c r="N1814">
        <f t="shared" si="285"/>
        <v>202.38364565920435</v>
      </c>
      <c r="O1814">
        <f t="shared" si="286"/>
        <v>82.074054917710541</v>
      </c>
      <c r="P1814">
        <f t="shared" si="287"/>
        <v>4499.6740634709731</v>
      </c>
      <c r="Q1814">
        <f t="shared" si="288"/>
        <v>-8428.6666082800075</v>
      </c>
      <c r="T1814">
        <f t="shared" si="289"/>
        <v>267.1329436325679</v>
      </c>
    </row>
    <row r="1815" spans="1:20">
      <c r="A1815" s="2">
        <v>30</v>
      </c>
      <c r="B1815" s="2">
        <v>60</v>
      </c>
      <c r="C1815">
        <f t="shared" si="281"/>
        <v>7.5720000000000023E-3</v>
      </c>
      <c r="D1815">
        <v>9.58E-3</v>
      </c>
      <c r="E1815">
        <v>185.5</v>
      </c>
      <c r="F1815">
        <v>156.9</v>
      </c>
      <c r="G1815">
        <v>227.3</v>
      </c>
      <c r="H1815">
        <v>632.79999999999995</v>
      </c>
      <c r="I1815">
        <f t="shared" si="282"/>
        <v>28.599999999999994</v>
      </c>
      <c r="J1815">
        <f t="shared" si="283"/>
        <v>-405.49999999999994</v>
      </c>
      <c r="K1815">
        <f t="shared" si="284"/>
        <v>16657.824755160007</v>
      </c>
      <c r="L1815">
        <f t="shared" si="280"/>
        <v>8080.1551999999992</v>
      </c>
      <c r="M1815">
        <v>313.79999999999995</v>
      </c>
      <c r="N1815">
        <f t="shared" si="285"/>
        <v>203.83591752486868</v>
      </c>
      <c r="O1815">
        <f t="shared" si="286"/>
        <v>81.721734606108839</v>
      </c>
      <c r="P1815">
        <f t="shared" si="287"/>
        <v>4480.3582569138616</v>
      </c>
      <c r="Q1815">
        <f t="shared" si="288"/>
        <v>-8577.6695551600078</v>
      </c>
      <c r="T1815">
        <f t="shared" si="289"/>
        <v>272.51068893528185</v>
      </c>
    </row>
    <row r="1816" spans="1:20">
      <c r="A1816" s="2">
        <v>30</v>
      </c>
      <c r="B1816" s="2">
        <v>60</v>
      </c>
      <c r="C1816">
        <f t="shared" si="281"/>
        <v>7.5720000000000023E-3</v>
      </c>
      <c r="D1816">
        <v>9.58E-3</v>
      </c>
      <c r="E1816">
        <v>188.2</v>
      </c>
      <c r="F1816">
        <v>151.6</v>
      </c>
      <c r="G1816">
        <v>229.5</v>
      </c>
      <c r="H1816">
        <v>634.29999999999995</v>
      </c>
      <c r="I1816">
        <f t="shared" si="282"/>
        <v>36.599999999999994</v>
      </c>
      <c r="J1816">
        <f t="shared" si="283"/>
        <v>-404.79999999999995</v>
      </c>
      <c r="K1816">
        <f t="shared" si="284"/>
        <v>16868.151366240003</v>
      </c>
      <c r="L1816">
        <f t="shared" si="280"/>
        <v>8066.2067199999992</v>
      </c>
      <c r="M1816">
        <v>315.29999999999995</v>
      </c>
      <c r="N1816">
        <f t="shared" si="285"/>
        <v>210.98869592629225</v>
      </c>
      <c r="O1816">
        <f t="shared" si="286"/>
        <v>79.948128463397865</v>
      </c>
      <c r="P1816">
        <f t="shared" si="287"/>
        <v>4383.1210780371639</v>
      </c>
      <c r="Q1816">
        <f t="shared" si="288"/>
        <v>-8801.9446462400047</v>
      </c>
      <c r="T1816">
        <f t="shared" si="289"/>
        <v>287.35703549060543</v>
      </c>
    </row>
    <row r="1817" spans="1:20">
      <c r="A1817" s="2">
        <v>30</v>
      </c>
      <c r="B1817" s="2">
        <v>60</v>
      </c>
      <c r="C1817">
        <f t="shared" si="281"/>
        <v>7.5720000000000023E-3</v>
      </c>
      <c r="D1817">
        <v>9.58E-3</v>
      </c>
      <c r="E1817">
        <v>186.7</v>
      </c>
      <c r="F1817">
        <v>154.1</v>
      </c>
      <c r="G1817">
        <v>226.8</v>
      </c>
      <c r="H1817">
        <v>615.79999999999995</v>
      </c>
      <c r="I1817">
        <f t="shared" si="282"/>
        <v>32.599999999999994</v>
      </c>
      <c r="J1817">
        <f t="shared" si="283"/>
        <v>-388.99999999999994</v>
      </c>
      <c r="K1817">
        <f t="shared" si="284"/>
        <v>16765.374717240004</v>
      </c>
      <c r="L1817">
        <f t="shared" si="280"/>
        <v>7751.3695999999991</v>
      </c>
      <c r="M1817">
        <v>296.79999999999995</v>
      </c>
      <c r="N1817">
        <f t="shared" si="285"/>
        <v>200.74930551825744</v>
      </c>
      <c r="O1817">
        <f t="shared" si="286"/>
        <v>83.513986132894743</v>
      </c>
      <c r="P1817">
        <f t="shared" si="287"/>
        <v>4578.6176607946682</v>
      </c>
      <c r="Q1817">
        <f t="shared" si="288"/>
        <v>-9014.0051172400053</v>
      </c>
      <c r="T1817">
        <f t="shared" si="289"/>
        <v>278.33386221294364</v>
      </c>
    </row>
    <row r="1818" spans="1:20">
      <c r="A1818" s="2">
        <v>30</v>
      </c>
      <c r="B1818" s="2">
        <v>60</v>
      </c>
      <c r="C1818">
        <f t="shared" si="281"/>
        <v>7.5720000000000023E-3</v>
      </c>
      <c r="D1818">
        <v>9.58E-3</v>
      </c>
      <c r="E1818">
        <v>182.5</v>
      </c>
      <c r="F1818">
        <v>150.6</v>
      </c>
      <c r="G1818">
        <v>224.9</v>
      </c>
      <c r="H1818">
        <v>633</v>
      </c>
      <c r="I1818">
        <f t="shared" si="282"/>
        <v>31.900000000000006</v>
      </c>
      <c r="J1818">
        <f t="shared" si="283"/>
        <v>-408.1</v>
      </c>
      <c r="K1818">
        <f t="shared" si="284"/>
        <v>16810.038537840002</v>
      </c>
      <c r="L1818">
        <f t="shared" si="280"/>
        <v>8131.9638400000003</v>
      </c>
      <c r="M1818">
        <v>314</v>
      </c>
      <c r="N1818">
        <f t="shared" si="285"/>
        <v>208.7394091041908</v>
      </c>
      <c r="O1818">
        <f t="shared" si="286"/>
        <v>80.531216457786329</v>
      </c>
      <c r="P1818">
        <f t="shared" si="287"/>
        <v>4415.0886215891633</v>
      </c>
      <c r="Q1818">
        <f t="shared" si="288"/>
        <v>-8678.074697840002</v>
      </c>
      <c r="T1818">
        <f t="shared" si="289"/>
        <v>275.32730688935283</v>
      </c>
    </row>
    <row r="1819" spans="1:20">
      <c r="A1819" s="2">
        <v>30</v>
      </c>
      <c r="B1819" s="2">
        <v>60</v>
      </c>
      <c r="C1819">
        <f t="shared" si="281"/>
        <v>7.5720000000000023E-3</v>
      </c>
      <c r="D1819">
        <v>9.58E-3</v>
      </c>
      <c r="E1819">
        <v>178.1</v>
      </c>
      <c r="F1819">
        <v>151.6</v>
      </c>
      <c r="G1819">
        <v>226.1</v>
      </c>
      <c r="H1819">
        <v>631.5</v>
      </c>
      <c r="I1819">
        <f t="shared" si="282"/>
        <v>26.5</v>
      </c>
      <c r="J1819">
        <f t="shared" si="283"/>
        <v>-405.4</v>
      </c>
      <c r="K1819">
        <f t="shared" si="284"/>
        <v>16709.078790240004</v>
      </c>
      <c r="L1819">
        <f t="shared" si="280"/>
        <v>8078.1625599999998</v>
      </c>
      <c r="M1819">
        <v>312.5</v>
      </c>
      <c r="N1819">
        <f t="shared" si="285"/>
        <v>209.80349753232053</v>
      </c>
      <c r="O1819">
        <f t="shared" si="286"/>
        <v>79.641564543822469</v>
      </c>
      <c r="P1819">
        <f t="shared" si="287"/>
        <v>4366.3138456043025</v>
      </c>
      <c r="Q1819">
        <f t="shared" si="288"/>
        <v>-8630.9162302400036</v>
      </c>
      <c r="T1819">
        <f t="shared" si="289"/>
        <v>267.9910229645094</v>
      </c>
    </row>
    <row r="1820" spans="1:20">
      <c r="A1820" s="2">
        <v>30</v>
      </c>
      <c r="B1820" s="2">
        <v>60</v>
      </c>
      <c r="C1820">
        <f t="shared" si="281"/>
        <v>7.5720000000000023E-3</v>
      </c>
      <c r="D1820">
        <v>9.58E-3</v>
      </c>
      <c r="E1820">
        <v>178.1</v>
      </c>
      <c r="F1820">
        <v>151.1</v>
      </c>
      <c r="G1820">
        <v>224.7</v>
      </c>
      <c r="H1820">
        <v>618.79999999999995</v>
      </c>
      <c r="I1820">
        <f t="shared" si="282"/>
        <v>27</v>
      </c>
      <c r="J1820">
        <f t="shared" si="283"/>
        <v>-394.09999999999997</v>
      </c>
      <c r="K1820">
        <f t="shared" si="284"/>
        <v>16724.909192040006</v>
      </c>
      <c r="L1820">
        <f t="shared" si="280"/>
        <v>7852.9942399999991</v>
      </c>
      <c r="M1820">
        <v>299.79999999999995</v>
      </c>
      <c r="N1820">
        <f t="shared" si="285"/>
        <v>205.11595898947112</v>
      </c>
      <c r="O1820">
        <f t="shared" si="286"/>
        <v>81.538800171558165</v>
      </c>
      <c r="P1820">
        <f t="shared" si="287"/>
        <v>4470.3289567740221</v>
      </c>
      <c r="Q1820">
        <f t="shared" si="288"/>
        <v>-8871.914952040006</v>
      </c>
      <c r="T1820">
        <f t="shared" si="289"/>
        <v>267.38141962421713</v>
      </c>
    </row>
    <row r="1821" spans="1:20">
      <c r="A1821" s="2">
        <v>30</v>
      </c>
      <c r="B1821" s="2">
        <v>60</v>
      </c>
      <c r="C1821">
        <f t="shared" si="281"/>
        <v>7.5720000000000023E-3</v>
      </c>
      <c r="D1821">
        <v>9.58E-3</v>
      </c>
      <c r="E1821">
        <v>178.4</v>
      </c>
      <c r="F1821">
        <v>149.4</v>
      </c>
      <c r="G1821">
        <v>229.2</v>
      </c>
      <c r="H1821">
        <v>615.5</v>
      </c>
      <c r="I1821">
        <f t="shared" si="282"/>
        <v>29</v>
      </c>
      <c r="J1821">
        <f t="shared" si="283"/>
        <v>-386.3</v>
      </c>
      <c r="K1821">
        <f t="shared" si="284"/>
        <v>16783.457486160009</v>
      </c>
      <c r="L1821">
        <f t="shared" si="280"/>
        <v>7697.5683200000003</v>
      </c>
      <c r="M1821">
        <v>296.5</v>
      </c>
      <c r="N1821">
        <f t="shared" si="285"/>
        <v>210.09756073581548</v>
      </c>
      <c r="O1821">
        <f t="shared" si="286"/>
        <v>79.884113967720722</v>
      </c>
      <c r="P1821">
        <f t="shared" si="287"/>
        <v>4379.6115113881979</v>
      </c>
      <c r="Q1821">
        <f t="shared" si="288"/>
        <v>-9085.8891661600082</v>
      </c>
      <c r="T1821">
        <f t="shared" si="289"/>
        <v>275.04300626304803</v>
      </c>
    </row>
    <row r="1822" spans="1:20">
      <c r="A1822" s="2">
        <v>30</v>
      </c>
      <c r="B1822" s="2">
        <v>60</v>
      </c>
      <c r="C1822">
        <f t="shared" si="281"/>
        <v>7.5720000000000023E-3</v>
      </c>
      <c r="D1822">
        <v>9.58E-3</v>
      </c>
      <c r="E1822">
        <v>181.6</v>
      </c>
      <c r="F1822">
        <v>155.5</v>
      </c>
      <c r="G1822">
        <v>227.8</v>
      </c>
      <c r="H1822">
        <v>625</v>
      </c>
      <c r="I1822">
        <f t="shared" si="282"/>
        <v>26.099999999999994</v>
      </c>
      <c r="J1822">
        <f t="shared" si="283"/>
        <v>-397.2</v>
      </c>
      <c r="K1822">
        <f t="shared" si="284"/>
        <v>16640.725816200007</v>
      </c>
      <c r="L1822">
        <f t="shared" si="280"/>
        <v>7914.7660800000003</v>
      </c>
      <c r="M1822">
        <v>306</v>
      </c>
      <c r="N1822">
        <f t="shared" si="285"/>
        <v>204.61520957819027</v>
      </c>
      <c r="O1822">
        <f t="shared" si="286"/>
        <v>81.326925063412901</v>
      </c>
      <c r="P1822">
        <f t="shared" si="287"/>
        <v>4458.7129968976369</v>
      </c>
      <c r="Q1822">
        <f t="shared" si="288"/>
        <v>-8725.9597362000059</v>
      </c>
      <c r="T1822">
        <f t="shared" si="289"/>
        <v>269.05870563674324</v>
      </c>
    </row>
    <row r="1823" spans="1:20">
      <c r="A1823" s="2">
        <v>30</v>
      </c>
      <c r="B1823" s="2">
        <v>60</v>
      </c>
      <c r="C1823">
        <f t="shared" si="281"/>
        <v>7.5720000000000023E-3</v>
      </c>
      <c r="D1823">
        <v>9.58E-3</v>
      </c>
      <c r="E1823">
        <v>177.6</v>
      </c>
      <c r="F1823">
        <v>153.5</v>
      </c>
      <c r="G1823">
        <v>226.6</v>
      </c>
      <c r="H1823">
        <v>627</v>
      </c>
      <c r="I1823">
        <f t="shared" si="282"/>
        <v>24.099999999999994</v>
      </c>
      <c r="J1823">
        <f t="shared" si="283"/>
        <v>-400.4</v>
      </c>
      <c r="K1823">
        <f t="shared" si="284"/>
        <v>16641.048383400008</v>
      </c>
      <c r="L1823">
        <f t="shared" si="280"/>
        <v>7978.5305600000002</v>
      </c>
      <c r="M1823">
        <v>308</v>
      </c>
      <c r="N1823">
        <f t="shared" si="285"/>
        <v>207.20395876369273</v>
      </c>
      <c r="O1823">
        <f t="shared" si="286"/>
        <v>80.312405625311499</v>
      </c>
      <c r="P1823">
        <f t="shared" si="287"/>
        <v>4403.0924136683934</v>
      </c>
      <c r="Q1823">
        <f t="shared" si="288"/>
        <v>-8662.5178234000086</v>
      </c>
      <c r="T1823">
        <f t="shared" si="289"/>
        <v>264.6971189979123</v>
      </c>
    </row>
    <row r="1824" spans="1:20">
      <c r="A1824" s="2">
        <v>30</v>
      </c>
      <c r="B1824" s="2">
        <v>60</v>
      </c>
      <c r="C1824">
        <f t="shared" si="281"/>
        <v>7.5720000000000023E-3</v>
      </c>
      <c r="D1824">
        <v>9.58E-3</v>
      </c>
      <c r="E1824">
        <v>184.4</v>
      </c>
      <c r="F1824">
        <v>150.6</v>
      </c>
      <c r="G1824">
        <v>225.9</v>
      </c>
      <c r="H1824">
        <v>632.70000000000005</v>
      </c>
      <c r="I1824">
        <f t="shared" si="282"/>
        <v>33.800000000000011</v>
      </c>
      <c r="J1824">
        <f t="shared" si="283"/>
        <v>-406.80000000000007</v>
      </c>
      <c r="K1824">
        <f t="shared" si="284"/>
        <v>16839.963081840004</v>
      </c>
      <c r="L1824">
        <f t="shared" si="280"/>
        <v>8106.0595200000007</v>
      </c>
      <c r="M1824">
        <v>313.70000000000005</v>
      </c>
      <c r="N1824">
        <f t="shared" si="285"/>
        <v>209.082766551991</v>
      </c>
      <c r="O1824">
        <f t="shared" si="286"/>
        <v>80.542090386261179</v>
      </c>
      <c r="P1824">
        <f t="shared" si="287"/>
        <v>4415.6847799485295</v>
      </c>
      <c r="Q1824">
        <f t="shared" si="288"/>
        <v>-8733.903561840003</v>
      </c>
      <c r="T1824">
        <f t="shared" si="289"/>
        <v>279.33081419624222</v>
      </c>
    </row>
    <row r="1825" spans="1:20">
      <c r="A1825" s="2">
        <v>30</v>
      </c>
      <c r="B1825" s="2">
        <v>60</v>
      </c>
      <c r="C1825">
        <f t="shared" si="281"/>
        <v>7.5720000000000023E-3</v>
      </c>
      <c r="D1825">
        <v>9.58E-3</v>
      </c>
      <c r="E1825">
        <v>185.4</v>
      </c>
      <c r="F1825">
        <v>152.9</v>
      </c>
      <c r="G1825">
        <v>226.9</v>
      </c>
      <c r="H1825">
        <v>631.9</v>
      </c>
      <c r="I1825">
        <f t="shared" si="282"/>
        <v>32.5</v>
      </c>
      <c r="J1825">
        <f t="shared" si="283"/>
        <v>-405</v>
      </c>
      <c r="K1825">
        <f t="shared" si="284"/>
        <v>16782.892993560006</v>
      </c>
      <c r="L1825">
        <f t="shared" si="280"/>
        <v>8070.192</v>
      </c>
      <c r="M1825">
        <v>312.89999999999998</v>
      </c>
      <c r="N1825">
        <f t="shared" si="285"/>
        <v>207.24675907849661</v>
      </c>
      <c r="O1825">
        <f t="shared" si="286"/>
        <v>80.980243397694494</v>
      </c>
      <c r="P1825">
        <f t="shared" si="287"/>
        <v>4439.7063266279874</v>
      </c>
      <c r="Q1825">
        <f t="shared" si="288"/>
        <v>-8712.7009935600072</v>
      </c>
      <c r="T1825">
        <f t="shared" si="289"/>
        <v>278.2757828810021</v>
      </c>
    </row>
    <row r="1826" spans="1:20">
      <c r="A1826" s="2">
        <v>30</v>
      </c>
      <c r="B1826" s="2">
        <v>60</v>
      </c>
      <c r="C1826">
        <f t="shared" si="281"/>
        <v>7.5720000000000023E-3</v>
      </c>
      <c r="D1826">
        <v>9.58E-3</v>
      </c>
      <c r="E1826">
        <v>173</v>
      </c>
      <c r="F1826">
        <v>155.80000000000001</v>
      </c>
      <c r="G1826">
        <v>223.8</v>
      </c>
      <c r="H1826">
        <v>618.70000000000005</v>
      </c>
      <c r="I1826">
        <f t="shared" si="282"/>
        <v>17.199999999999989</v>
      </c>
      <c r="J1826">
        <f t="shared" si="283"/>
        <v>-394.90000000000003</v>
      </c>
      <c r="K1826">
        <f t="shared" si="284"/>
        <v>16495.779639120006</v>
      </c>
      <c r="L1826">
        <f t="shared" si="280"/>
        <v>7868.9353600000013</v>
      </c>
      <c r="M1826">
        <v>299.70000000000005</v>
      </c>
      <c r="N1826">
        <f t="shared" si="285"/>
        <v>200.88946913012091</v>
      </c>
      <c r="O1826">
        <f t="shared" si="286"/>
        <v>82.113710143936387</v>
      </c>
      <c r="P1826">
        <f t="shared" si="287"/>
        <v>4501.8481438561621</v>
      </c>
      <c r="Q1826">
        <f t="shared" si="288"/>
        <v>-8626.844279120005</v>
      </c>
      <c r="T1826">
        <f t="shared" si="289"/>
        <v>250.98964509394571</v>
      </c>
    </row>
    <row r="1827" spans="1:20">
      <c r="A1827" s="2">
        <v>30</v>
      </c>
      <c r="B1827" s="2">
        <v>60</v>
      </c>
      <c r="C1827">
        <f t="shared" si="281"/>
        <v>7.5720000000000023E-3</v>
      </c>
      <c r="D1827">
        <v>9.58E-3</v>
      </c>
      <c r="E1827">
        <v>184.1</v>
      </c>
      <c r="F1827">
        <v>154.9</v>
      </c>
      <c r="G1827">
        <v>227.1</v>
      </c>
      <c r="H1827">
        <v>637.9</v>
      </c>
      <c r="I1827">
        <f t="shared" si="282"/>
        <v>29.199999999999989</v>
      </c>
      <c r="J1827">
        <f t="shared" si="283"/>
        <v>-410.79999999999995</v>
      </c>
      <c r="K1827">
        <f t="shared" si="284"/>
        <v>16699.096698360005</v>
      </c>
      <c r="L1827">
        <f t="shared" si="280"/>
        <v>8185.7651199999991</v>
      </c>
      <c r="M1827">
        <v>318.89999999999998</v>
      </c>
      <c r="N1827">
        <f t="shared" si="285"/>
        <v>207.59251943925472</v>
      </c>
      <c r="O1827">
        <f t="shared" si="286"/>
        <v>80.441707357602837</v>
      </c>
      <c r="P1827">
        <f t="shared" si="287"/>
        <v>4410.1813244299801</v>
      </c>
      <c r="Q1827">
        <f t="shared" si="288"/>
        <v>-8513.3315783600046</v>
      </c>
      <c r="T1827">
        <f t="shared" si="289"/>
        <v>273.25916492693108</v>
      </c>
    </row>
    <row r="1828" spans="1:20">
      <c r="A1828" s="2">
        <v>30</v>
      </c>
      <c r="B1828" s="2">
        <v>60</v>
      </c>
      <c r="C1828">
        <f t="shared" si="281"/>
        <v>7.5720000000000023E-3</v>
      </c>
      <c r="D1828">
        <v>9.58E-3</v>
      </c>
      <c r="E1828">
        <v>173.6</v>
      </c>
      <c r="F1828">
        <v>152.9</v>
      </c>
      <c r="G1828">
        <v>231</v>
      </c>
      <c r="H1828">
        <v>621.29999999999995</v>
      </c>
      <c r="I1828">
        <f t="shared" si="282"/>
        <v>20.699999999999989</v>
      </c>
      <c r="J1828">
        <f t="shared" si="283"/>
        <v>-390.29999999999995</v>
      </c>
      <c r="K1828">
        <f t="shared" si="284"/>
        <v>16597.045825560006</v>
      </c>
      <c r="L1828">
        <f t="shared" si="280"/>
        <v>7777.2739199999987</v>
      </c>
      <c r="M1828">
        <v>302.29999999999995</v>
      </c>
      <c r="N1828">
        <f t="shared" si="285"/>
        <v>211.6676878115322</v>
      </c>
      <c r="O1828">
        <f t="shared" si="286"/>
        <v>78.41086184272929</v>
      </c>
      <c r="P1828">
        <f t="shared" si="287"/>
        <v>4298.8411097987555</v>
      </c>
      <c r="Q1828">
        <f t="shared" si="288"/>
        <v>-8819.7719055600064</v>
      </c>
      <c r="T1828">
        <f t="shared" si="289"/>
        <v>263.72242171189976</v>
      </c>
    </row>
    <row r="1829" spans="1:20">
      <c r="A1829" s="2">
        <v>30</v>
      </c>
      <c r="B1829" s="2">
        <v>60</v>
      </c>
      <c r="C1829">
        <f t="shared" si="281"/>
        <v>7.5720000000000023E-3</v>
      </c>
      <c r="D1829">
        <v>9.58E-3</v>
      </c>
      <c r="E1829">
        <v>184.5</v>
      </c>
      <c r="F1829">
        <v>155.9</v>
      </c>
      <c r="G1829">
        <v>223.3</v>
      </c>
      <c r="H1829">
        <v>620</v>
      </c>
      <c r="I1829">
        <f t="shared" si="282"/>
        <v>28.599999999999994</v>
      </c>
      <c r="J1829">
        <f t="shared" si="283"/>
        <v>-396.7</v>
      </c>
      <c r="K1829">
        <f t="shared" si="284"/>
        <v>16673.735798760004</v>
      </c>
      <c r="L1829">
        <f t="shared" ref="L1829:L1892" si="290" xml:space="preserve"> (H1829 - G1829)*2080*D1829</f>
        <v>7904.8028800000002</v>
      </c>
      <c r="M1829">
        <v>301</v>
      </c>
      <c r="N1829">
        <f t="shared" si="285"/>
        <v>197.28276320332893</v>
      </c>
      <c r="O1829">
        <f t="shared" si="286"/>
        <v>84.516941713631951</v>
      </c>
      <c r="P1829">
        <f t="shared" si="287"/>
        <v>4633.6042606157871</v>
      </c>
      <c r="Q1829">
        <f t="shared" si="288"/>
        <v>-8768.9329187600051</v>
      </c>
      <c r="T1829">
        <f t="shared" si="289"/>
        <v>268.51068893528185</v>
      </c>
    </row>
    <row r="1830" spans="1:20">
      <c r="A1830" s="2">
        <v>30</v>
      </c>
      <c r="B1830" s="2">
        <v>60</v>
      </c>
      <c r="C1830">
        <f t="shared" si="281"/>
        <v>7.5720000000000023E-3</v>
      </c>
      <c r="D1830">
        <v>9.58E-3</v>
      </c>
      <c r="E1830">
        <v>182.2</v>
      </c>
      <c r="F1830">
        <v>151.19999999999999</v>
      </c>
      <c r="G1830">
        <v>228.7</v>
      </c>
      <c r="H1830">
        <v>623.1</v>
      </c>
      <c r="I1830">
        <f t="shared" si="282"/>
        <v>31</v>
      </c>
      <c r="J1830">
        <f t="shared" si="283"/>
        <v>-394.40000000000003</v>
      </c>
      <c r="K1830">
        <f t="shared" si="284"/>
        <v>16786.317127680006</v>
      </c>
      <c r="L1830">
        <f t="shared" si="290"/>
        <v>7858.9721600000012</v>
      </c>
      <c r="M1830">
        <v>304.10000000000002</v>
      </c>
      <c r="N1830">
        <f t="shared" si="285"/>
        <v>209.02594555833798</v>
      </c>
      <c r="O1830">
        <f t="shared" si="286"/>
        <v>80.307337363509447</v>
      </c>
      <c r="P1830">
        <f t="shared" si="287"/>
        <v>4402.8145484380184</v>
      </c>
      <c r="Q1830">
        <f t="shared" si="288"/>
        <v>-8927.3449676800046</v>
      </c>
      <c r="T1830">
        <f t="shared" si="289"/>
        <v>277.70459290187893</v>
      </c>
    </row>
    <row r="1831" spans="1:20">
      <c r="A1831" s="2">
        <v>30</v>
      </c>
      <c r="B1831" s="2">
        <v>60</v>
      </c>
      <c r="C1831">
        <f t="shared" si="281"/>
        <v>7.5720000000000023E-3</v>
      </c>
      <c r="D1831">
        <v>9.58E-3</v>
      </c>
      <c r="E1831">
        <v>180.6</v>
      </c>
      <c r="F1831">
        <v>154.1</v>
      </c>
      <c r="G1831">
        <v>226</v>
      </c>
      <c r="H1831">
        <v>631.70000000000005</v>
      </c>
      <c r="I1831">
        <f t="shared" si="282"/>
        <v>26.5</v>
      </c>
      <c r="J1831">
        <f t="shared" si="283"/>
        <v>-405.70000000000005</v>
      </c>
      <c r="K1831">
        <f t="shared" si="284"/>
        <v>16669.301181240004</v>
      </c>
      <c r="L1831">
        <f t="shared" si="290"/>
        <v>8084.1404800000009</v>
      </c>
      <c r="M1831">
        <v>312.70000000000005</v>
      </c>
      <c r="N1831">
        <f t="shared" si="285"/>
        <v>206.48952359423197</v>
      </c>
      <c r="O1831">
        <f t="shared" si="286"/>
        <v>80.727103685882298</v>
      </c>
      <c r="P1831">
        <f t="shared" si="287"/>
        <v>4425.8280529540734</v>
      </c>
      <c r="Q1831">
        <f t="shared" si="288"/>
        <v>-8585.1607012400018</v>
      </c>
      <c r="T1831">
        <f t="shared" si="289"/>
        <v>267.89102296450938</v>
      </c>
    </row>
    <row r="1832" spans="1:20">
      <c r="A1832" s="2">
        <v>30</v>
      </c>
      <c r="B1832" s="2">
        <v>60</v>
      </c>
      <c r="C1832">
        <f t="shared" si="281"/>
        <v>7.5720000000000023E-3</v>
      </c>
      <c r="D1832">
        <v>9.58E-3</v>
      </c>
      <c r="E1832">
        <v>175.6</v>
      </c>
      <c r="F1832">
        <v>154.1</v>
      </c>
      <c r="G1832">
        <v>227.1</v>
      </c>
      <c r="H1832">
        <v>615.29999999999995</v>
      </c>
      <c r="I1832">
        <f t="shared" si="282"/>
        <v>21.5</v>
      </c>
      <c r="J1832">
        <f t="shared" si="283"/>
        <v>-388.19999999999993</v>
      </c>
      <c r="K1832">
        <f t="shared" si="284"/>
        <v>16590.552381240006</v>
      </c>
      <c r="L1832">
        <f t="shared" si="290"/>
        <v>7735.4284799999987</v>
      </c>
      <c r="M1832">
        <v>296.29999999999995</v>
      </c>
      <c r="N1832">
        <f t="shared" si="285"/>
        <v>204.21765026651642</v>
      </c>
      <c r="O1832">
        <f t="shared" si="286"/>
        <v>81.239561612761335</v>
      </c>
      <c r="P1832">
        <f t="shared" si="287"/>
        <v>4453.9233340329683</v>
      </c>
      <c r="Q1832">
        <f t="shared" si="288"/>
        <v>-8855.1239012400074</v>
      </c>
      <c r="T1832">
        <f t="shared" si="289"/>
        <v>261.08705636743218</v>
      </c>
    </row>
    <row r="1833" spans="1:20">
      <c r="A1833" s="2">
        <v>30</v>
      </c>
      <c r="B1833" s="2">
        <v>60</v>
      </c>
      <c r="C1833">
        <f t="shared" si="281"/>
        <v>7.5720000000000023E-3</v>
      </c>
      <c r="D1833">
        <v>9.58E-3</v>
      </c>
      <c r="E1833">
        <v>180</v>
      </c>
      <c r="F1833">
        <v>156.6</v>
      </c>
      <c r="G1833">
        <v>226.5</v>
      </c>
      <c r="H1833">
        <v>611.79999999999995</v>
      </c>
      <c r="I1833">
        <f t="shared" si="282"/>
        <v>23.400000000000006</v>
      </c>
      <c r="J1833">
        <f t="shared" si="283"/>
        <v>-385.29999999999995</v>
      </c>
      <c r="K1833">
        <f t="shared" si="284"/>
        <v>16580.699316240003</v>
      </c>
      <c r="L1833">
        <f t="shared" si="290"/>
        <v>7677.6419199999991</v>
      </c>
      <c r="M1833">
        <v>292.79999999999995</v>
      </c>
      <c r="N1833">
        <f t="shared" si="285"/>
        <v>198.74821369227828</v>
      </c>
      <c r="O1833">
        <f t="shared" si="286"/>
        <v>83.425652025793241</v>
      </c>
      <c r="P1833">
        <f t="shared" si="287"/>
        <v>4573.7747821158573</v>
      </c>
      <c r="Q1833">
        <f t="shared" si="288"/>
        <v>-8903.0573962400049</v>
      </c>
      <c r="T1833">
        <f t="shared" si="289"/>
        <v>263.49056367432149</v>
      </c>
    </row>
    <row r="1834" spans="1:20">
      <c r="A1834" s="2">
        <v>36</v>
      </c>
      <c r="B1834" s="2">
        <v>60</v>
      </c>
      <c r="C1834">
        <f t="shared" si="281"/>
        <v>4.1900400000000018E-2</v>
      </c>
      <c r="D1834">
        <v>9.58E-3</v>
      </c>
      <c r="E1834">
        <v>181.2</v>
      </c>
      <c r="F1834">
        <v>155.5</v>
      </c>
      <c r="G1834">
        <v>228.2</v>
      </c>
      <c r="H1834">
        <v>622.20000000000005</v>
      </c>
      <c r="I1834">
        <f t="shared" si="282"/>
        <v>25.699999999999989</v>
      </c>
      <c r="J1834">
        <f t="shared" si="283"/>
        <v>-394.00000000000006</v>
      </c>
      <c r="K1834">
        <f t="shared" si="284"/>
        <v>92048.217048540042</v>
      </c>
      <c r="L1834">
        <f t="shared" si="290"/>
        <v>7851.0016000000014</v>
      </c>
      <c r="M1834">
        <v>303.20000000000005</v>
      </c>
      <c r="N1834">
        <f t="shared" si="285"/>
        <v>204.3042584971198</v>
      </c>
      <c r="O1834">
        <f t="shared" si="286"/>
        <v>450.54477927016728</v>
      </c>
      <c r="P1834">
        <f t="shared" si="287"/>
        <v>24700.919916127594</v>
      </c>
      <c r="Q1834">
        <f t="shared" si="288"/>
        <v>-84197.215448540039</v>
      </c>
      <c r="T1834">
        <f t="shared" si="289"/>
        <v>453.01007933194154</v>
      </c>
    </row>
    <row r="1835" spans="1:20">
      <c r="A1835" s="2">
        <v>64</v>
      </c>
      <c r="B1835" s="2">
        <v>60</v>
      </c>
      <c r="C1835">
        <f t="shared" si="281"/>
        <v>0.20209960000000002</v>
      </c>
      <c r="D1835">
        <v>9.58E-3</v>
      </c>
      <c r="E1835">
        <v>178</v>
      </c>
      <c r="F1835">
        <v>155.69999999999999</v>
      </c>
      <c r="G1835">
        <v>226.3</v>
      </c>
      <c r="H1835">
        <v>630.20000000000005</v>
      </c>
      <c r="I1835">
        <f t="shared" si="282"/>
        <v>22.300000000000011</v>
      </c>
      <c r="J1835">
        <f t="shared" si="283"/>
        <v>-403.90000000000003</v>
      </c>
      <c r="K1835">
        <f t="shared" si="284"/>
        <v>442465.05960236402</v>
      </c>
      <c r="L1835">
        <f t="shared" si="290"/>
        <v>8048.2729600000011</v>
      </c>
      <c r="M1835">
        <v>311.20000000000005</v>
      </c>
      <c r="N1835">
        <f t="shared" si="285"/>
        <v>205.4822828860728</v>
      </c>
      <c r="O1835">
        <f t="shared" si="286"/>
        <v>2153.3002913330661</v>
      </c>
      <c r="P1835">
        <f t="shared" si="287"/>
        <v>118053.74404238301</v>
      </c>
      <c r="Q1835">
        <f t="shared" si="288"/>
        <v>-434416.78664236405</v>
      </c>
      <c r="T1835">
        <f t="shared" si="289"/>
        <v>1167.1812275574118</v>
      </c>
    </row>
    <row r="1836" spans="1:20">
      <c r="A1836" s="2">
        <v>62</v>
      </c>
      <c r="B1836" s="2">
        <v>60</v>
      </c>
      <c r="C1836">
        <f t="shared" si="281"/>
        <v>0.19065680000000004</v>
      </c>
      <c r="D1836">
        <v>9.58E-3</v>
      </c>
      <c r="E1836">
        <v>174.7</v>
      </c>
      <c r="F1836">
        <v>151.6</v>
      </c>
      <c r="G1836">
        <v>228.9</v>
      </c>
      <c r="H1836">
        <v>603.29999999999995</v>
      </c>
      <c r="I1836">
        <f t="shared" si="282"/>
        <v>23.099999999999994</v>
      </c>
      <c r="J1836">
        <f t="shared" si="283"/>
        <v>-374.4</v>
      </c>
      <c r="K1836">
        <f t="shared" si="284"/>
        <v>419372.68582025607</v>
      </c>
      <c r="L1836">
        <f t="shared" si="290"/>
        <v>7460.44416</v>
      </c>
      <c r="M1836">
        <v>284.29999999999995</v>
      </c>
      <c r="N1836">
        <f t="shared" si="285"/>
        <v>205.09914811213804</v>
      </c>
      <c r="O1836">
        <f t="shared" si="286"/>
        <v>2044.7314856274484</v>
      </c>
      <c r="P1836">
        <f t="shared" si="287"/>
        <v>112101.50688746976</v>
      </c>
      <c r="Q1836">
        <f t="shared" si="288"/>
        <v>-411912.24166025606</v>
      </c>
      <c r="T1836">
        <f t="shared" si="289"/>
        <v>1148.3513736951982</v>
      </c>
    </row>
    <row r="1837" spans="1:20">
      <c r="A1837" s="2">
        <v>62</v>
      </c>
      <c r="B1837" s="2">
        <v>60</v>
      </c>
      <c r="C1837">
        <f t="shared" si="281"/>
        <v>0.19065680000000004</v>
      </c>
      <c r="D1837">
        <v>9.58E-3</v>
      </c>
      <c r="E1837">
        <v>181.9</v>
      </c>
      <c r="F1837">
        <v>153.69999999999999</v>
      </c>
      <c r="G1837">
        <v>220.8</v>
      </c>
      <c r="H1837">
        <v>594.4</v>
      </c>
      <c r="I1837">
        <f t="shared" si="282"/>
        <v>28.200000000000017</v>
      </c>
      <c r="J1837">
        <f t="shared" si="283"/>
        <v>-373.59999999999997</v>
      </c>
      <c r="K1837">
        <f t="shared" si="284"/>
        <v>420553.8561735921</v>
      </c>
      <c r="L1837">
        <f t="shared" si="290"/>
        <v>7444.5030399999987</v>
      </c>
      <c r="M1837">
        <v>275.39999999999998</v>
      </c>
      <c r="N1837">
        <f t="shared" si="285"/>
        <v>190.19277489155635</v>
      </c>
      <c r="O1837">
        <f t="shared" si="286"/>
        <v>2211.1978565609679</v>
      </c>
      <c r="P1837">
        <f t="shared" si="287"/>
        <v>121227.95266233377</v>
      </c>
      <c r="Q1837">
        <f t="shared" si="288"/>
        <v>-413109.35313359211</v>
      </c>
      <c r="T1837">
        <f t="shared" si="289"/>
        <v>1343.2471315240093</v>
      </c>
    </row>
    <row r="1838" spans="1:20">
      <c r="A1838" s="2">
        <v>62</v>
      </c>
      <c r="B1838" s="2">
        <v>60</v>
      </c>
      <c r="C1838">
        <f t="shared" si="281"/>
        <v>0.19065680000000004</v>
      </c>
      <c r="D1838">
        <v>9.58E-3</v>
      </c>
      <c r="E1838">
        <v>185</v>
      </c>
      <c r="F1838">
        <v>151.30000000000001</v>
      </c>
      <c r="G1838">
        <v>227</v>
      </c>
      <c r="H1838">
        <v>615.79999999999995</v>
      </c>
      <c r="I1838">
        <f t="shared" si="282"/>
        <v>33.699999999999989</v>
      </c>
      <c r="J1838">
        <f t="shared" si="283"/>
        <v>-388.79999999999995</v>
      </c>
      <c r="K1838">
        <f t="shared" si="284"/>
        <v>423696.47508680809</v>
      </c>
      <c r="L1838">
        <f t="shared" si="290"/>
        <v>7747.3843199999992</v>
      </c>
      <c r="M1838">
        <v>296.79999999999995</v>
      </c>
      <c r="N1838">
        <f t="shared" si="285"/>
        <v>204.2135759390498</v>
      </c>
      <c r="O1838">
        <f t="shared" si="286"/>
        <v>2074.7713423972646</v>
      </c>
      <c r="P1838">
        <f t="shared" si="287"/>
        <v>113748.42885949915</v>
      </c>
      <c r="Q1838">
        <f t="shared" si="288"/>
        <v>-415949.09076680808</v>
      </c>
      <c r="T1838">
        <f t="shared" si="289"/>
        <v>1568.36412526096</v>
      </c>
    </row>
    <row r="1839" spans="1:20">
      <c r="A1839" s="2">
        <v>70</v>
      </c>
      <c r="B1839" s="2">
        <v>60</v>
      </c>
      <c r="C1839">
        <f t="shared" si="281"/>
        <v>0.236428</v>
      </c>
      <c r="D1839">
        <v>9.58E-3</v>
      </c>
      <c r="E1839">
        <v>184.3</v>
      </c>
      <c r="F1839">
        <v>148</v>
      </c>
      <c r="G1839">
        <v>225.2</v>
      </c>
      <c r="H1839">
        <v>625.20000000000005</v>
      </c>
      <c r="I1839">
        <f t="shared" si="282"/>
        <v>36.300000000000011</v>
      </c>
      <c r="J1839">
        <f t="shared" si="283"/>
        <v>-400.00000000000006</v>
      </c>
      <c r="K1839">
        <f t="shared" si="284"/>
        <v>528331.84420479997</v>
      </c>
      <c r="L1839">
        <f t="shared" si="290"/>
        <v>7970.5600000000013</v>
      </c>
      <c r="M1839">
        <v>306.20000000000005</v>
      </c>
      <c r="N1839">
        <f t="shared" si="285"/>
        <v>208.73284561173111</v>
      </c>
      <c r="O1839">
        <f t="shared" si="286"/>
        <v>2531.1389908781416</v>
      </c>
      <c r="P1839">
        <f t="shared" si="287"/>
        <v>138768.5850262139</v>
      </c>
      <c r="Q1839">
        <f t="shared" si="288"/>
        <v>-520361.28420479997</v>
      </c>
      <c r="T1839">
        <f t="shared" si="289"/>
        <v>2016.9194989561593</v>
      </c>
    </row>
    <row r="1840" spans="1:20">
      <c r="A1840" s="2">
        <v>70</v>
      </c>
      <c r="B1840" s="2">
        <v>60</v>
      </c>
      <c r="C1840">
        <f t="shared" si="281"/>
        <v>0.236428</v>
      </c>
      <c r="D1840">
        <v>9.58E-3</v>
      </c>
      <c r="E1840">
        <v>186.4</v>
      </c>
      <c r="F1840">
        <v>151.9</v>
      </c>
      <c r="G1840">
        <v>223.6</v>
      </c>
      <c r="H1840">
        <v>624.1</v>
      </c>
      <c r="I1840">
        <f t="shared" si="282"/>
        <v>34.5</v>
      </c>
      <c r="J1840">
        <f t="shared" si="283"/>
        <v>-400.5</v>
      </c>
      <c r="K1840">
        <f t="shared" si="284"/>
        <v>525509.11376284005</v>
      </c>
      <c r="L1840">
        <f t="shared" si="290"/>
        <v>7980.5231999999996</v>
      </c>
      <c r="M1840">
        <v>305.10000000000002</v>
      </c>
      <c r="N1840">
        <f t="shared" si="285"/>
        <v>202.31691601009081</v>
      </c>
      <c r="O1840">
        <f t="shared" si="286"/>
        <v>2597.455141796594</v>
      </c>
      <c r="P1840">
        <f t="shared" si="287"/>
        <v>142404.33891428696</v>
      </c>
      <c r="Q1840">
        <f t="shared" si="288"/>
        <v>-517528.59056284005</v>
      </c>
      <c r="T1840">
        <f t="shared" si="289"/>
        <v>1926.4739039665969</v>
      </c>
    </row>
    <row r="1841" spans="1:20">
      <c r="A1841" s="2">
        <v>70</v>
      </c>
      <c r="B1841" s="2">
        <v>60</v>
      </c>
      <c r="C1841">
        <f t="shared" si="281"/>
        <v>0.236428</v>
      </c>
      <c r="D1841">
        <v>9.58E-3</v>
      </c>
      <c r="E1841">
        <v>176.9</v>
      </c>
      <c r="F1841">
        <v>151</v>
      </c>
      <c r="G1841">
        <v>228.5</v>
      </c>
      <c r="H1841">
        <v>621.6</v>
      </c>
      <c r="I1841">
        <f t="shared" si="282"/>
        <v>25.900000000000006</v>
      </c>
      <c r="J1841">
        <f t="shared" si="283"/>
        <v>-393.1</v>
      </c>
      <c r="K1841">
        <f t="shared" si="284"/>
        <v>521727.01523960003</v>
      </c>
      <c r="L1841">
        <f t="shared" si="290"/>
        <v>7833.0678399999997</v>
      </c>
      <c r="M1841">
        <v>302.60000000000002</v>
      </c>
      <c r="N1841">
        <f t="shared" si="285"/>
        <v>210.17422261509154</v>
      </c>
      <c r="O1841">
        <f t="shared" si="286"/>
        <v>2482.3549184482031</v>
      </c>
      <c r="P1841">
        <f t="shared" si="287"/>
        <v>136094.01965176553</v>
      </c>
      <c r="Q1841">
        <f t="shared" si="288"/>
        <v>-513893.94739960006</v>
      </c>
      <c r="T1841">
        <f t="shared" si="289"/>
        <v>1506.8893945720254</v>
      </c>
    </row>
    <row r="1842" spans="1:20">
      <c r="A1842" s="2">
        <v>70</v>
      </c>
      <c r="B1842" s="2">
        <v>60</v>
      </c>
      <c r="C1842">
        <f t="shared" si="281"/>
        <v>0.236428</v>
      </c>
      <c r="D1842">
        <v>9.58E-3</v>
      </c>
      <c r="E1842">
        <v>180</v>
      </c>
      <c r="F1842">
        <v>151.80000000000001</v>
      </c>
      <c r="G1842">
        <v>226.1</v>
      </c>
      <c r="H1842">
        <v>633.5</v>
      </c>
      <c r="I1842">
        <f t="shared" si="282"/>
        <v>28.199999999999989</v>
      </c>
      <c r="J1842">
        <f t="shared" si="283"/>
        <v>-407.4</v>
      </c>
      <c r="K1842">
        <f t="shared" si="284"/>
        <v>522460.64186648006</v>
      </c>
      <c r="L1842">
        <f t="shared" si="290"/>
        <v>8118.0153600000003</v>
      </c>
      <c r="M1842">
        <v>314.5</v>
      </c>
      <c r="N1842">
        <f t="shared" si="285"/>
        <v>209.63197937090393</v>
      </c>
      <c r="O1842">
        <f t="shared" si="286"/>
        <v>2492.2754793155163</v>
      </c>
      <c r="P1842">
        <f t="shared" si="287"/>
        <v>136637.91005019279</v>
      </c>
      <c r="Q1842">
        <f t="shared" si="288"/>
        <v>-514342.62650648004</v>
      </c>
      <c r="T1842">
        <f t="shared" si="289"/>
        <v>1618.014321503131</v>
      </c>
    </row>
    <row r="1843" spans="1:20">
      <c r="A1843" s="2">
        <v>70</v>
      </c>
      <c r="B1843" s="2">
        <v>60</v>
      </c>
      <c r="C1843">
        <f t="shared" si="281"/>
        <v>0.236428</v>
      </c>
      <c r="D1843">
        <v>9.58E-3</v>
      </c>
      <c r="E1843">
        <v>174.7</v>
      </c>
      <c r="F1843">
        <v>148.80000000000001</v>
      </c>
      <c r="G1843">
        <v>227</v>
      </c>
      <c r="H1843">
        <v>618.6</v>
      </c>
      <c r="I1843">
        <f t="shared" si="282"/>
        <v>25.899999999999977</v>
      </c>
      <c r="J1843">
        <f t="shared" si="283"/>
        <v>-391.6</v>
      </c>
      <c r="K1843">
        <f t="shared" si="284"/>
        <v>522819.98878368002</v>
      </c>
      <c r="L1843">
        <f t="shared" si="290"/>
        <v>7803.1782400000002</v>
      </c>
      <c r="M1843">
        <v>299.60000000000002</v>
      </c>
      <c r="N1843">
        <f t="shared" si="285"/>
        <v>210.61668617509139</v>
      </c>
      <c r="O1843">
        <f t="shared" si="286"/>
        <v>2482.329383670226</v>
      </c>
      <c r="P1843">
        <f t="shared" si="287"/>
        <v>136092.61971876241</v>
      </c>
      <c r="Q1843">
        <f t="shared" si="288"/>
        <v>-515016.81054368004</v>
      </c>
      <c r="T1843">
        <f t="shared" si="289"/>
        <v>1505.389394572024</v>
      </c>
    </row>
    <row r="1844" spans="1:20">
      <c r="A1844" s="2">
        <v>70</v>
      </c>
      <c r="B1844" s="2">
        <v>60</v>
      </c>
      <c r="C1844">
        <f t="shared" si="281"/>
        <v>0.236428</v>
      </c>
      <c r="D1844">
        <v>9.58E-3</v>
      </c>
      <c r="E1844">
        <v>185.7</v>
      </c>
      <c r="F1844">
        <v>152.30000000000001</v>
      </c>
      <c r="G1844">
        <v>223.9</v>
      </c>
      <c r="H1844">
        <v>629</v>
      </c>
      <c r="I1844">
        <f t="shared" si="282"/>
        <v>33.399999999999977</v>
      </c>
      <c r="J1844">
        <f t="shared" si="283"/>
        <v>-405.1</v>
      </c>
      <c r="K1844">
        <f t="shared" si="284"/>
        <v>524769.44403627992</v>
      </c>
      <c r="L1844">
        <f t="shared" si="290"/>
        <v>8072.1846400000004</v>
      </c>
      <c r="M1844">
        <v>310</v>
      </c>
      <c r="N1844">
        <f t="shared" si="285"/>
        <v>203.87771712471397</v>
      </c>
      <c r="O1844">
        <f t="shared" si="286"/>
        <v>2573.9421229406516</v>
      </c>
      <c r="P1844">
        <f t="shared" si="287"/>
        <v>141115.2479682375</v>
      </c>
      <c r="Q1844">
        <f t="shared" si="288"/>
        <v>-516697.25939627993</v>
      </c>
      <c r="T1844">
        <f t="shared" si="289"/>
        <v>1872.4793736951972</v>
      </c>
    </row>
    <row r="1845" spans="1:20">
      <c r="A1845" s="2">
        <v>70</v>
      </c>
      <c r="B1845" s="2">
        <v>60</v>
      </c>
      <c r="C1845">
        <f t="shared" si="281"/>
        <v>0.236428</v>
      </c>
      <c r="D1845">
        <v>9.58E-3</v>
      </c>
      <c r="E1845">
        <v>167.1</v>
      </c>
      <c r="F1845">
        <v>144.80000000000001</v>
      </c>
      <c r="G1845">
        <v>220</v>
      </c>
      <c r="H1845">
        <v>613.79999999999995</v>
      </c>
      <c r="I1845">
        <f t="shared" si="282"/>
        <v>22.299999999999983</v>
      </c>
      <c r="J1845">
        <f t="shared" si="283"/>
        <v>-393.79999999999995</v>
      </c>
      <c r="K1845">
        <f t="shared" si="284"/>
        <v>523036.84054527996</v>
      </c>
      <c r="L1845">
        <f t="shared" si="290"/>
        <v>7847.0163199999988</v>
      </c>
      <c r="M1845">
        <v>294.79999999999995</v>
      </c>
      <c r="N1845">
        <f t="shared" si="285"/>
        <v>208.50451500201856</v>
      </c>
      <c r="O1845">
        <f t="shared" si="286"/>
        <v>2508.5156575156961</v>
      </c>
      <c r="P1845">
        <f t="shared" si="287"/>
        <v>137528.27069713248</v>
      </c>
      <c r="Q1845">
        <f t="shared" si="288"/>
        <v>-515189.82422527997</v>
      </c>
      <c r="T1845">
        <f t="shared" si="289"/>
        <v>1320.698204592901</v>
      </c>
    </row>
    <row r="1846" spans="1:20">
      <c r="A1846" s="2">
        <v>70</v>
      </c>
      <c r="B1846" s="2">
        <v>60</v>
      </c>
      <c r="C1846">
        <f t="shared" si="281"/>
        <v>0.236428</v>
      </c>
      <c r="D1846">
        <v>9.58E-3</v>
      </c>
      <c r="E1846">
        <v>175.9</v>
      </c>
      <c r="F1846">
        <v>141.1</v>
      </c>
      <c r="G1846">
        <v>222.4</v>
      </c>
      <c r="H1846">
        <v>620.5</v>
      </c>
      <c r="I1846">
        <f t="shared" si="282"/>
        <v>34.800000000000011</v>
      </c>
      <c r="J1846">
        <f t="shared" si="283"/>
        <v>-398.1</v>
      </c>
      <c r="K1846">
        <f t="shared" si="284"/>
        <v>531022.15132396005</v>
      </c>
      <c r="L1846">
        <f t="shared" si="290"/>
        <v>7932.6998400000002</v>
      </c>
      <c r="M1846">
        <v>301.5</v>
      </c>
      <c r="N1846">
        <f t="shared" si="285"/>
        <v>213.82801777514177</v>
      </c>
      <c r="O1846">
        <f t="shared" si="286"/>
        <v>2483.4077257470285</v>
      </c>
      <c r="P1846">
        <f t="shared" si="287"/>
        <v>136151.73935016606</v>
      </c>
      <c r="Q1846">
        <f t="shared" si="288"/>
        <v>-523089.45148396003</v>
      </c>
      <c r="T1846">
        <f t="shared" si="289"/>
        <v>1940.0815031315246</v>
      </c>
    </row>
    <row r="1847" spans="1:20">
      <c r="A1847" s="2">
        <v>70</v>
      </c>
      <c r="B1847" s="2">
        <v>60</v>
      </c>
      <c r="C1847">
        <f t="shared" si="281"/>
        <v>0.236428</v>
      </c>
      <c r="D1847">
        <v>9.58E-3</v>
      </c>
      <c r="E1847">
        <v>185.7</v>
      </c>
      <c r="F1847">
        <v>145</v>
      </c>
      <c r="G1847">
        <v>220</v>
      </c>
      <c r="H1847">
        <v>631.70000000000005</v>
      </c>
      <c r="I1847">
        <f t="shared" si="282"/>
        <v>40.699999999999989</v>
      </c>
      <c r="J1847">
        <f t="shared" si="283"/>
        <v>-411.70000000000005</v>
      </c>
      <c r="K1847">
        <f t="shared" si="284"/>
        <v>531986.05172999995</v>
      </c>
      <c r="L1847">
        <f t="shared" si="290"/>
        <v>8203.6988800000017</v>
      </c>
      <c r="M1847">
        <v>312.70000000000005</v>
      </c>
      <c r="N1847">
        <f t="shared" si="285"/>
        <v>208.09601897818015</v>
      </c>
      <c r="O1847">
        <f t="shared" si="286"/>
        <v>2556.445117702041</v>
      </c>
      <c r="P1847">
        <f t="shared" si="287"/>
        <v>140155.98233015576</v>
      </c>
      <c r="Q1847">
        <f t="shared" si="288"/>
        <v>-523782.35284999997</v>
      </c>
      <c r="T1847">
        <f t="shared" si="289"/>
        <v>2228.8976200417528</v>
      </c>
    </row>
    <row r="1848" spans="1:20">
      <c r="A1848" s="2">
        <v>70</v>
      </c>
      <c r="B1848" s="2">
        <v>60</v>
      </c>
      <c r="C1848">
        <f t="shared" si="281"/>
        <v>0.236428</v>
      </c>
      <c r="D1848">
        <v>9.58E-3</v>
      </c>
      <c r="E1848">
        <v>174.4</v>
      </c>
      <c r="F1848">
        <v>147.5</v>
      </c>
      <c r="G1848">
        <v>227.4</v>
      </c>
      <c r="H1848">
        <v>601.20000000000005</v>
      </c>
      <c r="I1848">
        <f t="shared" si="282"/>
        <v>26.900000000000006</v>
      </c>
      <c r="J1848">
        <f t="shared" si="283"/>
        <v>-373.80000000000007</v>
      </c>
      <c r="K1848">
        <f t="shared" si="284"/>
        <v>523957.60702699999</v>
      </c>
      <c r="L1848">
        <f t="shared" si="290"/>
        <v>7448.4883200000013</v>
      </c>
      <c r="M1848">
        <v>282.20000000000005</v>
      </c>
      <c r="N1848">
        <f t="shared" si="285"/>
        <v>207.03777230918379</v>
      </c>
      <c r="O1848">
        <f t="shared" si="286"/>
        <v>2530.7343736510938</v>
      </c>
      <c r="P1848">
        <f t="shared" si="287"/>
        <v>138746.40206420471</v>
      </c>
      <c r="Q1848">
        <f t="shared" si="288"/>
        <v>-516509.11870699999</v>
      </c>
      <c r="T1848">
        <f t="shared" si="289"/>
        <v>1555.1480584551152</v>
      </c>
    </row>
    <row r="1849" spans="1:20">
      <c r="A1849" s="2">
        <v>70</v>
      </c>
      <c r="B1849" s="2">
        <v>60</v>
      </c>
      <c r="C1849">
        <f t="shared" si="281"/>
        <v>0.236428</v>
      </c>
      <c r="D1849">
        <v>9.58E-3</v>
      </c>
      <c r="E1849">
        <v>178.2</v>
      </c>
      <c r="F1849">
        <v>143.30000000000001</v>
      </c>
      <c r="G1849">
        <v>219.3</v>
      </c>
      <c r="H1849">
        <v>611.70000000000005</v>
      </c>
      <c r="I1849">
        <f t="shared" si="282"/>
        <v>34.899999999999977</v>
      </c>
      <c r="J1849">
        <f t="shared" si="283"/>
        <v>-392.40000000000003</v>
      </c>
      <c r="K1849">
        <f t="shared" si="284"/>
        <v>529978.35480387998</v>
      </c>
      <c r="L1849">
        <f t="shared" si="290"/>
        <v>7819.1193600000015</v>
      </c>
      <c r="M1849">
        <v>292.70000000000005</v>
      </c>
      <c r="N1849">
        <f t="shared" si="285"/>
        <v>205.32307027057672</v>
      </c>
      <c r="O1849">
        <f t="shared" si="286"/>
        <v>2581.192430570366</v>
      </c>
      <c r="P1849">
        <f t="shared" si="287"/>
        <v>141512.74290407708</v>
      </c>
      <c r="Q1849">
        <f t="shared" si="288"/>
        <v>-522159.23544387997</v>
      </c>
      <c r="T1849">
        <f t="shared" si="289"/>
        <v>1941.9173695198319</v>
      </c>
    </row>
    <row r="1850" spans="1:20">
      <c r="A1850" s="2">
        <v>70</v>
      </c>
      <c r="B1850" s="2">
        <v>60</v>
      </c>
      <c r="C1850">
        <f t="shared" si="281"/>
        <v>0.236428</v>
      </c>
      <c r="D1850">
        <v>9.58E-3</v>
      </c>
      <c r="E1850">
        <v>175.5</v>
      </c>
      <c r="F1850">
        <v>149.1</v>
      </c>
      <c r="G1850">
        <v>217.6</v>
      </c>
      <c r="H1850">
        <v>598.79999999999995</v>
      </c>
      <c r="I1850">
        <f t="shared" si="282"/>
        <v>26.400000000000006</v>
      </c>
      <c r="J1850">
        <f t="shared" si="283"/>
        <v>-381.19999999999993</v>
      </c>
      <c r="K1850">
        <f t="shared" si="284"/>
        <v>522916.83205675997</v>
      </c>
      <c r="L1850">
        <f t="shared" si="290"/>
        <v>7595.9436799999985</v>
      </c>
      <c r="M1850">
        <v>279.79999999999995</v>
      </c>
      <c r="N1850">
        <f t="shared" si="285"/>
        <v>194.81153387506799</v>
      </c>
      <c r="O1850">
        <f t="shared" si="286"/>
        <v>2684.2190585702429</v>
      </c>
      <c r="P1850">
        <f t="shared" si="287"/>
        <v>147161.13259705278</v>
      </c>
      <c r="Q1850">
        <f t="shared" si="288"/>
        <v>-515320.88837675995</v>
      </c>
      <c r="T1850">
        <f t="shared" si="289"/>
        <v>1520.6687265135702</v>
      </c>
    </row>
    <row r="1851" spans="1:20">
      <c r="A1851" s="2">
        <v>70</v>
      </c>
      <c r="B1851" s="2">
        <v>60</v>
      </c>
      <c r="C1851">
        <f t="shared" si="281"/>
        <v>0.236428</v>
      </c>
      <c r="D1851">
        <v>9.58E-3</v>
      </c>
      <c r="E1851">
        <v>175.4</v>
      </c>
      <c r="F1851">
        <v>149.80000000000001</v>
      </c>
      <c r="G1851">
        <v>218.2</v>
      </c>
      <c r="H1851">
        <v>590.79999999999995</v>
      </c>
      <c r="I1851">
        <f t="shared" si="282"/>
        <v>25.599999999999994</v>
      </c>
      <c r="J1851">
        <f t="shared" si="283"/>
        <v>-372.59999999999997</v>
      </c>
      <c r="K1851">
        <f t="shared" si="284"/>
        <v>522175.65155527997</v>
      </c>
      <c r="L1851">
        <f t="shared" si="290"/>
        <v>7424.5766399999993</v>
      </c>
      <c r="M1851">
        <v>271.79999999999995</v>
      </c>
      <c r="N1851">
        <f t="shared" si="285"/>
        <v>192.36429214104854</v>
      </c>
      <c r="O1851">
        <f t="shared" si="286"/>
        <v>2714.51445454545</v>
      </c>
      <c r="P1851">
        <f t="shared" si="287"/>
        <v>148822.06439393916</v>
      </c>
      <c r="Q1851">
        <f t="shared" si="288"/>
        <v>-514751.07491527998</v>
      </c>
      <c r="T1851">
        <f t="shared" si="289"/>
        <v>1481.7817954070979</v>
      </c>
    </row>
    <row r="1852" spans="1:20">
      <c r="A1852" s="2">
        <v>70</v>
      </c>
      <c r="B1852" s="2">
        <v>60</v>
      </c>
      <c r="C1852">
        <f t="shared" si="281"/>
        <v>0.236428</v>
      </c>
      <c r="D1852">
        <v>9.58E-3</v>
      </c>
      <c r="E1852">
        <v>171.8</v>
      </c>
      <c r="F1852">
        <v>149.80000000000001</v>
      </c>
      <c r="G1852">
        <v>220.6</v>
      </c>
      <c r="H1852">
        <v>621.4</v>
      </c>
      <c r="I1852">
        <f t="shared" si="282"/>
        <v>22</v>
      </c>
      <c r="J1852">
        <f t="shared" si="283"/>
        <v>-400.79999999999995</v>
      </c>
      <c r="K1852">
        <f t="shared" si="284"/>
        <v>520405.27869128005</v>
      </c>
      <c r="L1852">
        <f t="shared" si="290"/>
        <v>7986.501119999999</v>
      </c>
      <c r="M1852">
        <v>302.39999999999998</v>
      </c>
      <c r="N1852">
        <f t="shared" si="285"/>
        <v>204.92298830433757</v>
      </c>
      <c r="O1852">
        <f t="shared" si="286"/>
        <v>2539.5163470796642</v>
      </c>
      <c r="P1852">
        <f t="shared" si="287"/>
        <v>139227.86990568336</v>
      </c>
      <c r="Q1852">
        <f t="shared" si="288"/>
        <v>-512418.77757128008</v>
      </c>
      <c r="T1852">
        <f t="shared" si="289"/>
        <v>1306.490605427975</v>
      </c>
    </row>
    <row r="1853" spans="1:20">
      <c r="A1853" s="2">
        <v>70</v>
      </c>
      <c r="B1853" s="2">
        <v>60</v>
      </c>
      <c r="C1853">
        <f t="shared" si="281"/>
        <v>0.236428</v>
      </c>
      <c r="D1853">
        <v>9.58E-3</v>
      </c>
      <c r="E1853">
        <v>175.5</v>
      </c>
      <c r="F1853">
        <v>150.1</v>
      </c>
      <c r="G1853">
        <v>220.3</v>
      </c>
      <c r="H1853">
        <v>612.79999999999995</v>
      </c>
      <c r="I1853">
        <f t="shared" si="282"/>
        <v>25.400000000000006</v>
      </c>
      <c r="J1853">
        <f t="shared" si="283"/>
        <v>-392.49999999999994</v>
      </c>
      <c r="K1853">
        <f t="shared" si="284"/>
        <v>521928.25566036004</v>
      </c>
      <c r="L1853">
        <f t="shared" si="290"/>
        <v>7821.1119999999992</v>
      </c>
      <c r="M1853">
        <v>293.79999999999995</v>
      </c>
      <c r="N1853">
        <f t="shared" si="285"/>
        <v>200.68102015622864</v>
      </c>
      <c r="O1853">
        <f t="shared" si="286"/>
        <v>2600.7853421018235</v>
      </c>
      <c r="P1853">
        <f t="shared" si="287"/>
        <v>142586.915685407</v>
      </c>
      <c r="Q1853">
        <f t="shared" si="288"/>
        <v>-514107.14366036002</v>
      </c>
      <c r="T1853">
        <f t="shared" si="289"/>
        <v>1474.0100626304804</v>
      </c>
    </row>
    <row r="1854" spans="1:20">
      <c r="A1854" s="2">
        <v>70</v>
      </c>
      <c r="B1854" s="2">
        <v>60</v>
      </c>
      <c r="C1854">
        <f t="shared" si="281"/>
        <v>0.236428</v>
      </c>
      <c r="D1854">
        <v>9.58E-3</v>
      </c>
      <c r="E1854">
        <v>178.6</v>
      </c>
      <c r="F1854">
        <v>152.19999999999999</v>
      </c>
      <c r="G1854">
        <v>217.9</v>
      </c>
      <c r="H1854">
        <v>604.9</v>
      </c>
      <c r="I1854">
        <f t="shared" si="282"/>
        <v>26.400000000000006</v>
      </c>
      <c r="J1854">
        <f t="shared" si="283"/>
        <v>-387</v>
      </c>
      <c r="K1854">
        <f t="shared" si="284"/>
        <v>521376.73297192005</v>
      </c>
      <c r="L1854">
        <f t="shared" si="290"/>
        <v>7711.5168000000003</v>
      </c>
      <c r="M1854">
        <v>285.89999999999998</v>
      </c>
      <c r="N1854">
        <f t="shared" si="285"/>
        <v>192.82964636109779</v>
      </c>
      <c r="O1854">
        <f t="shared" si="286"/>
        <v>2703.8204073432594</v>
      </c>
      <c r="P1854">
        <f t="shared" si="287"/>
        <v>148235.76794645062</v>
      </c>
      <c r="Q1854">
        <f t="shared" si="288"/>
        <v>-513665.21617192007</v>
      </c>
      <c r="T1854">
        <f t="shared" si="289"/>
        <v>1520.9687265135703</v>
      </c>
    </row>
    <row r="1855" spans="1:20">
      <c r="A1855" s="2">
        <v>70</v>
      </c>
      <c r="B1855" s="2">
        <v>60</v>
      </c>
      <c r="C1855">
        <f t="shared" si="281"/>
        <v>0.236428</v>
      </c>
      <c r="D1855">
        <v>9.58E-3</v>
      </c>
      <c r="E1855">
        <v>179.5</v>
      </c>
      <c r="F1855">
        <v>149.5</v>
      </c>
      <c r="G1855">
        <v>212.6</v>
      </c>
      <c r="H1855">
        <v>614</v>
      </c>
      <c r="I1855">
        <f t="shared" si="282"/>
        <v>30</v>
      </c>
      <c r="J1855">
        <f t="shared" si="283"/>
        <v>-401.4</v>
      </c>
      <c r="K1855">
        <f t="shared" si="284"/>
        <v>524488.48245819996</v>
      </c>
      <c r="L1855">
        <f t="shared" si="290"/>
        <v>7998.4569599999995</v>
      </c>
      <c r="M1855">
        <v>295</v>
      </c>
      <c r="N1855">
        <f t="shared" si="285"/>
        <v>192.48757630143294</v>
      </c>
      <c r="O1855">
        <f t="shared" si="286"/>
        <v>2724.7913477639622</v>
      </c>
      <c r="P1855">
        <f t="shared" si="287"/>
        <v>149385.49055723476</v>
      </c>
      <c r="Q1855">
        <f t="shared" si="288"/>
        <v>-516490.02549819998</v>
      </c>
      <c r="T1855">
        <f t="shared" si="289"/>
        <v>1693.3599164926929</v>
      </c>
    </row>
    <row r="1856" spans="1:20">
      <c r="A1856" s="2">
        <v>70</v>
      </c>
      <c r="B1856" s="2">
        <v>60</v>
      </c>
      <c r="C1856">
        <f t="shared" si="281"/>
        <v>0.236428</v>
      </c>
      <c r="D1856">
        <v>9.58E-3</v>
      </c>
      <c r="E1856">
        <v>178.6</v>
      </c>
      <c r="F1856">
        <v>153.9</v>
      </c>
      <c r="G1856">
        <v>222.4</v>
      </c>
      <c r="H1856">
        <v>638.20000000000005</v>
      </c>
      <c r="I1856">
        <f t="shared" si="282"/>
        <v>24.699999999999989</v>
      </c>
      <c r="J1856">
        <f t="shared" si="283"/>
        <v>-415.80000000000007</v>
      </c>
      <c r="K1856">
        <f t="shared" si="284"/>
        <v>519696.15309803991</v>
      </c>
      <c r="L1856">
        <f t="shared" si="290"/>
        <v>8285.3971200000015</v>
      </c>
      <c r="M1856">
        <v>319.20000000000005</v>
      </c>
      <c r="N1856">
        <f t="shared" si="285"/>
        <v>205.46115857128578</v>
      </c>
      <c r="O1856">
        <f t="shared" si="286"/>
        <v>2529.4131343941035</v>
      </c>
      <c r="P1856">
        <f t="shared" si="287"/>
        <v>138673.96570143112</v>
      </c>
      <c r="Q1856">
        <f t="shared" si="288"/>
        <v>-511410.75597803993</v>
      </c>
      <c r="T1856">
        <f t="shared" si="289"/>
        <v>1441.5589979123167</v>
      </c>
    </row>
    <row r="1857" spans="1:20">
      <c r="A1857" s="2">
        <v>70</v>
      </c>
      <c r="B1857" s="2">
        <v>60</v>
      </c>
      <c r="C1857">
        <f t="shared" si="281"/>
        <v>0.236428</v>
      </c>
      <c r="D1857">
        <v>9.58E-3</v>
      </c>
      <c r="E1857">
        <v>176.3</v>
      </c>
      <c r="F1857">
        <v>152.9</v>
      </c>
      <c r="G1857">
        <v>220.8</v>
      </c>
      <c r="H1857">
        <v>649.5</v>
      </c>
      <c r="I1857">
        <f t="shared" si="282"/>
        <v>23.400000000000006</v>
      </c>
      <c r="J1857">
        <f t="shared" si="283"/>
        <v>-428.7</v>
      </c>
      <c r="K1857">
        <f t="shared" si="284"/>
        <v>519553.65794244001</v>
      </c>
      <c r="L1857">
        <f t="shared" si="290"/>
        <v>8542.4476799999993</v>
      </c>
      <c r="M1857">
        <v>330.5</v>
      </c>
      <c r="N1857">
        <f t="shared" si="285"/>
        <v>208.75804135079699</v>
      </c>
      <c r="O1857">
        <f t="shared" si="286"/>
        <v>2488.783926983594</v>
      </c>
      <c r="P1857">
        <f t="shared" si="287"/>
        <v>136446.48722497775</v>
      </c>
      <c r="Q1857">
        <f t="shared" si="288"/>
        <v>-511011.21026244003</v>
      </c>
      <c r="T1857">
        <f t="shared" si="289"/>
        <v>1375.7927348643009</v>
      </c>
    </row>
    <row r="1858" spans="1:20">
      <c r="A1858" s="2">
        <v>70</v>
      </c>
      <c r="B1858" s="2">
        <v>60</v>
      </c>
      <c r="C1858">
        <f t="shared" si="281"/>
        <v>0.236428</v>
      </c>
      <c r="D1858">
        <v>9.58E-3</v>
      </c>
      <c r="E1858">
        <v>166.7</v>
      </c>
      <c r="F1858">
        <v>150.5</v>
      </c>
      <c r="G1858">
        <v>220.6</v>
      </c>
      <c r="H1858">
        <v>643.29999999999995</v>
      </c>
      <c r="I1858">
        <f t="shared" si="282"/>
        <v>16.199999999999989</v>
      </c>
      <c r="J1858">
        <f t="shared" si="283"/>
        <v>-422.69999999999993</v>
      </c>
      <c r="K1858">
        <f t="shared" si="284"/>
        <v>517205.24698980001</v>
      </c>
      <c r="L1858">
        <f t="shared" si="290"/>
        <v>8422.8892799999994</v>
      </c>
      <c r="M1858">
        <v>324.29999999999995</v>
      </c>
      <c r="N1858">
        <f t="shared" si="285"/>
        <v>212.0772079088882</v>
      </c>
      <c r="O1858">
        <f t="shared" si="286"/>
        <v>2438.7592240086437</v>
      </c>
      <c r="P1858">
        <f t="shared" si="287"/>
        <v>133703.90482503531</v>
      </c>
      <c r="Q1858">
        <f t="shared" si="288"/>
        <v>-508782.35770980001</v>
      </c>
      <c r="T1858">
        <f t="shared" si="289"/>
        <v>1020.2103549060537</v>
      </c>
    </row>
    <row r="1859" spans="1:20">
      <c r="A1859" s="2">
        <v>70</v>
      </c>
      <c r="B1859" s="2">
        <v>60</v>
      </c>
      <c r="C1859">
        <f t="shared" si="281"/>
        <v>0.236428</v>
      </c>
      <c r="D1859">
        <v>9.58E-3</v>
      </c>
      <c r="E1859">
        <v>176.9</v>
      </c>
      <c r="F1859">
        <v>156</v>
      </c>
      <c r="G1859">
        <v>220</v>
      </c>
      <c r="H1859">
        <v>631.1</v>
      </c>
      <c r="I1859">
        <f t="shared" si="282"/>
        <v>20.900000000000006</v>
      </c>
      <c r="J1859">
        <f t="shared" si="283"/>
        <v>-411.1</v>
      </c>
      <c r="K1859">
        <f t="shared" si="284"/>
        <v>516784.13325760007</v>
      </c>
      <c r="L1859">
        <f t="shared" si="290"/>
        <v>8191.7430400000003</v>
      </c>
      <c r="M1859">
        <v>312.10000000000002</v>
      </c>
      <c r="N1859">
        <f t="shared" si="285"/>
        <v>199.11672735094311</v>
      </c>
      <c r="O1859">
        <f t="shared" si="286"/>
        <v>2595.3828195798355</v>
      </c>
      <c r="P1859">
        <f t="shared" si="287"/>
        <v>142290.72475766644</v>
      </c>
      <c r="Q1859">
        <f t="shared" si="288"/>
        <v>-508592.3902176001</v>
      </c>
      <c r="T1859">
        <f t="shared" si="289"/>
        <v>1251.5960751565765</v>
      </c>
    </row>
    <row r="1860" spans="1:20">
      <c r="A1860" s="2">
        <v>70</v>
      </c>
      <c r="B1860" s="2">
        <v>60</v>
      </c>
      <c r="C1860">
        <f t="shared" ref="C1860:C1923" si="291" xml:space="preserve"> (5.7214*A1860 - 164.07)/1000</f>
        <v>0.236428</v>
      </c>
      <c r="D1860">
        <v>9.58E-3</v>
      </c>
      <c r="E1860">
        <v>172.6</v>
      </c>
      <c r="F1860">
        <v>156.80000000000001</v>
      </c>
      <c r="G1860">
        <v>217.6</v>
      </c>
      <c r="H1860">
        <v>636</v>
      </c>
      <c r="I1860">
        <f t="shared" ref="I1860:I1923" si="292" xml:space="preserve"> E1860-F1860</f>
        <v>15.799999999999983</v>
      </c>
      <c r="J1860">
        <f t="shared" ref="J1860:J1923" si="293" xml:space="preserve"> (G1860 - H1860)</f>
        <v>-418.4</v>
      </c>
      <c r="K1860">
        <f t="shared" ref="K1860:K1923" si="294" xml:space="preserve"> (4181.3*(100-F1860) + 2260000 + (2080*(E1860-100)))*C1860</f>
        <v>513878.66010848002</v>
      </c>
      <c r="L1860">
        <f t="shared" si="290"/>
        <v>8337.2057600000007</v>
      </c>
      <c r="M1860">
        <v>317</v>
      </c>
      <c r="N1860">
        <f t="shared" ref="N1860:N1923" si="295" xml:space="preserve"> ((H1860 - E1860) - (G1860 - F1860))/(LN( (H1860 - E1860)/(G1860-F1860)))</f>
        <v>198.22739382258507</v>
      </c>
      <c r="O1860">
        <f t="shared" ref="O1860:O1923" si="296" xml:space="preserve"> K1860/N1860</f>
        <v>2592.3695519520629</v>
      </c>
      <c r="P1860">
        <f t="shared" ref="P1860:P1923" si="297" xml:space="preserve"> O1860/0.01824</f>
        <v>142125.52368158239</v>
      </c>
      <c r="Q1860">
        <f t="shared" ref="Q1860:Q1923" si="298" xml:space="preserve"> L1860 - K1860</f>
        <v>-505541.45434848004</v>
      </c>
      <c r="T1860">
        <f t="shared" ref="T1860:T1923" si="299" xml:space="preserve"> ((I1860*C1860*2)/(D1860) ) + G1860</f>
        <v>997.46688935281759</v>
      </c>
    </row>
    <row r="1861" spans="1:20">
      <c r="A1861" s="2">
        <v>70</v>
      </c>
      <c r="B1861" s="2">
        <v>60</v>
      </c>
      <c r="C1861">
        <f t="shared" si="291"/>
        <v>0.236428</v>
      </c>
      <c r="D1861">
        <v>9.58E-3</v>
      </c>
      <c r="E1861">
        <v>182.5</v>
      </c>
      <c r="F1861">
        <v>153</v>
      </c>
      <c r="G1861">
        <v>219.9</v>
      </c>
      <c r="H1861">
        <v>626.70000000000005</v>
      </c>
      <c r="I1861">
        <f t="shared" si="292"/>
        <v>29.5</v>
      </c>
      <c r="J1861">
        <f t="shared" si="293"/>
        <v>-406.80000000000007</v>
      </c>
      <c r="K1861">
        <f t="shared" si="294"/>
        <v>522503.77579080005</v>
      </c>
      <c r="L1861">
        <f t="shared" si="290"/>
        <v>8106.0595200000007</v>
      </c>
      <c r="M1861">
        <v>307.70000000000005</v>
      </c>
      <c r="N1861">
        <f t="shared" si="295"/>
        <v>199.30526354784095</v>
      </c>
      <c r="O1861">
        <f t="shared" si="296"/>
        <v>2621.6255732020795</v>
      </c>
      <c r="P1861">
        <f t="shared" si="297"/>
        <v>143729.4722150263</v>
      </c>
      <c r="Q1861">
        <f t="shared" si="298"/>
        <v>-514397.71627080004</v>
      </c>
      <c r="T1861">
        <f t="shared" si="299"/>
        <v>1675.9805845511482</v>
      </c>
    </row>
    <row r="1862" spans="1:20">
      <c r="A1862" s="2">
        <v>70</v>
      </c>
      <c r="B1862" s="2">
        <v>60</v>
      </c>
      <c r="C1862">
        <f t="shared" si="291"/>
        <v>0.236428</v>
      </c>
      <c r="D1862">
        <v>9.58E-3</v>
      </c>
      <c r="E1862">
        <v>179.4</v>
      </c>
      <c r="F1862">
        <v>154.4</v>
      </c>
      <c r="G1862">
        <v>217.7</v>
      </c>
      <c r="H1862">
        <v>631.29999999999995</v>
      </c>
      <c r="I1862">
        <f t="shared" si="292"/>
        <v>25</v>
      </c>
      <c r="J1862">
        <f t="shared" si="293"/>
        <v>-413.59999999999997</v>
      </c>
      <c r="K1862">
        <f t="shared" si="294"/>
        <v>519595.28109184006</v>
      </c>
      <c r="L1862">
        <f t="shared" si="290"/>
        <v>8241.5590399999983</v>
      </c>
      <c r="M1862">
        <v>312.29999999999995</v>
      </c>
      <c r="N1862">
        <f t="shared" si="295"/>
        <v>197.70290316858359</v>
      </c>
      <c r="O1862">
        <f t="shared" si="296"/>
        <v>2628.1621198489688</v>
      </c>
      <c r="P1862">
        <f t="shared" si="297"/>
        <v>144087.83551803557</v>
      </c>
      <c r="Q1862">
        <f t="shared" si="298"/>
        <v>-511353.72205184004</v>
      </c>
      <c r="T1862">
        <f t="shared" si="299"/>
        <v>1451.6665970772444</v>
      </c>
    </row>
    <row r="1863" spans="1:20">
      <c r="A1863" s="2">
        <v>70</v>
      </c>
      <c r="B1863" s="2">
        <v>60</v>
      </c>
      <c r="C1863">
        <f t="shared" si="291"/>
        <v>0.236428</v>
      </c>
      <c r="D1863">
        <v>9.58E-3</v>
      </c>
      <c r="E1863">
        <v>172.1</v>
      </c>
      <c r="F1863">
        <v>155.30000000000001</v>
      </c>
      <c r="G1863">
        <v>214.4</v>
      </c>
      <c r="H1863">
        <v>631.5</v>
      </c>
      <c r="I1863">
        <f t="shared" si="292"/>
        <v>16.799999999999983</v>
      </c>
      <c r="J1863">
        <f t="shared" si="293"/>
        <v>-417.1</v>
      </c>
      <c r="K1863">
        <f t="shared" si="294"/>
        <v>515115.63958307996</v>
      </c>
      <c r="L1863">
        <f t="shared" si="290"/>
        <v>8311.3014399999993</v>
      </c>
      <c r="M1863">
        <v>312.5</v>
      </c>
      <c r="N1863">
        <f t="shared" si="295"/>
        <v>195.20255552351747</v>
      </c>
      <c r="O1863">
        <f t="shared" si="296"/>
        <v>2638.877540314887</v>
      </c>
      <c r="P1863">
        <f t="shared" si="297"/>
        <v>144675.30374533372</v>
      </c>
      <c r="Q1863">
        <f t="shared" si="298"/>
        <v>-506804.33814307995</v>
      </c>
      <c r="T1863">
        <f t="shared" si="299"/>
        <v>1043.6255532359073</v>
      </c>
    </row>
    <row r="1864" spans="1:20">
      <c r="A1864" s="2">
        <v>70</v>
      </c>
      <c r="B1864" s="2">
        <v>60</v>
      </c>
      <c r="C1864">
        <f t="shared" si="291"/>
        <v>0.236428</v>
      </c>
      <c r="D1864">
        <v>9.58E-3</v>
      </c>
      <c r="E1864">
        <v>172.2</v>
      </c>
      <c r="F1864">
        <v>154.1</v>
      </c>
      <c r="G1864">
        <v>213.7</v>
      </c>
      <c r="H1864">
        <v>634.9</v>
      </c>
      <c r="I1864">
        <f t="shared" si="292"/>
        <v>18.099999999999994</v>
      </c>
      <c r="J1864">
        <f t="shared" si="293"/>
        <v>-421.2</v>
      </c>
      <c r="K1864">
        <f t="shared" si="294"/>
        <v>516351.10828275996</v>
      </c>
      <c r="L1864">
        <f t="shared" si="290"/>
        <v>8392.9996800000008</v>
      </c>
      <c r="M1864">
        <v>315.89999999999998</v>
      </c>
      <c r="N1864">
        <f t="shared" si="295"/>
        <v>196.6894763536539</v>
      </c>
      <c r="O1864">
        <f t="shared" si="296"/>
        <v>2625.2096342681007</v>
      </c>
      <c r="P1864">
        <f t="shared" si="297"/>
        <v>143925.9667910143</v>
      </c>
      <c r="Q1864">
        <f t="shared" si="298"/>
        <v>-507958.10860275995</v>
      </c>
      <c r="T1864">
        <f t="shared" si="299"/>
        <v>1107.0918162839246</v>
      </c>
    </row>
    <row r="1865" spans="1:20">
      <c r="A1865" s="2">
        <v>70</v>
      </c>
      <c r="B1865" s="2">
        <v>60</v>
      </c>
      <c r="C1865">
        <f t="shared" si="291"/>
        <v>0.236428</v>
      </c>
      <c r="D1865">
        <v>9.58E-3</v>
      </c>
      <c r="E1865">
        <v>168.1</v>
      </c>
      <c r="F1865">
        <v>153.6</v>
      </c>
      <c r="G1865">
        <v>215.2</v>
      </c>
      <c r="H1865">
        <v>635.20000000000005</v>
      </c>
      <c r="I1865">
        <f t="shared" si="292"/>
        <v>14.5</v>
      </c>
      <c r="J1865">
        <f t="shared" si="293"/>
        <v>-420.00000000000006</v>
      </c>
      <c r="K1865">
        <f t="shared" si="294"/>
        <v>514829.13849696005</v>
      </c>
      <c r="L1865">
        <f t="shared" si="290"/>
        <v>8369.0880000000016</v>
      </c>
      <c r="M1865">
        <v>316.20000000000005</v>
      </c>
      <c r="N1865">
        <f t="shared" si="295"/>
        <v>200.15978259674452</v>
      </c>
      <c r="O1865">
        <f t="shared" si="296"/>
        <v>2572.0908157367944</v>
      </c>
      <c r="P1865">
        <f t="shared" si="297"/>
        <v>141013.75086276286</v>
      </c>
      <c r="Q1865">
        <f t="shared" si="298"/>
        <v>-506460.05049696006</v>
      </c>
      <c r="T1865">
        <f t="shared" si="299"/>
        <v>930.90062630480156</v>
      </c>
    </row>
    <row r="1866" spans="1:20">
      <c r="A1866" s="2">
        <v>70</v>
      </c>
      <c r="B1866" s="2">
        <v>60</v>
      </c>
      <c r="C1866">
        <f t="shared" si="291"/>
        <v>0.236428</v>
      </c>
      <c r="D1866">
        <v>9.58E-3</v>
      </c>
      <c r="E1866">
        <v>170.4</v>
      </c>
      <c r="F1866">
        <v>158.19999999999999</v>
      </c>
      <c r="G1866">
        <v>211.9</v>
      </c>
      <c r="H1866">
        <v>617.6</v>
      </c>
      <c r="I1866">
        <f t="shared" si="292"/>
        <v>12.200000000000017</v>
      </c>
      <c r="J1866">
        <f t="shared" si="293"/>
        <v>-405.70000000000005</v>
      </c>
      <c r="K1866">
        <f t="shared" si="294"/>
        <v>511412.75862551999</v>
      </c>
      <c r="L1866">
        <f t="shared" si="290"/>
        <v>8084.1404800000009</v>
      </c>
      <c r="M1866">
        <v>298.60000000000002</v>
      </c>
      <c r="N1866">
        <f t="shared" si="295"/>
        <v>185.64885560169989</v>
      </c>
      <c r="O1866">
        <f t="shared" si="296"/>
        <v>2754.7315439569952</v>
      </c>
      <c r="P1866">
        <f t="shared" si="297"/>
        <v>151026.94868185281</v>
      </c>
      <c r="Q1866">
        <f t="shared" si="298"/>
        <v>-503328.61814551998</v>
      </c>
      <c r="T1866">
        <f t="shared" si="299"/>
        <v>814.07569937369601</v>
      </c>
    </row>
    <row r="1867" spans="1:20">
      <c r="A1867" s="2">
        <v>70</v>
      </c>
      <c r="B1867" s="2">
        <v>60</v>
      </c>
      <c r="C1867">
        <f t="shared" si="291"/>
        <v>0.236428</v>
      </c>
      <c r="D1867">
        <v>9.58E-3</v>
      </c>
      <c r="E1867">
        <v>169.8</v>
      </c>
      <c r="F1867">
        <v>155.9</v>
      </c>
      <c r="G1867">
        <v>213</v>
      </c>
      <c r="H1867">
        <v>616.79999999999995</v>
      </c>
      <c r="I1867">
        <f t="shared" si="292"/>
        <v>13.900000000000006</v>
      </c>
      <c r="J1867">
        <f t="shared" si="293"/>
        <v>-403.79999999999995</v>
      </c>
      <c r="K1867">
        <f t="shared" si="294"/>
        <v>513391.42219324003</v>
      </c>
      <c r="L1867">
        <f t="shared" si="290"/>
        <v>8046.2803199999989</v>
      </c>
      <c r="M1867">
        <v>297.79999999999995</v>
      </c>
      <c r="N1867">
        <f t="shared" si="295"/>
        <v>189.47838732836908</v>
      </c>
      <c r="O1867">
        <f t="shared" si="296"/>
        <v>2709.4985841499933</v>
      </c>
      <c r="P1867">
        <f t="shared" si="297"/>
        <v>148547.07149945138</v>
      </c>
      <c r="Q1867">
        <f t="shared" si="298"/>
        <v>-505345.14187324001</v>
      </c>
      <c r="T1867">
        <f t="shared" si="299"/>
        <v>899.08542797494806</v>
      </c>
    </row>
    <row r="1868" spans="1:20">
      <c r="A1868" s="2">
        <v>70</v>
      </c>
      <c r="B1868" s="2">
        <v>60</v>
      </c>
      <c r="C1868">
        <f t="shared" si="291"/>
        <v>0.236428</v>
      </c>
      <c r="D1868">
        <v>9.58E-3</v>
      </c>
      <c r="E1868">
        <v>177.1</v>
      </c>
      <c r="F1868">
        <v>156.9</v>
      </c>
      <c r="G1868">
        <v>215.3</v>
      </c>
      <c r="H1868">
        <v>624.20000000000005</v>
      </c>
      <c r="I1868">
        <f t="shared" si="292"/>
        <v>20.199999999999989</v>
      </c>
      <c r="J1868">
        <f t="shared" si="293"/>
        <v>-408.90000000000003</v>
      </c>
      <c r="K1868">
        <f t="shared" si="294"/>
        <v>515992.76854884007</v>
      </c>
      <c r="L1868">
        <f t="shared" si="290"/>
        <v>8147.9049600000008</v>
      </c>
      <c r="M1868">
        <v>305.20000000000005</v>
      </c>
      <c r="N1868">
        <f t="shared" si="295"/>
        <v>190.96360483241634</v>
      </c>
      <c r="O1868">
        <f t="shared" si="296"/>
        <v>2702.047696479437</v>
      </c>
      <c r="P1868">
        <f t="shared" si="297"/>
        <v>148138.57985084635</v>
      </c>
      <c r="Q1868">
        <f t="shared" si="298"/>
        <v>-507844.86358884006</v>
      </c>
      <c r="T1868">
        <f t="shared" si="299"/>
        <v>1212.3450104384128</v>
      </c>
    </row>
    <row r="1869" spans="1:20">
      <c r="A1869" s="2">
        <v>70</v>
      </c>
      <c r="B1869" s="2">
        <v>60</v>
      </c>
      <c r="C1869">
        <f t="shared" si="291"/>
        <v>0.236428</v>
      </c>
      <c r="D1869">
        <v>9.58E-3</v>
      </c>
      <c r="E1869">
        <v>180.4</v>
      </c>
      <c r="F1869">
        <v>155.30000000000001</v>
      </c>
      <c r="G1869">
        <v>218.3</v>
      </c>
      <c r="H1869">
        <v>619.1</v>
      </c>
      <c r="I1869">
        <f t="shared" si="292"/>
        <v>25.099999999999994</v>
      </c>
      <c r="J1869">
        <f t="shared" si="293"/>
        <v>-400.8</v>
      </c>
      <c r="K1869">
        <f t="shared" si="294"/>
        <v>519197.33257507998</v>
      </c>
      <c r="L1869">
        <f t="shared" si="290"/>
        <v>7986.5011199999999</v>
      </c>
      <c r="M1869">
        <v>300.10000000000002</v>
      </c>
      <c r="N1869">
        <f t="shared" si="295"/>
        <v>193.59182893424381</v>
      </c>
      <c r="O1869">
        <f t="shared" si="296"/>
        <v>2681.9175965915001</v>
      </c>
      <c r="P1869">
        <f t="shared" si="297"/>
        <v>147034.95595348137</v>
      </c>
      <c r="Q1869">
        <f t="shared" si="298"/>
        <v>-511210.83145508001</v>
      </c>
      <c r="T1869">
        <f t="shared" si="299"/>
        <v>1457.2024634655529</v>
      </c>
    </row>
    <row r="1870" spans="1:20">
      <c r="A1870" s="2">
        <v>70</v>
      </c>
      <c r="B1870" s="2">
        <v>60</v>
      </c>
      <c r="C1870">
        <f t="shared" si="291"/>
        <v>0.236428</v>
      </c>
      <c r="D1870">
        <v>9.58E-3</v>
      </c>
      <c r="E1870">
        <v>172</v>
      </c>
      <c r="F1870">
        <v>154.5</v>
      </c>
      <c r="G1870">
        <v>215.4</v>
      </c>
      <c r="H1870">
        <v>624.79999999999995</v>
      </c>
      <c r="I1870">
        <f t="shared" si="292"/>
        <v>17.5</v>
      </c>
      <c r="J1870">
        <f t="shared" si="293"/>
        <v>-409.4</v>
      </c>
      <c r="K1870">
        <f t="shared" si="294"/>
        <v>515857.3236762</v>
      </c>
      <c r="L1870">
        <f t="shared" si="290"/>
        <v>8157.86816</v>
      </c>
      <c r="M1870">
        <v>305.79999999999995</v>
      </c>
      <c r="N1870">
        <f t="shared" si="295"/>
        <v>195.34274268712531</v>
      </c>
      <c r="O1870">
        <f t="shared" si="296"/>
        <v>2640.7805919999464</v>
      </c>
      <c r="P1870">
        <f t="shared" si="297"/>
        <v>144779.63771929531</v>
      </c>
      <c r="Q1870">
        <f t="shared" si="298"/>
        <v>-507699.45551619999</v>
      </c>
      <c r="T1870">
        <f t="shared" si="299"/>
        <v>1079.1766179540709</v>
      </c>
    </row>
    <row r="1871" spans="1:20">
      <c r="A1871" s="2">
        <v>70</v>
      </c>
      <c r="B1871" s="2">
        <v>60</v>
      </c>
      <c r="C1871">
        <f t="shared" si="291"/>
        <v>0.236428</v>
      </c>
      <c r="D1871">
        <v>9.58E-3</v>
      </c>
      <c r="E1871">
        <v>176</v>
      </c>
      <c r="F1871">
        <v>155.1</v>
      </c>
      <c r="G1871">
        <v>221.2</v>
      </c>
      <c r="H1871">
        <v>623.20000000000005</v>
      </c>
      <c r="I1871">
        <f t="shared" si="292"/>
        <v>20.900000000000006</v>
      </c>
      <c r="J1871">
        <f t="shared" si="293"/>
        <v>-402.00000000000006</v>
      </c>
      <c r="K1871">
        <f t="shared" si="294"/>
        <v>517231.25879836001</v>
      </c>
      <c r="L1871">
        <f t="shared" si="290"/>
        <v>8010.412800000001</v>
      </c>
      <c r="M1871">
        <v>304.20000000000005</v>
      </c>
      <c r="N1871">
        <f t="shared" si="295"/>
        <v>199.33705913179512</v>
      </c>
      <c r="O1871">
        <f t="shared" si="296"/>
        <v>2594.7571467701032</v>
      </c>
      <c r="P1871">
        <f t="shared" si="297"/>
        <v>142256.42252029074</v>
      </c>
      <c r="Q1871">
        <f t="shared" si="298"/>
        <v>-509220.84599836002</v>
      </c>
      <c r="T1871">
        <f t="shared" si="299"/>
        <v>1252.7960751565765</v>
      </c>
    </row>
    <row r="1872" spans="1:20">
      <c r="A1872" s="2">
        <v>70</v>
      </c>
      <c r="B1872" s="2">
        <v>60</v>
      </c>
      <c r="C1872">
        <f t="shared" si="291"/>
        <v>0.236428</v>
      </c>
      <c r="D1872">
        <v>9.58E-3</v>
      </c>
      <c r="E1872">
        <v>165.2</v>
      </c>
      <c r="F1872">
        <v>157.9</v>
      </c>
      <c r="G1872">
        <v>219.7</v>
      </c>
      <c r="H1872">
        <v>598.70000000000005</v>
      </c>
      <c r="I1872">
        <f t="shared" si="292"/>
        <v>7.2999999999999829</v>
      </c>
      <c r="J1872">
        <f t="shared" si="293"/>
        <v>-379.00000000000006</v>
      </c>
      <c r="K1872">
        <f t="shared" si="294"/>
        <v>509152.12629644002</v>
      </c>
      <c r="L1872">
        <f t="shared" si="290"/>
        <v>7552.1056000000008</v>
      </c>
      <c r="M1872">
        <v>279.70000000000005</v>
      </c>
      <c r="N1872">
        <f t="shared" si="295"/>
        <v>190.81222143847754</v>
      </c>
      <c r="O1872">
        <f t="shared" si="296"/>
        <v>2668.3412753024468</v>
      </c>
      <c r="P1872">
        <f t="shared" si="297"/>
        <v>146290.64009333591</v>
      </c>
      <c r="Q1872">
        <f t="shared" si="298"/>
        <v>-501600.02069644001</v>
      </c>
      <c r="T1872">
        <f t="shared" si="299"/>
        <v>580.01824634655441</v>
      </c>
    </row>
    <row r="1873" spans="1:20">
      <c r="A1873" s="2">
        <v>70</v>
      </c>
      <c r="B1873" s="2">
        <v>60</v>
      </c>
      <c r="C1873">
        <f t="shared" si="291"/>
        <v>0.236428</v>
      </c>
      <c r="D1873">
        <v>9.58E-3</v>
      </c>
      <c r="E1873">
        <v>170.7</v>
      </c>
      <c r="F1873">
        <v>157.69999999999999</v>
      </c>
      <c r="G1873">
        <v>212.9</v>
      </c>
      <c r="H1873">
        <v>621.9</v>
      </c>
      <c r="I1873">
        <f t="shared" si="292"/>
        <v>13</v>
      </c>
      <c r="J1873">
        <f t="shared" si="293"/>
        <v>-409</v>
      </c>
      <c r="K1873">
        <f t="shared" si="294"/>
        <v>512054.57789571997</v>
      </c>
      <c r="L1873">
        <f t="shared" si="290"/>
        <v>8149.8976000000002</v>
      </c>
      <c r="M1873">
        <v>302.89999999999998</v>
      </c>
      <c r="N1873">
        <f t="shared" si="295"/>
        <v>188.48636315879685</v>
      </c>
      <c r="O1873">
        <f t="shared" si="296"/>
        <v>2716.6664437380114</v>
      </c>
      <c r="P1873">
        <f t="shared" si="297"/>
        <v>148940.04625756643</v>
      </c>
      <c r="Q1873">
        <f t="shared" si="298"/>
        <v>-503904.68029571994</v>
      </c>
      <c r="T1873">
        <f t="shared" si="299"/>
        <v>854.56263048016706</v>
      </c>
    </row>
    <row r="1874" spans="1:20">
      <c r="A1874" s="2">
        <v>70</v>
      </c>
      <c r="B1874" s="2">
        <v>60</v>
      </c>
      <c r="C1874">
        <f t="shared" si="291"/>
        <v>0.236428</v>
      </c>
      <c r="D1874">
        <v>9.58E-3</v>
      </c>
      <c r="E1874">
        <v>182.9</v>
      </c>
      <c r="F1874">
        <v>157.1</v>
      </c>
      <c r="G1874">
        <v>218.6</v>
      </c>
      <c r="H1874">
        <v>621.20000000000005</v>
      </c>
      <c r="I1874">
        <f t="shared" si="292"/>
        <v>25.800000000000011</v>
      </c>
      <c r="J1874">
        <f t="shared" si="293"/>
        <v>-402.6</v>
      </c>
      <c r="K1874">
        <f t="shared" si="294"/>
        <v>518647.32066155999</v>
      </c>
      <c r="L1874">
        <f t="shared" si="290"/>
        <v>8022.3686399999997</v>
      </c>
      <c r="M1874">
        <v>302.20000000000005</v>
      </c>
      <c r="N1874">
        <f t="shared" si="295"/>
        <v>191.86640890785483</v>
      </c>
      <c r="O1874">
        <f t="shared" si="296"/>
        <v>2703.1689580985694</v>
      </c>
      <c r="P1874">
        <f t="shared" si="297"/>
        <v>148200.05252733384</v>
      </c>
      <c r="Q1874">
        <f t="shared" si="298"/>
        <v>-510624.95202155999</v>
      </c>
      <c r="T1874">
        <f t="shared" si="299"/>
        <v>1492.0535281837165</v>
      </c>
    </row>
    <row r="1875" spans="1:20">
      <c r="A1875" s="2">
        <v>70</v>
      </c>
      <c r="B1875" s="2">
        <v>60</v>
      </c>
      <c r="C1875">
        <f t="shared" si="291"/>
        <v>0.236428</v>
      </c>
      <c r="D1875">
        <v>9.58E-3</v>
      </c>
      <c r="E1875">
        <v>167.5</v>
      </c>
      <c r="F1875">
        <v>156.30000000000001</v>
      </c>
      <c r="G1875">
        <v>220</v>
      </c>
      <c r="H1875">
        <v>621.5</v>
      </c>
      <c r="I1875">
        <f t="shared" si="292"/>
        <v>11.199999999999989</v>
      </c>
      <c r="J1875">
        <f t="shared" si="293"/>
        <v>-401.5</v>
      </c>
      <c r="K1875">
        <f t="shared" si="294"/>
        <v>511864.92008268001</v>
      </c>
      <c r="L1875">
        <f t="shared" si="290"/>
        <v>8000.4495999999999</v>
      </c>
      <c r="M1875">
        <v>302.5</v>
      </c>
      <c r="N1875">
        <f t="shared" si="295"/>
        <v>198.73592793904476</v>
      </c>
      <c r="O1875">
        <f t="shared" si="296"/>
        <v>2575.6033415340812</v>
      </c>
      <c r="P1875">
        <f t="shared" si="297"/>
        <v>141206.32354901763</v>
      </c>
      <c r="Q1875">
        <f t="shared" si="298"/>
        <v>-503864.47048268002</v>
      </c>
      <c r="T1875">
        <f t="shared" si="299"/>
        <v>772.81703549060489</v>
      </c>
    </row>
    <row r="1876" spans="1:20">
      <c r="A1876" s="2">
        <v>70</v>
      </c>
      <c r="B1876" s="2">
        <v>60</v>
      </c>
      <c r="C1876">
        <f t="shared" si="291"/>
        <v>0.236428</v>
      </c>
      <c r="D1876">
        <v>9.58E-3</v>
      </c>
      <c r="E1876">
        <v>163</v>
      </c>
      <c r="F1876">
        <v>159.80000000000001</v>
      </c>
      <c r="G1876">
        <v>216.3</v>
      </c>
      <c r="H1876">
        <v>613.9</v>
      </c>
      <c r="I1876">
        <f t="shared" si="292"/>
        <v>3.1999999999999886</v>
      </c>
      <c r="J1876">
        <f t="shared" si="293"/>
        <v>-397.59999999999997</v>
      </c>
      <c r="K1876">
        <f t="shared" si="294"/>
        <v>506191.93661527993</v>
      </c>
      <c r="L1876">
        <f t="shared" si="290"/>
        <v>7922.7366399999992</v>
      </c>
      <c r="M1876">
        <v>294.89999999999998</v>
      </c>
      <c r="N1876">
        <f t="shared" si="295"/>
        <v>189.88881105820894</v>
      </c>
      <c r="O1876">
        <f t="shared" si="296"/>
        <v>2665.7280847374977</v>
      </c>
      <c r="P1876">
        <f t="shared" si="297"/>
        <v>146147.37306674878</v>
      </c>
      <c r="Q1876">
        <f t="shared" si="298"/>
        <v>-498269.19997527992</v>
      </c>
      <c r="T1876">
        <f t="shared" si="299"/>
        <v>374.2477244258867</v>
      </c>
    </row>
    <row r="1877" spans="1:20">
      <c r="A1877" s="2">
        <v>70</v>
      </c>
      <c r="B1877" s="2">
        <v>60</v>
      </c>
      <c r="C1877">
        <f t="shared" si="291"/>
        <v>0.236428</v>
      </c>
      <c r="D1877">
        <v>9.58E-3</v>
      </c>
      <c r="E1877">
        <v>175.1</v>
      </c>
      <c r="F1877">
        <v>160.6</v>
      </c>
      <c r="G1877">
        <v>214.7</v>
      </c>
      <c r="H1877">
        <v>621.29999999999995</v>
      </c>
      <c r="I1877">
        <f t="shared" si="292"/>
        <v>14.5</v>
      </c>
      <c r="J1877">
        <f t="shared" si="293"/>
        <v>-406.59999999999997</v>
      </c>
      <c r="K1877">
        <f t="shared" si="294"/>
        <v>511351.49540215993</v>
      </c>
      <c r="L1877">
        <f t="shared" si="290"/>
        <v>8102.074239999999</v>
      </c>
      <c r="M1877">
        <v>302.29999999999995</v>
      </c>
      <c r="N1877">
        <f t="shared" si="295"/>
        <v>185.83527634890876</v>
      </c>
      <c r="O1877">
        <f t="shared" si="296"/>
        <v>2751.6384695556358</v>
      </c>
      <c r="P1877">
        <f t="shared" si="297"/>
        <v>150857.37223440985</v>
      </c>
      <c r="Q1877">
        <f t="shared" si="298"/>
        <v>-503249.42116215994</v>
      </c>
      <c r="T1877">
        <f t="shared" si="299"/>
        <v>930.40062630480156</v>
      </c>
    </row>
    <row r="1878" spans="1:20">
      <c r="A1878" s="2">
        <v>70</v>
      </c>
      <c r="B1878" s="2">
        <v>60</v>
      </c>
      <c r="C1878">
        <f t="shared" si="291"/>
        <v>0.236428</v>
      </c>
      <c r="D1878">
        <v>9.58E-3</v>
      </c>
      <c r="E1878">
        <v>177.5</v>
      </c>
      <c r="F1878">
        <v>157.30000000000001</v>
      </c>
      <c r="G1878">
        <v>217.5</v>
      </c>
      <c r="H1878">
        <v>612.5</v>
      </c>
      <c r="I1878">
        <f t="shared" si="292"/>
        <v>20.199999999999989</v>
      </c>
      <c r="J1878">
        <f t="shared" si="293"/>
        <v>-395</v>
      </c>
      <c r="K1878">
        <f t="shared" si="294"/>
        <v>515794.04608627997</v>
      </c>
      <c r="L1878">
        <f t="shared" si="290"/>
        <v>7870.9279999999999</v>
      </c>
      <c r="M1878">
        <v>293.5</v>
      </c>
      <c r="N1878">
        <f t="shared" si="295"/>
        <v>189.51559300337323</v>
      </c>
      <c r="O1878">
        <f t="shared" si="296"/>
        <v>2721.6443666305559</v>
      </c>
      <c r="P1878">
        <f t="shared" si="297"/>
        <v>149212.95869685066</v>
      </c>
      <c r="Q1878">
        <f t="shared" si="298"/>
        <v>-507923.11808627995</v>
      </c>
      <c r="T1878">
        <f t="shared" si="299"/>
        <v>1214.5450104384129</v>
      </c>
    </row>
    <row r="1879" spans="1:20">
      <c r="A1879" s="2">
        <v>70</v>
      </c>
      <c r="B1879" s="2">
        <v>60</v>
      </c>
      <c r="C1879">
        <f t="shared" si="291"/>
        <v>0.236428</v>
      </c>
      <c r="D1879">
        <v>9.58E-3</v>
      </c>
      <c r="E1879">
        <v>172.1</v>
      </c>
      <c r="F1879">
        <v>158</v>
      </c>
      <c r="G1879">
        <v>215</v>
      </c>
      <c r="H1879">
        <v>617.1</v>
      </c>
      <c r="I1879">
        <f t="shared" si="292"/>
        <v>14.099999999999994</v>
      </c>
      <c r="J1879">
        <f t="shared" si="293"/>
        <v>-402.1</v>
      </c>
      <c r="K1879">
        <f t="shared" si="294"/>
        <v>512446.4833128</v>
      </c>
      <c r="L1879">
        <f t="shared" si="290"/>
        <v>8012.4054399999995</v>
      </c>
      <c r="M1879">
        <v>298.10000000000002</v>
      </c>
      <c r="N1879">
        <f t="shared" si="295"/>
        <v>188.80567141783604</v>
      </c>
      <c r="O1879">
        <f t="shared" si="296"/>
        <v>2714.147723765836</v>
      </c>
      <c r="P1879">
        <f t="shared" si="297"/>
        <v>148801.95853979365</v>
      </c>
      <c r="Q1879">
        <f t="shared" si="298"/>
        <v>-504434.0778728</v>
      </c>
      <c r="T1879">
        <f t="shared" si="299"/>
        <v>910.95716075156554</v>
      </c>
    </row>
    <row r="1880" spans="1:20">
      <c r="A1880" s="2">
        <v>70</v>
      </c>
      <c r="B1880" s="2">
        <v>60</v>
      </c>
      <c r="C1880">
        <f t="shared" si="291"/>
        <v>0.236428</v>
      </c>
      <c r="D1880">
        <v>9.58E-3</v>
      </c>
      <c r="E1880">
        <v>174.3</v>
      </c>
      <c r="F1880">
        <v>157</v>
      </c>
      <c r="G1880">
        <v>215.5</v>
      </c>
      <c r="H1880">
        <v>615.20000000000005</v>
      </c>
      <c r="I1880">
        <f t="shared" si="292"/>
        <v>17.300000000000011</v>
      </c>
      <c r="J1880">
        <f t="shared" si="293"/>
        <v>-399.70000000000005</v>
      </c>
      <c r="K1880">
        <f t="shared" si="294"/>
        <v>514516.95423719997</v>
      </c>
      <c r="L1880">
        <f t="shared" si="290"/>
        <v>7964.582080000001</v>
      </c>
      <c r="M1880">
        <v>296.20000000000005</v>
      </c>
      <c r="N1880">
        <f t="shared" si="295"/>
        <v>189.32648773253109</v>
      </c>
      <c r="O1880">
        <f t="shared" si="296"/>
        <v>2717.617383596521</v>
      </c>
      <c r="P1880">
        <f t="shared" si="297"/>
        <v>148992.18111823034</v>
      </c>
      <c r="Q1880">
        <f t="shared" si="298"/>
        <v>-506552.37215719995</v>
      </c>
      <c r="T1880">
        <f t="shared" si="299"/>
        <v>1069.4048851774537</v>
      </c>
    </row>
    <row r="1881" spans="1:20">
      <c r="A1881" s="2">
        <v>70</v>
      </c>
      <c r="B1881" s="2">
        <v>60</v>
      </c>
      <c r="C1881">
        <f t="shared" si="291"/>
        <v>0.236428</v>
      </c>
      <c r="D1881">
        <v>9.58E-3</v>
      </c>
      <c r="E1881">
        <v>172.4</v>
      </c>
      <c r="F1881">
        <v>156.9</v>
      </c>
      <c r="G1881">
        <v>214.3</v>
      </c>
      <c r="H1881">
        <v>619.4</v>
      </c>
      <c r="I1881">
        <f t="shared" si="292"/>
        <v>15.5</v>
      </c>
      <c r="J1881">
        <f t="shared" si="293"/>
        <v>-405.09999999999997</v>
      </c>
      <c r="K1881">
        <f t="shared" si="294"/>
        <v>513681.44842084008</v>
      </c>
      <c r="L1881">
        <f t="shared" si="290"/>
        <v>8072.1846399999986</v>
      </c>
      <c r="M1881">
        <v>300.39999999999998</v>
      </c>
      <c r="N1881">
        <f t="shared" si="295"/>
        <v>189.81597431680146</v>
      </c>
      <c r="O1881">
        <f t="shared" si="296"/>
        <v>2706.2076849417822</v>
      </c>
      <c r="P1881">
        <f t="shared" si="297"/>
        <v>148366.64939373807</v>
      </c>
      <c r="Q1881">
        <f t="shared" si="298"/>
        <v>-505609.26378084009</v>
      </c>
      <c r="T1881">
        <f t="shared" si="299"/>
        <v>979.35929018789147</v>
      </c>
    </row>
    <row r="1882" spans="1:20">
      <c r="A1882" s="2">
        <v>70</v>
      </c>
      <c r="B1882" s="2">
        <v>60</v>
      </c>
      <c r="C1882">
        <f t="shared" si="291"/>
        <v>0.236428</v>
      </c>
      <c r="D1882">
        <v>9.58E-3</v>
      </c>
      <c r="E1882">
        <v>168.7</v>
      </c>
      <c r="F1882">
        <v>152.80000000000001</v>
      </c>
      <c r="G1882">
        <v>218.1</v>
      </c>
      <c r="H1882">
        <v>612.6</v>
      </c>
      <c r="I1882">
        <f t="shared" si="292"/>
        <v>15.899999999999977</v>
      </c>
      <c r="J1882">
        <f t="shared" si="293"/>
        <v>-394.5</v>
      </c>
      <c r="K1882">
        <f t="shared" si="294"/>
        <v>515915.06175807997</v>
      </c>
      <c r="L1882">
        <f t="shared" si="290"/>
        <v>7860.9647999999997</v>
      </c>
      <c r="M1882">
        <v>293.60000000000002</v>
      </c>
      <c r="N1882">
        <f t="shared" si="295"/>
        <v>197.53655578180604</v>
      </c>
      <c r="O1882">
        <f t="shared" si="296"/>
        <v>2611.7447462633036</v>
      </c>
      <c r="P1882">
        <f t="shared" si="297"/>
        <v>143187.76021180392</v>
      </c>
      <c r="Q1882">
        <f t="shared" si="298"/>
        <v>-508054.09695807996</v>
      </c>
      <c r="T1882">
        <f t="shared" si="299"/>
        <v>1002.9027557411263</v>
      </c>
    </row>
    <row r="1883" spans="1:20">
      <c r="A1883" s="2">
        <v>70</v>
      </c>
      <c r="B1883" s="2">
        <v>60</v>
      </c>
      <c r="C1883">
        <f t="shared" si="291"/>
        <v>0.236428</v>
      </c>
      <c r="D1883">
        <v>9.58E-3</v>
      </c>
      <c r="E1883">
        <v>166.5</v>
      </c>
      <c r="F1883">
        <v>156.4</v>
      </c>
      <c r="G1883">
        <v>213.4</v>
      </c>
      <c r="H1883">
        <v>620.4</v>
      </c>
      <c r="I1883">
        <f t="shared" si="292"/>
        <v>10.099999999999994</v>
      </c>
      <c r="J1883">
        <f t="shared" si="293"/>
        <v>-407</v>
      </c>
      <c r="K1883">
        <f t="shared" si="294"/>
        <v>511274.29220303992</v>
      </c>
      <c r="L1883">
        <f t="shared" si="290"/>
        <v>8110.0447999999997</v>
      </c>
      <c r="M1883">
        <v>301.39999999999998</v>
      </c>
      <c r="N1883">
        <f t="shared" si="295"/>
        <v>191.29318244235677</v>
      </c>
      <c r="O1883">
        <f t="shared" si="296"/>
        <v>2672.7261561300256</v>
      </c>
      <c r="P1883">
        <f t="shared" si="297"/>
        <v>146531.03926151458</v>
      </c>
      <c r="Q1883">
        <f t="shared" si="298"/>
        <v>-503164.24740303995</v>
      </c>
      <c r="T1883">
        <f t="shared" si="299"/>
        <v>711.92250521920641</v>
      </c>
    </row>
    <row r="1884" spans="1:20">
      <c r="A1884" s="2">
        <v>70</v>
      </c>
      <c r="B1884" s="2">
        <v>60</v>
      </c>
      <c r="C1884">
        <f t="shared" si="291"/>
        <v>0.236428</v>
      </c>
      <c r="D1884">
        <v>9.58E-3</v>
      </c>
      <c r="E1884">
        <v>171.8</v>
      </c>
      <c r="F1884">
        <v>152.6</v>
      </c>
      <c r="G1884">
        <v>212</v>
      </c>
      <c r="H1884">
        <v>620.9</v>
      </c>
      <c r="I1884">
        <f t="shared" si="292"/>
        <v>19.200000000000017</v>
      </c>
      <c r="J1884">
        <f t="shared" si="293"/>
        <v>-408.9</v>
      </c>
      <c r="K1884">
        <f t="shared" si="294"/>
        <v>517637.26478136005</v>
      </c>
      <c r="L1884">
        <f t="shared" si="290"/>
        <v>8147.9049599999998</v>
      </c>
      <c r="M1884">
        <v>301.89999999999998</v>
      </c>
      <c r="N1884">
        <f t="shared" si="295"/>
        <v>192.63933326048621</v>
      </c>
      <c r="O1884">
        <f t="shared" si="296"/>
        <v>2687.0798191634767</v>
      </c>
      <c r="P1884">
        <f t="shared" si="297"/>
        <v>147317.97254185728</v>
      </c>
      <c r="Q1884">
        <f t="shared" si="298"/>
        <v>-509489.35982136003</v>
      </c>
      <c r="T1884">
        <f t="shared" si="299"/>
        <v>1159.6863465553242</v>
      </c>
    </row>
    <row r="1885" spans="1:20">
      <c r="A1885" s="2">
        <v>70</v>
      </c>
      <c r="B1885" s="2">
        <v>60</v>
      </c>
      <c r="C1885">
        <f t="shared" si="291"/>
        <v>0.236428</v>
      </c>
      <c r="D1885">
        <v>9.58E-3</v>
      </c>
      <c r="E1885">
        <v>174.3</v>
      </c>
      <c r="F1885">
        <v>157.6</v>
      </c>
      <c r="G1885">
        <v>215.8</v>
      </c>
      <c r="H1885">
        <v>611.70000000000005</v>
      </c>
      <c r="I1885">
        <f t="shared" si="292"/>
        <v>16.700000000000017</v>
      </c>
      <c r="J1885">
        <f t="shared" si="293"/>
        <v>-395.90000000000003</v>
      </c>
      <c r="K1885">
        <f t="shared" si="294"/>
        <v>513923.80839936004</v>
      </c>
      <c r="L1885">
        <f t="shared" si="290"/>
        <v>7888.8617600000007</v>
      </c>
      <c r="M1885">
        <v>292.70000000000005</v>
      </c>
      <c r="N1885">
        <f t="shared" si="295"/>
        <v>188.00545490539636</v>
      </c>
      <c r="O1885">
        <f t="shared" si="296"/>
        <v>2733.5579632940148</v>
      </c>
      <c r="P1885">
        <f t="shared" si="297"/>
        <v>149866.1164086631</v>
      </c>
      <c r="Q1885">
        <f t="shared" si="298"/>
        <v>-506034.94663936005</v>
      </c>
      <c r="T1885">
        <f t="shared" si="299"/>
        <v>1040.0896868476</v>
      </c>
    </row>
    <row r="1886" spans="1:20">
      <c r="A1886" s="2">
        <v>70</v>
      </c>
      <c r="B1886" s="2">
        <v>60</v>
      </c>
      <c r="C1886">
        <f t="shared" si="291"/>
        <v>0.236428</v>
      </c>
      <c r="D1886">
        <v>9.58E-3</v>
      </c>
      <c r="E1886">
        <v>168.4</v>
      </c>
      <c r="F1886">
        <v>160.4</v>
      </c>
      <c r="G1886">
        <v>217.5</v>
      </c>
      <c r="H1886">
        <v>624.1</v>
      </c>
      <c r="I1886">
        <f t="shared" si="292"/>
        <v>8</v>
      </c>
      <c r="J1886">
        <f t="shared" si="293"/>
        <v>-406.6</v>
      </c>
      <c r="K1886">
        <f t="shared" si="294"/>
        <v>508254.35007344</v>
      </c>
      <c r="L1886">
        <f t="shared" si="290"/>
        <v>8102.0742399999999</v>
      </c>
      <c r="M1886">
        <v>305.10000000000002</v>
      </c>
      <c r="N1886">
        <f t="shared" si="295"/>
        <v>191.90858503943426</v>
      </c>
      <c r="O1886">
        <f t="shared" si="296"/>
        <v>2648.4190374755854</v>
      </c>
      <c r="P1886">
        <f t="shared" si="297"/>
        <v>145198.41214230182</v>
      </c>
      <c r="Q1886">
        <f t="shared" si="298"/>
        <v>-500152.27583344001</v>
      </c>
      <c r="T1886">
        <f t="shared" si="299"/>
        <v>612.3693110647182</v>
      </c>
    </row>
    <row r="1887" spans="1:20">
      <c r="A1887" s="2">
        <v>70</v>
      </c>
      <c r="B1887" s="2">
        <v>60</v>
      </c>
      <c r="C1887">
        <f t="shared" si="291"/>
        <v>0.236428</v>
      </c>
      <c r="D1887">
        <v>9.58E-3</v>
      </c>
      <c r="E1887">
        <v>167.6</v>
      </c>
      <c r="F1887">
        <v>157.1</v>
      </c>
      <c r="G1887">
        <v>215</v>
      </c>
      <c r="H1887">
        <v>612.5</v>
      </c>
      <c r="I1887">
        <f t="shared" si="292"/>
        <v>10.5</v>
      </c>
      <c r="J1887">
        <f t="shared" si="293"/>
        <v>-397.5</v>
      </c>
      <c r="K1887">
        <f t="shared" si="294"/>
        <v>511123.23598956002</v>
      </c>
      <c r="L1887">
        <f t="shared" si="290"/>
        <v>7920.7439999999997</v>
      </c>
      <c r="M1887">
        <v>293.5</v>
      </c>
      <c r="N1887">
        <f t="shared" si="295"/>
        <v>189.78662044360934</v>
      </c>
      <c r="O1887">
        <f t="shared" si="296"/>
        <v>2693.146834033163</v>
      </c>
      <c r="P1887">
        <f t="shared" si="297"/>
        <v>147650.59397111641</v>
      </c>
      <c r="Q1887">
        <f t="shared" si="298"/>
        <v>-503202.49198956002</v>
      </c>
      <c r="T1887">
        <f t="shared" si="299"/>
        <v>733.26597077244253</v>
      </c>
    </row>
    <row r="1888" spans="1:20">
      <c r="A1888" s="2">
        <v>70</v>
      </c>
      <c r="B1888" s="2">
        <v>60</v>
      </c>
      <c r="C1888">
        <f t="shared" si="291"/>
        <v>0.236428</v>
      </c>
      <c r="D1888">
        <v>9.58E-3</v>
      </c>
      <c r="E1888">
        <v>177.3</v>
      </c>
      <c r="F1888">
        <v>158.1</v>
      </c>
      <c r="G1888">
        <v>217.5</v>
      </c>
      <c r="H1888">
        <v>602.79999999999995</v>
      </c>
      <c r="I1888">
        <f t="shared" si="292"/>
        <v>19.200000000000017</v>
      </c>
      <c r="J1888">
        <f t="shared" si="293"/>
        <v>-385.29999999999995</v>
      </c>
      <c r="K1888">
        <f t="shared" si="294"/>
        <v>514904.83092116006</v>
      </c>
      <c r="L1888">
        <f t="shared" si="290"/>
        <v>7677.6419199999991</v>
      </c>
      <c r="M1888">
        <v>283.79999999999995</v>
      </c>
      <c r="N1888">
        <f t="shared" si="295"/>
        <v>185.93470993523411</v>
      </c>
      <c r="O1888">
        <f t="shared" si="296"/>
        <v>2769.2776195499741</v>
      </c>
      <c r="P1888">
        <f t="shared" si="297"/>
        <v>151824.43089638016</v>
      </c>
      <c r="Q1888">
        <f t="shared" si="298"/>
        <v>-507227.18900116003</v>
      </c>
      <c r="T1888">
        <f t="shared" si="299"/>
        <v>1165.1863465553242</v>
      </c>
    </row>
    <row r="1889" spans="1:20">
      <c r="A1889" s="2">
        <v>70</v>
      </c>
      <c r="B1889" s="2">
        <v>60</v>
      </c>
      <c r="C1889">
        <f t="shared" si="291"/>
        <v>0.236428</v>
      </c>
      <c r="D1889">
        <v>9.58E-3</v>
      </c>
      <c r="E1889">
        <v>172</v>
      </c>
      <c r="F1889">
        <v>153.80000000000001</v>
      </c>
      <c r="G1889">
        <v>212.9</v>
      </c>
      <c r="H1889">
        <v>621.29999999999995</v>
      </c>
      <c r="I1889">
        <f t="shared" si="292"/>
        <v>18.199999999999989</v>
      </c>
      <c r="J1889">
        <f t="shared" si="293"/>
        <v>-408.4</v>
      </c>
      <c r="K1889">
        <f t="shared" si="294"/>
        <v>516549.32715368003</v>
      </c>
      <c r="L1889">
        <f t="shared" si="290"/>
        <v>8137.9417599999997</v>
      </c>
      <c r="M1889">
        <v>302.29999999999995</v>
      </c>
      <c r="N1889">
        <f t="shared" si="295"/>
        <v>192.36268935043941</v>
      </c>
      <c r="O1889">
        <f t="shared" si="296"/>
        <v>2685.2885499674476</v>
      </c>
      <c r="P1889">
        <f t="shared" si="297"/>
        <v>147219.76699382937</v>
      </c>
      <c r="Q1889">
        <f t="shared" si="298"/>
        <v>-508411.38539368002</v>
      </c>
      <c r="T1889">
        <f t="shared" si="299"/>
        <v>1111.2276826722334</v>
      </c>
    </row>
    <row r="1890" spans="1:20">
      <c r="A1890" s="2">
        <v>70</v>
      </c>
      <c r="B1890" s="2">
        <v>60</v>
      </c>
      <c r="C1890">
        <f t="shared" si="291"/>
        <v>0.236428</v>
      </c>
      <c r="D1890">
        <v>9.58E-3</v>
      </c>
      <c r="E1890">
        <v>168</v>
      </c>
      <c r="F1890">
        <v>159.1</v>
      </c>
      <c r="G1890">
        <v>224.7</v>
      </c>
      <c r="H1890">
        <v>619.79999999999995</v>
      </c>
      <c r="I1890">
        <f t="shared" si="292"/>
        <v>8.9000000000000057</v>
      </c>
      <c r="J1890">
        <f t="shared" si="293"/>
        <v>-395.09999999999997</v>
      </c>
      <c r="K1890">
        <f t="shared" si="294"/>
        <v>509342.79129276</v>
      </c>
      <c r="L1890">
        <f t="shared" si="290"/>
        <v>7872.9206399999985</v>
      </c>
      <c r="M1890">
        <v>300.79999999999995</v>
      </c>
      <c r="N1890">
        <f t="shared" si="295"/>
        <v>200.13847923574079</v>
      </c>
      <c r="O1890">
        <f t="shared" si="296"/>
        <v>2544.9518415337366</v>
      </c>
      <c r="P1890">
        <f t="shared" si="297"/>
        <v>139525.86850513908</v>
      </c>
      <c r="Q1890">
        <f t="shared" si="298"/>
        <v>-501469.87065275997</v>
      </c>
      <c r="T1890">
        <f t="shared" si="299"/>
        <v>663.99210855949923</v>
      </c>
    </row>
    <row r="1891" spans="1:20">
      <c r="A1891" s="2">
        <v>70</v>
      </c>
      <c r="B1891" s="2">
        <v>60</v>
      </c>
      <c r="C1891">
        <f t="shared" si="291"/>
        <v>0.236428</v>
      </c>
      <c r="D1891">
        <v>9.58E-3</v>
      </c>
      <c r="E1891">
        <v>167.8</v>
      </c>
      <c r="F1891">
        <v>158.6</v>
      </c>
      <c r="G1891">
        <v>214.6</v>
      </c>
      <c r="H1891">
        <v>616.5</v>
      </c>
      <c r="I1891">
        <f t="shared" si="292"/>
        <v>9.2000000000000171</v>
      </c>
      <c r="J1891">
        <f t="shared" si="293"/>
        <v>-401.9</v>
      </c>
      <c r="K1891">
        <f t="shared" si="294"/>
        <v>509738.72544296004</v>
      </c>
      <c r="L1891">
        <f t="shared" si="290"/>
        <v>8008.4201599999997</v>
      </c>
      <c r="M1891">
        <v>297.5</v>
      </c>
      <c r="N1891">
        <f t="shared" si="295"/>
        <v>188.70709631042936</v>
      </c>
      <c r="O1891">
        <f t="shared" si="296"/>
        <v>2701.2165170748171</v>
      </c>
      <c r="P1891">
        <f t="shared" si="297"/>
        <v>148093.01080454042</v>
      </c>
      <c r="Q1891">
        <f t="shared" si="298"/>
        <v>-501730.30528296006</v>
      </c>
      <c r="T1891">
        <f t="shared" si="299"/>
        <v>668.69970772442673</v>
      </c>
    </row>
    <row r="1892" spans="1:20">
      <c r="A1892" s="2">
        <v>70</v>
      </c>
      <c r="B1892" s="2">
        <v>60</v>
      </c>
      <c r="C1892">
        <f t="shared" si="291"/>
        <v>0.236428</v>
      </c>
      <c r="D1892">
        <v>9.58E-3</v>
      </c>
      <c r="E1892">
        <v>169</v>
      </c>
      <c r="F1892">
        <v>159.6</v>
      </c>
      <c r="G1892">
        <v>220.8</v>
      </c>
      <c r="H1892">
        <v>628.5</v>
      </c>
      <c r="I1892">
        <f t="shared" si="292"/>
        <v>9.4000000000000057</v>
      </c>
      <c r="J1892">
        <f t="shared" si="293"/>
        <v>-407.7</v>
      </c>
      <c r="K1892">
        <f t="shared" si="294"/>
        <v>509340.27333455998</v>
      </c>
      <c r="L1892">
        <f t="shared" si="290"/>
        <v>8123.9932799999997</v>
      </c>
      <c r="M1892">
        <v>309.5</v>
      </c>
      <c r="N1892">
        <f t="shared" si="295"/>
        <v>197.57025273046943</v>
      </c>
      <c r="O1892">
        <f t="shared" si="296"/>
        <v>2578.0210648888296</v>
      </c>
      <c r="P1892">
        <f t="shared" si="297"/>
        <v>141338.87417153671</v>
      </c>
      <c r="Q1892">
        <f t="shared" si="298"/>
        <v>-501216.28005455999</v>
      </c>
      <c r="T1892">
        <f t="shared" si="299"/>
        <v>684.77144050104414</v>
      </c>
    </row>
    <row r="1893" spans="1:20">
      <c r="A1893" s="2">
        <v>70</v>
      </c>
      <c r="B1893" s="2">
        <v>60</v>
      </c>
      <c r="C1893">
        <f t="shared" si="291"/>
        <v>0.236428</v>
      </c>
      <c r="D1893">
        <v>9.58E-3</v>
      </c>
      <c r="E1893">
        <v>171.7</v>
      </c>
      <c r="F1893">
        <v>157.69999999999999</v>
      </c>
      <c r="G1893">
        <v>215.9</v>
      </c>
      <c r="H1893">
        <v>633.20000000000005</v>
      </c>
      <c r="I1893">
        <f t="shared" si="292"/>
        <v>14</v>
      </c>
      <c r="J1893">
        <f t="shared" si="293"/>
        <v>-417.30000000000007</v>
      </c>
      <c r="K1893">
        <f t="shared" si="294"/>
        <v>512546.34813571995</v>
      </c>
      <c r="L1893">
        <f t="shared" ref="L1893:L1956" si="300" xml:space="preserve"> (H1893 - G1893)*2080*D1893</f>
        <v>8315.2867200000019</v>
      </c>
      <c r="M1893">
        <v>314.20000000000005</v>
      </c>
      <c r="N1893">
        <f t="shared" si="295"/>
        <v>194.77477200400531</v>
      </c>
      <c r="O1893">
        <f t="shared" si="296"/>
        <v>2631.4822133391076</v>
      </c>
      <c r="P1893">
        <f t="shared" si="297"/>
        <v>144269.85818745109</v>
      </c>
      <c r="Q1893">
        <f t="shared" si="298"/>
        <v>-504231.06141571997</v>
      </c>
      <c r="T1893">
        <f t="shared" si="299"/>
        <v>906.92129436325672</v>
      </c>
    </row>
    <row r="1894" spans="1:20">
      <c r="A1894" s="2">
        <v>70</v>
      </c>
      <c r="B1894" s="2">
        <v>60</v>
      </c>
      <c r="C1894">
        <f t="shared" si="291"/>
        <v>0.236428</v>
      </c>
      <c r="D1894">
        <v>9.58E-3</v>
      </c>
      <c r="E1894">
        <v>175.3</v>
      </c>
      <c r="F1894">
        <v>161</v>
      </c>
      <c r="G1894">
        <v>214.8</v>
      </c>
      <c r="H1894">
        <v>641.6</v>
      </c>
      <c r="I1894">
        <f t="shared" si="292"/>
        <v>14.300000000000011</v>
      </c>
      <c r="J1894">
        <f t="shared" si="293"/>
        <v>-426.8</v>
      </c>
      <c r="K1894">
        <f t="shared" si="294"/>
        <v>511054.41889160004</v>
      </c>
      <c r="L1894">
        <f t="shared" si="300"/>
        <v>8504.5875199999991</v>
      </c>
      <c r="M1894">
        <v>322.60000000000002</v>
      </c>
      <c r="N1894">
        <f t="shared" si="295"/>
        <v>191.01150898774679</v>
      </c>
      <c r="O1894">
        <f t="shared" si="296"/>
        <v>2675.5163686204046</v>
      </c>
      <c r="P1894">
        <f t="shared" si="297"/>
        <v>146684.01143752219</v>
      </c>
      <c r="Q1894">
        <f t="shared" si="298"/>
        <v>-502549.83137160004</v>
      </c>
      <c r="T1894">
        <f t="shared" si="299"/>
        <v>920.62889352818434</v>
      </c>
    </row>
    <row r="1895" spans="1:20">
      <c r="A1895" s="2">
        <v>70</v>
      </c>
      <c r="B1895" s="2">
        <v>60</v>
      </c>
      <c r="C1895">
        <f t="shared" si="291"/>
        <v>0.236428</v>
      </c>
      <c r="D1895">
        <v>9.58E-3</v>
      </c>
      <c r="E1895">
        <v>173.1</v>
      </c>
      <c r="F1895">
        <v>162.30000000000001</v>
      </c>
      <c r="G1895">
        <v>211.5</v>
      </c>
      <c r="H1895">
        <v>631.29999999999995</v>
      </c>
      <c r="I1895">
        <f t="shared" si="292"/>
        <v>10.799999999999983</v>
      </c>
      <c r="J1895">
        <f t="shared" si="293"/>
        <v>-419.79999999999995</v>
      </c>
      <c r="K1895">
        <f t="shared" si="294"/>
        <v>508687.37504827994</v>
      </c>
      <c r="L1895">
        <f t="shared" si="300"/>
        <v>8365.102719999999</v>
      </c>
      <c r="M1895">
        <v>312.29999999999995</v>
      </c>
      <c r="N1895">
        <f t="shared" si="295"/>
        <v>183.29200216896214</v>
      </c>
      <c r="O1895">
        <f t="shared" si="296"/>
        <v>2775.2840769307654</v>
      </c>
      <c r="P1895">
        <f t="shared" si="297"/>
        <v>152153.73228787092</v>
      </c>
      <c r="Q1895">
        <f t="shared" si="298"/>
        <v>-500322.27232827991</v>
      </c>
      <c r="T1895">
        <f t="shared" si="299"/>
        <v>744.57356993736869</v>
      </c>
    </row>
    <row r="1896" spans="1:20">
      <c r="A1896" s="2">
        <v>70</v>
      </c>
      <c r="B1896" s="2">
        <v>60</v>
      </c>
      <c r="C1896">
        <f t="shared" si="291"/>
        <v>0.236428</v>
      </c>
      <c r="D1896">
        <v>9.58E-3</v>
      </c>
      <c r="E1896">
        <v>169.4</v>
      </c>
      <c r="F1896">
        <v>160.30000000000001</v>
      </c>
      <c r="G1896">
        <v>210.1</v>
      </c>
      <c r="H1896">
        <v>638.5</v>
      </c>
      <c r="I1896">
        <f t="shared" si="292"/>
        <v>9.0999999999999943</v>
      </c>
      <c r="J1896">
        <f t="shared" si="293"/>
        <v>-428.4</v>
      </c>
      <c r="K1896">
        <f t="shared" si="294"/>
        <v>508844.97795307997</v>
      </c>
      <c r="L1896">
        <f t="shared" si="300"/>
        <v>8536.46976</v>
      </c>
      <c r="M1896">
        <v>319.5</v>
      </c>
      <c r="N1896">
        <f t="shared" si="295"/>
        <v>186.95372594150049</v>
      </c>
      <c r="O1896">
        <f t="shared" si="296"/>
        <v>2721.76965391052</v>
      </c>
      <c r="P1896">
        <f t="shared" si="297"/>
        <v>149219.82751702412</v>
      </c>
      <c r="Q1896">
        <f t="shared" si="298"/>
        <v>-500308.50819307996</v>
      </c>
      <c r="T1896">
        <f t="shared" si="299"/>
        <v>659.26384133611668</v>
      </c>
    </row>
    <row r="1897" spans="1:20">
      <c r="A1897" s="2">
        <v>70</v>
      </c>
      <c r="B1897" s="2">
        <v>60</v>
      </c>
      <c r="C1897">
        <f t="shared" si="291"/>
        <v>0.236428</v>
      </c>
      <c r="D1897">
        <v>9.58E-3</v>
      </c>
      <c r="E1897">
        <v>174.5</v>
      </c>
      <c r="F1897">
        <v>160.30000000000001</v>
      </c>
      <c r="G1897">
        <v>214.5</v>
      </c>
      <c r="H1897">
        <v>624.5</v>
      </c>
      <c r="I1897">
        <f t="shared" si="292"/>
        <v>14.199999999999989</v>
      </c>
      <c r="J1897">
        <f t="shared" si="293"/>
        <v>-410</v>
      </c>
      <c r="K1897">
        <f t="shared" si="294"/>
        <v>511353.00617707998</v>
      </c>
      <c r="L1897">
        <f t="shared" si="300"/>
        <v>8169.8239999999996</v>
      </c>
      <c r="M1897">
        <v>305.5</v>
      </c>
      <c r="N1897">
        <f t="shared" si="295"/>
        <v>187.00095999923627</v>
      </c>
      <c r="O1897">
        <f t="shared" si="296"/>
        <v>2734.4940163899073</v>
      </c>
      <c r="P1897">
        <f t="shared" si="297"/>
        <v>149917.43510909579</v>
      </c>
      <c r="Q1897">
        <f t="shared" si="298"/>
        <v>-503183.18217707996</v>
      </c>
      <c r="T1897">
        <f t="shared" si="299"/>
        <v>915.39302713987411</v>
      </c>
    </row>
    <row r="1898" spans="1:20">
      <c r="A1898" s="2">
        <v>70</v>
      </c>
      <c r="B1898" s="2">
        <v>60</v>
      </c>
      <c r="C1898">
        <f t="shared" si="291"/>
        <v>0.236428</v>
      </c>
      <c r="D1898">
        <v>9.58E-3</v>
      </c>
      <c r="E1898">
        <v>176.9</v>
      </c>
      <c r="F1898">
        <v>161.1</v>
      </c>
      <c r="G1898">
        <v>219.9</v>
      </c>
      <c r="H1898">
        <v>616.29999999999995</v>
      </c>
      <c r="I1898">
        <f t="shared" si="292"/>
        <v>15.800000000000011</v>
      </c>
      <c r="J1898">
        <f t="shared" si="293"/>
        <v>-396.4</v>
      </c>
      <c r="K1898">
        <f t="shared" si="294"/>
        <v>511742.39363596006</v>
      </c>
      <c r="L1898">
        <f t="shared" si="300"/>
        <v>7898.8249599999999</v>
      </c>
      <c r="M1898">
        <v>297.29999999999995</v>
      </c>
      <c r="N1898">
        <f t="shared" si="295"/>
        <v>189.23382775194122</v>
      </c>
      <c r="O1898">
        <f t="shared" si="296"/>
        <v>2704.2860133167201</v>
      </c>
      <c r="P1898">
        <f t="shared" si="297"/>
        <v>148261.29458973245</v>
      </c>
      <c r="Q1898">
        <f t="shared" si="298"/>
        <v>-503843.56867596006</v>
      </c>
      <c r="T1898">
        <f t="shared" si="299"/>
        <v>999.76688935281891</v>
      </c>
    </row>
    <row r="1899" spans="1:20">
      <c r="A1899" s="2">
        <v>70</v>
      </c>
      <c r="B1899" s="2">
        <v>60</v>
      </c>
      <c r="C1899">
        <f t="shared" si="291"/>
        <v>0.236428</v>
      </c>
      <c r="D1899">
        <v>9.58E-3</v>
      </c>
      <c r="E1899">
        <v>181</v>
      </c>
      <c r="F1899">
        <v>161.4</v>
      </c>
      <c r="G1899">
        <v>218.8</v>
      </c>
      <c r="H1899">
        <v>627.79999999999995</v>
      </c>
      <c r="I1899">
        <f t="shared" si="292"/>
        <v>19.599999999999994</v>
      </c>
      <c r="J1899">
        <f t="shared" si="293"/>
        <v>-408.99999999999994</v>
      </c>
      <c r="K1899">
        <f t="shared" si="294"/>
        <v>513462.07870103995</v>
      </c>
      <c r="L1899">
        <f t="shared" si="300"/>
        <v>8149.8975999999984</v>
      </c>
      <c r="M1899">
        <v>308.79999999999995</v>
      </c>
      <c r="N1899">
        <f t="shared" si="295"/>
        <v>189.75990784321232</v>
      </c>
      <c r="O1899">
        <f t="shared" si="296"/>
        <v>2705.8512229321068</v>
      </c>
      <c r="P1899">
        <f t="shared" si="297"/>
        <v>148347.10652040059</v>
      </c>
      <c r="Q1899">
        <f t="shared" si="298"/>
        <v>-505312.18110103993</v>
      </c>
      <c r="T1899">
        <f t="shared" si="299"/>
        <v>1186.2298121085591</v>
      </c>
    </row>
    <row r="1900" spans="1:20">
      <c r="A1900" s="2">
        <v>70</v>
      </c>
      <c r="B1900" s="2">
        <v>60</v>
      </c>
      <c r="C1900">
        <f t="shared" si="291"/>
        <v>0.236428</v>
      </c>
      <c r="D1900">
        <v>9.58E-3</v>
      </c>
      <c r="E1900">
        <v>176.2</v>
      </c>
      <c r="F1900">
        <v>162.4</v>
      </c>
      <c r="G1900">
        <v>222.2</v>
      </c>
      <c r="H1900">
        <v>639.1</v>
      </c>
      <c r="I1900">
        <f t="shared" si="292"/>
        <v>13.799999999999983</v>
      </c>
      <c r="J1900">
        <f t="shared" si="293"/>
        <v>-416.90000000000003</v>
      </c>
      <c r="K1900">
        <f t="shared" si="294"/>
        <v>510113.00515263999</v>
      </c>
      <c r="L1900">
        <f t="shared" si="300"/>
        <v>8307.3161600000003</v>
      </c>
      <c r="M1900">
        <v>320.10000000000002</v>
      </c>
      <c r="N1900">
        <f t="shared" si="295"/>
        <v>196.96991884053932</v>
      </c>
      <c r="O1900">
        <f t="shared" si="296"/>
        <v>2589.8015704906265</v>
      </c>
      <c r="P1900">
        <f t="shared" si="297"/>
        <v>141984.7352242668</v>
      </c>
      <c r="Q1900">
        <f t="shared" si="298"/>
        <v>-501805.68899264</v>
      </c>
      <c r="T1900">
        <f t="shared" si="299"/>
        <v>903.34956158663795</v>
      </c>
    </row>
    <row r="1901" spans="1:20">
      <c r="A1901" s="2">
        <v>70</v>
      </c>
      <c r="B1901" s="2">
        <v>60</v>
      </c>
      <c r="C1901">
        <f t="shared" si="291"/>
        <v>0.236428</v>
      </c>
      <c r="D1901">
        <v>9.58E-3</v>
      </c>
      <c r="E1901">
        <v>168.7</v>
      </c>
      <c r="F1901">
        <v>159.19999999999999</v>
      </c>
      <c r="G1901">
        <v>218.4</v>
      </c>
      <c r="H1901">
        <v>639.9</v>
      </c>
      <c r="I1901">
        <f t="shared" si="292"/>
        <v>9.5</v>
      </c>
      <c r="J1901">
        <f t="shared" si="293"/>
        <v>-421.5</v>
      </c>
      <c r="K1901">
        <f t="shared" si="294"/>
        <v>509588.17282112001</v>
      </c>
      <c r="L1901">
        <f t="shared" si="300"/>
        <v>8398.9776000000002</v>
      </c>
      <c r="M1901">
        <v>320.89999999999998</v>
      </c>
      <c r="N1901">
        <f t="shared" si="295"/>
        <v>198.61537217280534</v>
      </c>
      <c r="O1901">
        <f t="shared" si="296"/>
        <v>2565.7035870202067</v>
      </c>
      <c r="P1901">
        <f t="shared" si="297"/>
        <v>140663.57384979204</v>
      </c>
      <c r="Q1901">
        <f t="shared" si="298"/>
        <v>-501189.19522112003</v>
      </c>
      <c r="T1901">
        <f t="shared" si="299"/>
        <v>687.30730688935284</v>
      </c>
    </row>
    <row r="1902" spans="1:20">
      <c r="A1902" s="2">
        <v>70</v>
      </c>
      <c r="B1902" s="2">
        <v>60</v>
      </c>
      <c r="C1902">
        <f t="shared" si="291"/>
        <v>0.236428</v>
      </c>
      <c r="D1902">
        <v>9.58E-3</v>
      </c>
      <c r="E1902">
        <v>164.4</v>
      </c>
      <c r="F1902">
        <v>156.1</v>
      </c>
      <c r="G1902">
        <v>211.9</v>
      </c>
      <c r="H1902">
        <v>641.9</v>
      </c>
      <c r="I1902">
        <f t="shared" si="292"/>
        <v>8.3000000000000114</v>
      </c>
      <c r="J1902">
        <f t="shared" si="293"/>
        <v>-430</v>
      </c>
      <c r="K1902">
        <f t="shared" si="294"/>
        <v>510538.14761796006</v>
      </c>
      <c r="L1902">
        <f t="shared" si="300"/>
        <v>8568.3520000000008</v>
      </c>
      <c r="M1902">
        <v>322.89999999999998</v>
      </c>
      <c r="N1902">
        <f t="shared" si="295"/>
        <v>196.43278705867411</v>
      </c>
      <c r="O1902">
        <f t="shared" si="296"/>
        <v>2599.0475177927565</v>
      </c>
      <c r="P1902">
        <f t="shared" si="297"/>
        <v>142491.64022986605</v>
      </c>
      <c r="Q1902">
        <f t="shared" si="298"/>
        <v>-501969.79561796004</v>
      </c>
      <c r="T1902">
        <f t="shared" si="299"/>
        <v>621.5769102296457</v>
      </c>
    </row>
    <row r="1903" spans="1:20">
      <c r="A1903" s="2">
        <v>70</v>
      </c>
      <c r="B1903" s="2">
        <v>60</v>
      </c>
      <c r="C1903">
        <f t="shared" si="291"/>
        <v>0.236428</v>
      </c>
      <c r="D1903">
        <v>9.58E-3</v>
      </c>
      <c r="E1903">
        <v>176.1</v>
      </c>
      <c r="F1903">
        <v>154.4</v>
      </c>
      <c r="G1903">
        <v>213</v>
      </c>
      <c r="H1903">
        <v>619.9</v>
      </c>
      <c r="I1903">
        <f t="shared" si="292"/>
        <v>21.699999999999989</v>
      </c>
      <c r="J1903">
        <f t="shared" si="293"/>
        <v>-406.9</v>
      </c>
      <c r="K1903">
        <f t="shared" si="294"/>
        <v>517972.43929984007</v>
      </c>
      <c r="L1903">
        <f t="shared" si="300"/>
        <v>8108.0521600000002</v>
      </c>
      <c r="M1903">
        <v>300.89999999999998</v>
      </c>
      <c r="N1903">
        <f t="shared" si="295"/>
        <v>190.2561099907949</v>
      </c>
      <c r="O1903">
        <f t="shared" si="296"/>
        <v>2722.5009453042057</v>
      </c>
      <c r="P1903">
        <f t="shared" si="297"/>
        <v>149259.92024694112</v>
      </c>
      <c r="Q1903">
        <f t="shared" si="298"/>
        <v>-509864.38713984005</v>
      </c>
      <c r="T1903">
        <f t="shared" si="299"/>
        <v>1284.0830062630475</v>
      </c>
    </row>
    <row r="1904" spans="1:20">
      <c r="A1904" s="2">
        <v>70</v>
      </c>
      <c r="B1904" s="2">
        <v>60</v>
      </c>
      <c r="C1904">
        <f t="shared" si="291"/>
        <v>0.236428</v>
      </c>
      <c r="D1904">
        <v>9.58E-3</v>
      </c>
      <c r="E1904">
        <v>173.2</v>
      </c>
      <c r="F1904">
        <v>155</v>
      </c>
      <c r="G1904">
        <v>215.9</v>
      </c>
      <c r="H1904">
        <v>623.9</v>
      </c>
      <c r="I1904">
        <f t="shared" si="292"/>
        <v>18.199999999999989</v>
      </c>
      <c r="J1904">
        <f t="shared" si="293"/>
        <v>-408</v>
      </c>
      <c r="K1904">
        <f t="shared" si="294"/>
        <v>515953.159766</v>
      </c>
      <c r="L1904">
        <f t="shared" si="300"/>
        <v>8129.9712</v>
      </c>
      <c r="M1904">
        <v>304.89999999999998</v>
      </c>
      <c r="N1904">
        <f t="shared" si="295"/>
        <v>194.7472446449878</v>
      </c>
      <c r="O1904">
        <f t="shared" si="296"/>
        <v>2649.3476747594082</v>
      </c>
      <c r="P1904">
        <f t="shared" si="297"/>
        <v>145249.32427409035</v>
      </c>
      <c r="Q1904">
        <f t="shared" si="298"/>
        <v>-507823.18856599997</v>
      </c>
      <c r="T1904">
        <f t="shared" si="299"/>
        <v>1114.2276826722334</v>
      </c>
    </row>
    <row r="1905" spans="1:20">
      <c r="A1905" s="2">
        <v>70</v>
      </c>
      <c r="B1905" s="2">
        <v>60</v>
      </c>
      <c r="C1905">
        <f t="shared" si="291"/>
        <v>0.236428</v>
      </c>
      <c r="D1905">
        <v>9.58E-3</v>
      </c>
      <c r="E1905">
        <v>173.7</v>
      </c>
      <c r="F1905">
        <v>156.80000000000001</v>
      </c>
      <c r="G1905">
        <v>216.5</v>
      </c>
      <c r="H1905">
        <v>603.20000000000005</v>
      </c>
      <c r="I1905">
        <f t="shared" si="292"/>
        <v>16.899999999999977</v>
      </c>
      <c r="J1905">
        <f t="shared" si="293"/>
        <v>-386.70000000000005</v>
      </c>
      <c r="K1905">
        <f t="shared" si="294"/>
        <v>514419.60737247992</v>
      </c>
      <c r="L1905">
        <f t="shared" si="300"/>
        <v>7705.538880000001</v>
      </c>
      <c r="M1905">
        <v>284.20000000000005</v>
      </c>
      <c r="N1905">
        <f t="shared" si="295"/>
        <v>187.40279040615025</v>
      </c>
      <c r="O1905">
        <f t="shared" si="296"/>
        <v>2744.994384862679</v>
      </c>
      <c r="P1905">
        <f t="shared" si="297"/>
        <v>150493.11320519075</v>
      </c>
      <c r="Q1905">
        <f t="shared" si="298"/>
        <v>-506714.06849247991</v>
      </c>
      <c r="T1905">
        <f t="shared" si="299"/>
        <v>1050.661419624216</v>
      </c>
    </row>
    <row r="1906" spans="1:20">
      <c r="A1906" s="2">
        <v>70</v>
      </c>
      <c r="B1906" s="2">
        <v>60</v>
      </c>
      <c r="C1906">
        <f t="shared" si="291"/>
        <v>0.236428</v>
      </c>
      <c r="D1906">
        <v>9.58E-3</v>
      </c>
      <c r="E1906">
        <v>170.2</v>
      </c>
      <c r="F1906">
        <v>158</v>
      </c>
      <c r="G1906">
        <v>216.1</v>
      </c>
      <c r="H1906">
        <v>620.6</v>
      </c>
      <c r="I1906">
        <f t="shared" si="292"/>
        <v>12.199999999999989</v>
      </c>
      <c r="J1906">
        <f t="shared" si="293"/>
        <v>-404.5</v>
      </c>
      <c r="K1906">
        <f t="shared" si="294"/>
        <v>511512.11985680001</v>
      </c>
      <c r="L1906">
        <f t="shared" si="300"/>
        <v>8060.2287999999999</v>
      </c>
      <c r="M1906">
        <v>301.60000000000002</v>
      </c>
      <c r="N1906">
        <f t="shared" si="295"/>
        <v>191.55550173771167</v>
      </c>
      <c r="O1906">
        <f t="shared" si="296"/>
        <v>2670.3076404309732</v>
      </c>
      <c r="P1906">
        <f t="shared" si="297"/>
        <v>146398.44519906651</v>
      </c>
      <c r="Q1906">
        <f t="shared" si="298"/>
        <v>-503451.89105680003</v>
      </c>
      <c r="T1906">
        <f t="shared" si="299"/>
        <v>818.27569937369469</v>
      </c>
    </row>
    <row r="1907" spans="1:20">
      <c r="A1907" s="2">
        <v>70</v>
      </c>
      <c r="B1907" s="2">
        <v>60</v>
      </c>
      <c r="C1907">
        <f t="shared" si="291"/>
        <v>0.236428</v>
      </c>
      <c r="D1907">
        <v>9.58E-3</v>
      </c>
      <c r="E1907">
        <v>171.4</v>
      </c>
      <c r="F1907">
        <v>155.4</v>
      </c>
      <c r="G1907">
        <v>213.5</v>
      </c>
      <c r="H1907">
        <v>627.79999999999995</v>
      </c>
      <c r="I1907">
        <f t="shared" si="292"/>
        <v>16</v>
      </c>
      <c r="J1907">
        <f t="shared" si="293"/>
        <v>-414.29999999999995</v>
      </c>
      <c r="K1907">
        <f t="shared" si="294"/>
        <v>514672.54277543997</v>
      </c>
      <c r="L1907">
        <f t="shared" si="300"/>
        <v>8255.5075199999992</v>
      </c>
      <c r="M1907">
        <v>308.79999999999995</v>
      </c>
      <c r="N1907">
        <f t="shared" si="295"/>
        <v>193.23657865196807</v>
      </c>
      <c r="O1907">
        <f t="shared" si="296"/>
        <v>2663.4322878506323</v>
      </c>
      <c r="P1907">
        <f t="shared" si="297"/>
        <v>146021.50700935486</v>
      </c>
      <c r="Q1907">
        <f t="shared" si="298"/>
        <v>-506417.03525543999</v>
      </c>
      <c r="T1907">
        <f t="shared" si="299"/>
        <v>1003.2386221294363</v>
      </c>
    </row>
    <row r="1908" spans="1:20">
      <c r="A1908" s="2">
        <v>70</v>
      </c>
      <c r="B1908" s="2">
        <v>60</v>
      </c>
      <c r="C1908">
        <f t="shared" si="291"/>
        <v>0.236428</v>
      </c>
      <c r="D1908">
        <v>9.58E-3</v>
      </c>
      <c r="E1908">
        <v>170</v>
      </c>
      <c r="F1908">
        <v>159.69999999999999</v>
      </c>
      <c r="G1908">
        <v>217.2</v>
      </c>
      <c r="H1908">
        <v>617.79999999999995</v>
      </c>
      <c r="I1908">
        <f t="shared" si="292"/>
        <v>10.300000000000011</v>
      </c>
      <c r="J1908">
        <f t="shared" si="293"/>
        <v>-400.59999999999997</v>
      </c>
      <c r="K1908">
        <f t="shared" si="294"/>
        <v>509733.18593492004</v>
      </c>
      <c r="L1908">
        <f t="shared" si="300"/>
        <v>7982.5158399999991</v>
      </c>
      <c r="M1908">
        <v>298.79999999999995</v>
      </c>
      <c r="N1908">
        <f t="shared" si="295"/>
        <v>190.15262210278092</v>
      </c>
      <c r="O1908">
        <f t="shared" si="296"/>
        <v>2680.6529423475426</v>
      </c>
      <c r="P1908">
        <f t="shared" si="297"/>
        <v>146965.62183922931</v>
      </c>
      <c r="Q1908">
        <f t="shared" si="298"/>
        <v>-501750.67009492003</v>
      </c>
      <c r="T1908">
        <f t="shared" si="299"/>
        <v>725.59423799582521</v>
      </c>
    </row>
    <row r="1909" spans="1:20">
      <c r="A1909" s="2">
        <v>70</v>
      </c>
      <c r="B1909" s="2">
        <v>60</v>
      </c>
      <c r="C1909">
        <f t="shared" si="291"/>
        <v>0.236428</v>
      </c>
      <c r="D1909">
        <v>9.58E-3</v>
      </c>
      <c r="E1909">
        <v>181.8</v>
      </c>
      <c r="F1909">
        <v>154.30000000000001</v>
      </c>
      <c r="G1909">
        <v>212.3</v>
      </c>
      <c r="H1909">
        <v>621.70000000000005</v>
      </c>
      <c r="I1909">
        <f t="shared" si="292"/>
        <v>27.5</v>
      </c>
      <c r="J1909">
        <f t="shared" si="293"/>
        <v>-409.40000000000003</v>
      </c>
      <c r="K1909">
        <f t="shared" si="294"/>
        <v>520874.38730748004</v>
      </c>
      <c r="L1909">
        <f t="shared" si="300"/>
        <v>8157.8681600000009</v>
      </c>
      <c r="M1909">
        <v>302.70000000000005</v>
      </c>
      <c r="N1909">
        <f t="shared" si="295"/>
        <v>188.48979186034333</v>
      </c>
      <c r="O1909">
        <f t="shared" si="296"/>
        <v>2763.4090003845331</v>
      </c>
      <c r="P1909">
        <f t="shared" si="297"/>
        <v>151502.68642459065</v>
      </c>
      <c r="Q1909">
        <f t="shared" si="298"/>
        <v>-512716.51914748002</v>
      </c>
      <c r="T1909">
        <f t="shared" si="299"/>
        <v>1569.6632567849686</v>
      </c>
    </row>
    <row r="1910" spans="1:20">
      <c r="A1910" s="2">
        <v>70</v>
      </c>
      <c r="B1910" s="2">
        <v>60</v>
      </c>
      <c r="C1910">
        <f t="shared" si="291"/>
        <v>0.236428</v>
      </c>
      <c r="D1910">
        <v>9.58E-3</v>
      </c>
      <c r="E1910">
        <v>167.1</v>
      </c>
      <c r="F1910">
        <v>159.80000000000001</v>
      </c>
      <c r="G1910">
        <v>211.3</v>
      </c>
      <c r="H1910">
        <v>627.9</v>
      </c>
      <c r="I1910">
        <f t="shared" si="292"/>
        <v>7.2999999999999829</v>
      </c>
      <c r="J1910">
        <f t="shared" si="293"/>
        <v>-416.59999999999997</v>
      </c>
      <c r="K1910">
        <f t="shared" si="294"/>
        <v>508208.19459927996</v>
      </c>
      <c r="L1910">
        <f t="shared" si="300"/>
        <v>8301.3382399999991</v>
      </c>
      <c r="M1910">
        <v>308.89999999999998</v>
      </c>
      <c r="N1910">
        <f t="shared" si="295"/>
        <v>186.77708571445487</v>
      </c>
      <c r="O1910">
        <f t="shared" si="296"/>
        <v>2720.9343836546927</v>
      </c>
      <c r="P1910">
        <f t="shared" si="297"/>
        <v>149174.03419159501</v>
      </c>
      <c r="Q1910">
        <f t="shared" si="298"/>
        <v>-499906.85635927995</v>
      </c>
      <c r="T1910">
        <f t="shared" si="299"/>
        <v>571.61824634655454</v>
      </c>
    </row>
    <row r="1911" spans="1:20">
      <c r="A1911" s="2">
        <v>70</v>
      </c>
      <c r="B1911" s="2">
        <v>60</v>
      </c>
      <c r="C1911">
        <f t="shared" si="291"/>
        <v>0.236428</v>
      </c>
      <c r="D1911">
        <v>9.58E-3</v>
      </c>
      <c r="E1911">
        <v>171.3</v>
      </c>
      <c r="F1911">
        <v>156.6</v>
      </c>
      <c r="G1911">
        <v>211.2</v>
      </c>
      <c r="H1911">
        <v>623.1</v>
      </c>
      <c r="I1911">
        <f t="shared" si="292"/>
        <v>14.700000000000017</v>
      </c>
      <c r="J1911">
        <f t="shared" si="293"/>
        <v>-411.90000000000003</v>
      </c>
      <c r="K1911">
        <f t="shared" si="294"/>
        <v>513437.07407575997</v>
      </c>
      <c r="L1911">
        <f t="shared" si="300"/>
        <v>8207.6841600000007</v>
      </c>
      <c r="M1911">
        <v>304.10000000000002</v>
      </c>
      <c r="N1911">
        <f t="shared" si="295"/>
        <v>187.96087669062246</v>
      </c>
      <c r="O1911">
        <f t="shared" si="296"/>
        <v>2731.6167232017165</v>
      </c>
      <c r="P1911">
        <f t="shared" si="297"/>
        <v>149759.68877202395</v>
      </c>
      <c r="Q1911">
        <f t="shared" si="298"/>
        <v>-505229.38991575997</v>
      </c>
      <c r="T1911">
        <f t="shared" si="299"/>
        <v>936.77235908142052</v>
      </c>
    </row>
    <row r="1912" spans="1:20">
      <c r="A1912" s="2">
        <v>70</v>
      </c>
      <c r="B1912" s="2">
        <v>60</v>
      </c>
      <c r="C1912">
        <f t="shared" si="291"/>
        <v>0.236428</v>
      </c>
      <c r="D1912">
        <v>9.58E-3</v>
      </c>
      <c r="E1912">
        <v>167.5</v>
      </c>
      <c r="F1912">
        <v>159.5</v>
      </c>
      <c r="G1912">
        <v>210.1</v>
      </c>
      <c r="H1912">
        <v>622.9</v>
      </c>
      <c r="I1912">
        <f t="shared" si="292"/>
        <v>8</v>
      </c>
      <c r="J1912">
        <f t="shared" si="293"/>
        <v>-412.79999999999995</v>
      </c>
      <c r="K1912">
        <f t="shared" si="294"/>
        <v>508701.4756142</v>
      </c>
      <c r="L1912">
        <f t="shared" si="300"/>
        <v>8225.6179199999988</v>
      </c>
      <c r="M1912">
        <v>303.89999999999998</v>
      </c>
      <c r="N1912">
        <f t="shared" si="295"/>
        <v>184.23241946927186</v>
      </c>
      <c r="O1912">
        <f t="shared" si="296"/>
        <v>2761.1941322794514</v>
      </c>
      <c r="P1912">
        <f t="shared" si="297"/>
        <v>151381.2572521629</v>
      </c>
      <c r="Q1912">
        <f t="shared" si="298"/>
        <v>-500475.85769420001</v>
      </c>
      <c r="T1912">
        <f t="shared" si="299"/>
        <v>604.96931106471811</v>
      </c>
    </row>
    <row r="1913" spans="1:20">
      <c r="A1913" s="2">
        <v>70</v>
      </c>
      <c r="B1913" s="2">
        <v>60</v>
      </c>
      <c r="C1913">
        <f t="shared" si="291"/>
        <v>0.236428</v>
      </c>
      <c r="D1913">
        <v>9.58E-3</v>
      </c>
      <c r="E1913">
        <v>177.4</v>
      </c>
      <c r="F1913">
        <v>160.5</v>
      </c>
      <c r="G1913">
        <v>216.6</v>
      </c>
      <c r="H1913">
        <v>622.70000000000005</v>
      </c>
      <c r="I1913">
        <f t="shared" si="292"/>
        <v>16.900000000000006</v>
      </c>
      <c r="J1913">
        <f t="shared" si="293"/>
        <v>-406.1</v>
      </c>
      <c r="K1913">
        <f t="shared" si="294"/>
        <v>512581.42459380004</v>
      </c>
      <c r="L1913">
        <f t="shared" si="300"/>
        <v>8092.1110399999998</v>
      </c>
      <c r="M1913">
        <v>303.70000000000005</v>
      </c>
      <c r="N1913">
        <f t="shared" si="295"/>
        <v>187.87298243520908</v>
      </c>
      <c r="O1913">
        <f t="shared" si="296"/>
        <v>2728.3402751674084</v>
      </c>
      <c r="P1913">
        <f t="shared" si="297"/>
        <v>149580.05894558161</v>
      </c>
      <c r="Q1913">
        <f t="shared" si="298"/>
        <v>-504489.31355380005</v>
      </c>
      <c r="T1913">
        <f t="shared" si="299"/>
        <v>1050.7614196242173</v>
      </c>
    </row>
    <row r="1914" spans="1:20">
      <c r="A1914" s="2">
        <v>70</v>
      </c>
      <c r="B1914" s="2">
        <v>60</v>
      </c>
      <c r="C1914">
        <f t="shared" si="291"/>
        <v>0.236428</v>
      </c>
      <c r="D1914">
        <v>9.58E-3</v>
      </c>
      <c r="E1914">
        <v>171.2</v>
      </c>
      <c r="F1914">
        <v>158</v>
      </c>
      <c r="G1914">
        <v>217.8</v>
      </c>
      <c r="H1914">
        <v>623.4</v>
      </c>
      <c r="I1914">
        <f t="shared" si="292"/>
        <v>13.199999999999989</v>
      </c>
      <c r="J1914">
        <f t="shared" si="293"/>
        <v>-405.59999999999997</v>
      </c>
      <c r="K1914">
        <f t="shared" si="294"/>
        <v>512003.89009679999</v>
      </c>
      <c r="L1914">
        <f t="shared" si="300"/>
        <v>8082.1478399999987</v>
      </c>
      <c r="M1914">
        <v>304.39999999999998</v>
      </c>
      <c r="N1914">
        <f t="shared" si="295"/>
        <v>193.95795284984001</v>
      </c>
      <c r="O1914">
        <f t="shared" si="296"/>
        <v>2639.7674473971556</v>
      </c>
      <c r="P1914">
        <f t="shared" si="297"/>
        <v>144724.09251080899</v>
      </c>
      <c r="Q1914">
        <f t="shared" si="298"/>
        <v>-503921.7422568</v>
      </c>
      <c r="T1914">
        <f t="shared" si="299"/>
        <v>869.3343632567844</v>
      </c>
    </row>
    <row r="1915" spans="1:20">
      <c r="A1915" s="2">
        <v>70</v>
      </c>
      <c r="B1915" s="2">
        <v>60</v>
      </c>
      <c r="C1915">
        <f t="shared" si="291"/>
        <v>0.236428</v>
      </c>
      <c r="D1915">
        <v>9.58E-3</v>
      </c>
      <c r="E1915">
        <v>180.8</v>
      </c>
      <c r="F1915">
        <v>162.30000000000001</v>
      </c>
      <c r="G1915">
        <v>215.3</v>
      </c>
      <c r="H1915">
        <v>623.70000000000005</v>
      </c>
      <c r="I1915">
        <f t="shared" si="292"/>
        <v>18.5</v>
      </c>
      <c r="J1915">
        <f t="shared" si="293"/>
        <v>-408.40000000000003</v>
      </c>
      <c r="K1915">
        <f t="shared" si="294"/>
        <v>512474.00589628005</v>
      </c>
      <c r="L1915">
        <f t="shared" si="300"/>
        <v>8137.9417600000015</v>
      </c>
      <c r="M1915">
        <v>304.70000000000005</v>
      </c>
      <c r="N1915">
        <f t="shared" si="295"/>
        <v>183.65069820081672</v>
      </c>
      <c r="O1915">
        <f t="shared" si="296"/>
        <v>2790.4822084362813</v>
      </c>
      <c r="P1915">
        <f t="shared" si="297"/>
        <v>152986.96318181368</v>
      </c>
      <c r="Q1915">
        <f t="shared" si="298"/>
        <v>-504336.06413628004</v>
      </c>
      <c r="T1915">
        <f t="shared" si="299"/>
        <v>1128.4352818371608</v>
      </c>
    </row>
    <row r="1916" spans="1:20">
      <c r="A1916" s="2">
        <v>70</v>
      </c>
      <c r="B1916" s="2">
        <v>60</v>
      </c>
      <c r="C1916">
        <f t="shared" si="291"/>
        <v>0.236428</v>
      </c>
      <c r="D1916">
        <v>9.58E-3</v>
      </c>
      <c r="E1916">
        <v>177.3</v>
      </c>
      <c r="F1916">
        <v>159.80000000000001</v>
      </c>
      <c r="G1916">
        <v>212</v>
      </c>
      <c r="H1916">
        <v>617.79999999999995</v>
      </c>
      <c r="I1916">
        <f t="shared" si="292"/>
        <v>17.5</v>
      </c>
      <c r="J1916">
        <f t="shared" si="293"/>
        <v>-405.79999999999995</v>
      </c>
      <c r="K1916">
        <f t="shared" si="294"/>
        <v>513224.25104728003</v>
      </c>
      <c r="L1916">
        <f t="shared" si="300"/>
        <v>8086.1331199999986</v>
      </c>
      <c r="M1916">
        <v>298.79999999999995</v>
      </c>
      <c r="N1916">
        <f t="shared" si="295"/>
        <v>182.05875439283352</v>
      </c>
      <c r="O1916">
        <f t="shared" si="296"/>
        <v>2819.0034187528331</v>
      </c>
      <c r="P1916">
        <f t="shared" si="297"/>
        <v>154550.62602811586</v>
      </c>
      <c r="Q1916">
        <f t="shared" si="298"/>
        <v>-505138.11792728002</v>
      </c>
      <c r="T1916">
        <f t="shared" si="299"/>
        <v>1075.7766179540708</v>
      </c>
    </row>
    <row r="1917" spans="1:20">
      <c r="A1917" s="2">
        <v>70</v>
      </c>
      <c r="B1917" s="2">
        <v>60</v>
      </c>
      <c r="C1917">
        <f t="shared" si="291"/>
        <v>0.236428</v>
      </c>
      <c r="D1917">
        <v>9.58E-3</v>
      </c>
      <c r="E1917">
        <v>168.6</v>
      </c>
      <c r="F1917">
        <v>156.80000000000001</v>
      </c>
      <c r="G1917">
        <v>218.9</v>
      </c>
      <c r="H1917">
        <v>619.6</v>
      </c>
      <c r="I1917">
        <f t="shared" si="292"/>
        <v>11.799999999999983</v>
      </c>
      <c r="J1917">
        <f t="shared" si="293"/>
        <v>-400.70000000000005</v>
      </c>
      <c r="K1917">
        <f t="shared" si="294"/>
        <v>511911.57914848003</v>
      </c>
      <c r="L1917">
        <f t="shared" si="300"/>
        <v>7984.5084800000013</v>
      </c>
      <c r="M1917">
        <v>300.60000000000002</v>
      </c>
      <c r="N1917">
        <f t="shared" si="295"/>
        <v>196.14455651547934</v>
      </c>
      <c r="O1917">
        <f t="shared" si="296"/>
        <v>2609.8689060895808</v>
      </c>
      <c r="P1917">
        <f t="shared" si="297"/>
        <v>143084.91809701649</v>
      </c>
      <c r="Q1917">
        <f t="shared" si="298"/>
        <v>-503927.07066848001</v>
      </c>
      <c r="T1917">
        <f t="shared" si="299"/>
        <v>801.33223382045844</v>
      </c>
    </row>
    <row r="1918" spans="1:20">
      <c r="A1918" s="2">
        <v>70</v>
      </c>
      <c r="B1918" s="2">
        <v>60</v>
      </c>
      <c r="C1918">
        <f t="shared" si="291"/>
        <v>0.236428</v>
      </c>
      <c r="D1918">
        <v>9.58E-3</v>
      </c>
      <c r="E1918">
        <v>176.2</v>
      </c>
      <c r="F1918">
        <v>160.30000000000001</v>
      </c>
      <c r="G1918">
        <v>215.9</v>
      </c>
      <c r="H1918">
        <v>631.9</v>
      </c>
      <c r="I1918">
        <f t="shared" si="292"/>
        <v>15.899999999999977</v>
      </c>
      <c r="J1918">
        <f t="shared" si="293"/>
        <v>-416</v>
      </c>
      <c r="K1918">
        <f t="shared" si="294"/>
        <v>512189.01558507996</v>
      </c>
      <c r="L1918">
        <f t="shared" si="300"/>
        <v>8289.3824000000004</v>
      </c>
      <c r="M1918">
        <v>312.89999999999998</v>
      </c>
      <c r="N1918">
        <f t="shared" si="295"/>
        <v>190.19310022028347</v>
      </c>
      <c r="O1918">
        <f t="shared" si="296"/>
        <v>2692.9947247921073</v>
      </c>
      <c r="P1918">
        <f t="shared" si="297"/>
        <v>147642.25464869008</v>
      </c>
      <c r="Q1918">
        <f t="shared" si="298"/>
        <v>-503899.63318507996</v>
      </c>
      <c r="T1918">
        <f t="shared" si="299"/>
        <v>1000.7027557411262</v>
      </c>
    </row>
    <row r="1919" spans="1:20">
      <c r="A1919" s="2">
        <v>70</v>
      </c>
      <c r="B1919" s="2">
        <v>60</v>
      </c>
      <c r="C1919">
        <f t="shared" si="291"/>
        <v>0.236428</v>
      </c>
      <c r="D1919">
        <v>9.58E-3</v>
      </c>
      <c r="E1919">
        <v>172.9</v>
      </c>
      <c r="F1919">
        <v>158.19999999999999</v>
      </c>
      <c r="G1919">
        <v>218.2</v>
      </c>
      <c r="H1919">
        <v>615.6</v>
      </c>
      <c r="I1919">
        <f t="shared" si="292"/>
        <v>14.700000000000017</v>
      </c>
      <c r="J1919">
        <f t="shared" si="293"/>
        <v>-397.40000000000003</v>
      </c>
      <c r="K1919">
        <f t="shared" si="294"/>
        <v>512642.18422551994</v>
      </c>
      <c r="L1919">
        <f t="shared" si="300"/>
        <v>7918.7513600000011</v>
      </c>
      <c r="M1919">
        <v>296.60000000000002</v>
      </c>
      <c r="N1919">
        <f t="shared" si="295"/>
        <v>191.48904234636802</v>
      </c>
      <c r="O1919">
        <f t="shared" si="296"/>
        <v>2677.135871295683</v>
      </c>
      <c r="P1919">
        <f t="shared" si="297"/>
        <v>146772.79996138613</v>
      </c>
      <c r="Q1919">
        <f t="shared" si="298"/>
        <v>-504723.43286551995</v>
      </c>
      <c r="T1919">
        <f t="shared" si="299"/>
        <v>943.77235908142052</v>
      </c>
    </row>
    <row r="1920" spans="1:20">
      <c r="A1920" s="2">
        <v>70</v>
      </c>
      <c r="B1920" s="2">
        <v>60</v>
      </c>
      <c r="C1920">
        <f t="shared" si="291"/>
        <v>0.236428</v>
      </c>
      <c r="D1920">
        <v>9.58E-3</v>
      </c>
      <c r="E1920">
        <v>167.7</v>
      </c>
      <c r="F1920">
        <v>157.5</v>
      </c>
      <c r="G1920">
        <v>211.3</v>
      </c>
      <c r="H1920">
        <v>608.5</v>
      </c>
      <c r="I1920">
        <f t="shared" si="292"/>
        <v>10.199999999999989</v>
      </c>
      <c r="J1920">
        <f t="shared" si="293"/>
        <v>-397.2</v>
      </c>
      <c r="K1920">
        <f t="shared" si="294"/>
        <v>510776.98245499999</v>
      </c>
      <c r="L1920">
        <f t="shared" si="300"/>
        <v>7914.7660800000003</v>
      </c>
      <c r="M1920">
        <v>289.5</v>
      </c>
      <c r="N1920">
        <f t="shared" si="295"/>
        <v>183.99502049404796</v>
      </c>
      <c r="O1920">
        <f t="shared" si="296"/>
        <v>2776.0369877592589</v>
      </c>
      <c r="P1920">
        <f t="shared" si="297"/>
        <v>152195.01029381901</v>
      </c>
      <c r="Q1920">
        <f t="shared" si="298"/>
        <v>-502862.21637500002</v>
      </c>
      <c r="T1920">
        <f t="shared" si="299"/>
        <v>714.75837160751507</v>
      </c>
    </row>
    <row r="1921" spans="1:20">
      <c r="A1921" s="2">
        <v>70</v>
      </c>
      <c r="B1921" s="2">
        <v>60</v>
      </c>
      <c r="C1921">
        <f t="shared" si="291"/>
        <v>0.236428</v>
      </c>
      <c r="D1921">
        <v>9.58E-3</v>
      </c>
      <c r="E1921">
        <v>171.4</v>
      </c>
      <c r="F1921">
        <v>155.30000000000001</v>
      </c>
      <c r="G1921">
        <v>212.8</v>
      </c>
      <c r="H1921">
        <v>619.9</v>
      </c>
      <c r="I1921">
        <f t="shared" si="292"/>
        <v>16.099999999999994</v>
      </c>
      <c r="J1921">
        <f t="shared" si="293"/>
        <v>-407.09999999999997</v>
      </c>
      <c r="K1921">
        <f t="shared" si="294"/>
        <v>514771.40041507996</v>
      </c>
      <c r="L1921">
        <f t="shared" si="300"/>
        <v>8112.0374399999992</v>
      </c>
      <c r="M1921">
        <v>300.89999999999998</v>
      </c>
      <c r="N1921">
        <f t="shared" si="295"/>
        <v>190.34880595851797</v>
      </c>
      <c r="O1921">
        <f t="shared" si="296"/>
        <v>2704.3584425071845</v>
      </c>
      <c r="P1921">
        <f t="shared" si="297"/>
        <v>148265.26548833249</v>
      </c>
      <c r="Q1921">
        <f t="shared" si="298"/>
        <v>-506659.36297507997</v>
      </c>
      <c r="T1921">
        <f t="shared" si="299"/>
        <v>1007.4744885177452</v>
      </c>
    </row>
    <row r="1922" spans="1:20">
      <c r="A1922" s="2">
        <v>70</v>
      </c>
      <c r="B1922" s="2">
        <v>60</v>
      </c>
      <c r="C1922">
        <f t="shared" si="291"/>
        <v>0.236428</v>
      </c>
      <c r="D1922">
        <v>9.58E-3</v>
      </c>
      <c r="E1922">
        <v>170.4</v>
      </c>
      <c r="F1922">
        <v>160.30000000000001</v>
      </c>
      <c r="G1922">
        <v>208.4</v>
      </c>
      <c r="H1922">
        <v>610.79999999999995</v>
      </c>
      <c r="I1922">
        <f t="shared" si="292"/>
        <v>10.099999999999994</v>
      </c>
      <c r="J1922">
        <f t="shared" si="293"/>
        <v>-402.4</v>
      </c>
      <c r="K1922">
        <f t="shared" si="294"/>
        <v>509336.74819307995</v>
      </c>
      <c r="L1922">
        <f t="shared" si="300"/>
        <v>8018.3833599999998</v>
      </c>
      <c r="M1922">
        <v>291.79999999999995</v>
      </c>
      <c r="N1922">
        <f t="shared" si="295"/>
        <v>177.15850004334735</v>
      </c>
      <c r="O1922">
        <f t="shared" si="296"/>
        <v>2875.0342098654869</v>
      </c>
      <c r="P1922">
        <f t="shared" si="297"/>
        <v>157622.48957595872</v>
      </c>
      <c r="Q1922">
        <f t="shared" si="298"/>
        <v>-501318.36483307998</v>
      </c>
      <c r="T1922">
        <f t="shared" si="299"/>
        <v>706.92250521920641</v>
      </c>
    </row>
    <row r="1923" spans="1:20">
      <c r="A1923" s="2">
        <v>70</v>
      </c>
      <c r="B1923" s="2">
        <v>60</v>
      </c>
      <c r="C1923">
        <f t="shared" si="291"/>
        <v>0.236428</v>
      </c>
      <c r="D1923">
        <v>9.58E-3</v>
      </c>
      <c r="E1923">
        <v>164.6</v>
      </c>
      <c r="F1923">
        <v>155.5</v>
      </c>
      <c r="G1923">
        <v>214.7</v>
      </c>
      <c r="H1923">
        <v>606.5</v>
      </c>
      <c r="I1923">
        <f t="shared" si="292"/>
        <v>9.0999999999999943</v>
      </c>
      <c r="J1923">
        <f t="shared" si="293"/>
        <v>-391.8</v>
      </c>
      <c r="K1923">
        <f t="shared" si="294"/>
        <v>511229.64750379999</v>
      </c>
      <c r="L1923">
        <f t="shared" si="300"/>
        <v>7807.1635200000001</v>
      </c>
      <c r="M1923">
        <v>287.5</v>
      </c>
      <c r="N1923">
        <f t="shared" si="295"/>
        <v>190.382659022626</v>
      </c>
      <c r="O1923">
        <f t="shared" si="296"/>
        <v>2685.2742268036236</v>
      </c>
      <c r="P1923">
        <f t="shared" si="297"/>
        <v>147218.98173265482</v>
      </c>
      <c r="Q1923">
        <f t="shared" si="298"/>
        <v>-503422.48398379999</v>
      </c>
      <c r="T1923">
        <f t="shared" si="299"/>
        <v>663.86384133611659</v>
      </c>
    </row>
    <row r="1924" spans="1:20">
      <c r="A1924" s="2">
        <v>70</v>
      </c>
      <c r="B1924" s="2">
        <v>60</v>
      </c>
      <c r="C1924">
        <f t="shared" ref="C1924:C1987" si="301" xml:space="preserve"> (5.7214*A1924 - 164.07)/1000</f>
        <v>0.236428</v>
      </c>
      <c r="D1924">
        <v>9.58E-3</v>
      </c>
      <c r="E1924">
        <v>178.7</v>
      </c>
      <c r="F1924">
        <v>154.9</v>
      </c>
      <c r="G1924">
        <v>217.4</v>
      </c>
      <c r="H1924">
        <v>602.1</v>
      </c>
      <c r="I1924">
        <f t="shared" ref="I1924:I1987" si="302" xml:space="preserve"> E1924-F1924</f>
        <v>23.799999999999983</v>
      </c>
      <c r="J1924">
        <f t="shared" ref="J1924:J1987" si="303" xml:space="preserve"> (G1924 - H1924)</f>
        <v>-384.70000000000005</v>
      </c>
      <c r="K1924">
        <f t="shared" ref="K1924:K1987" si="304" xml:space="preserve"> (4181.3*(100-F1924) + 2260000 + (2080*(E1924-100)))*C1924</f>
        <v>518756.75372563995</v>
      </c>
      <c r="L1924">
        <f t="shared" si="300"/>
        <v>7665.6860800000013</v>
      </c>
      <c r="M1924">
        <v>283.10000000000002</v>
      </c>
      <c r="N1924">
        <f t="shared" ref="N1924:N1987" si="305" xml:space="preserve"> ((H1924 - E1924) - (G1924 - F1924))/(LN( (H1924 - E1924)/(G1924-F1924)))</f>
        <v>188.64168973536349</v>
      </c>
      <c r="O1924">
        <f t="shared" ref="O1924:O1987" si="306" xml:space="preserve"> K1924/N1924</f>
        <v>2749.9581585246574</v>
      </c>
      <c r="P1924">
        <f t="shared" ref="P1924:P1987" si="307" xml:space="preserve"> O1924/0.01824</f>
        <v>150765.24991911498</v>
      </c>
      <c r="Q1924">
        <f t="shared" ref="Q1924:Q1987" si="308" xml:space="preserve"> L1924 - K1924</f>
        <v>-511091.06764563994</v>
      </c>
      <c r="T1924">
        <f t="shared" ref="T1924:T1987" si="309" xml:space="preserve"> ((I1924*C1924*2)/(D1924) ) + G1924</f>
        <v>1392.1362004175357</v>
      </c>
    </row>
    <row r="1925" spans="1:20">
      <c r="A1925" s="2">
        <v>70</v>
      </c>
      <c r="B1925" s="2">
        <v>60</v>
      </c>
      <c r="C1925">
        <f t="shared" si="301"/>
        <v>0.236428</v>
      </c>
      <c r="D1925">
        <v>9.58E-3</v>
      </c>
      <c r="E1925">
        <v>171.4</v>
      </c>
      <c r="F1925">
        <v>160.1</v>
      </c>
      <c r="G1925">
        <v>216.6</v>
      </c>
      <c r="H1925">
        <v>613.1</v>
      </c>
      <c r="I1925">
        <f t="shared" si="302"/>
        <v>11.300000000000011</v>
      </c>
      <c r="J1925">
        <f t="shared" si="303"/>
        <v>-396.5</v>
      </c>
      <c r="K1925">
        <f t="shared" si="304"/>
        <v>510026.23371236003</v>
      </c>
      <c r="L1925">
        <f t="shared" si="300"/>
        <v>7900.8176000000003</v>
      </c>
      <c r="M1925">
        <v>294.10000000000002</v>
      </c>
      <c r="N1925">
        <f t="shared" si="305"/>
        <v>187.3185278407806</v>
      </c>
      <c r="O1925">
        <f t="shared" si="306"/>
        <v>2722.775155193824</v>
      </c>
      <c r="P1925">
        <f t="shared" si="307"/>
        <v>149274.95368387195</v>
      </c>
      <c r="Q1925">
        <f t="shared" si="308"/>
        <v>-502125.41611236002</v>
      </c>
      <c r="T1925">
        <f t="shared" si="309"/>
        <v>774.35290187891496</v>
      </c>
    </row>
    <row r="1926" spans="1:20">
      <c r="A1926" s="2">
        <v>70</v>
      </c>
      <c r="B1926" s="2">
        <v>60</v>
      </c>
      <c r="C1926">
        <f t="shared" si="301"/>
        <v>0.236428</v>
      </c>
      <c r="D1926">
        <v>9.58E-3</v>
      </c>
      <c r="E1926">
        <v>165.4</v>
      </c>
      <c r="F1926">
        <v>160</v>
      </c>
      <c r="G1926">
        <v>217</v>
      </c>
      <c r="H1926">
        <v>611.5</v>
      </c>
      <c r="I1926">
        <f t="shared" si="302"/>
        <v>5.4000000000000057</v>
      </c>
      <c r="J1926">
        <f t="shared" si="303"/>
        <v>-394.5</v>
      </c>
      <c r="K1926">
        <f t="shared" si="304"/>
        <v>507174.469912</v>
      </c>
      <c r="L1926">
        <f t="shared" si="300"/>
        <v>7860.9647999999997</v>
      </c>
      <c r="M1926">
        <v>292.5</v>
      </c>
      <c r="N1926">
        <f t="shared" si="305"/>
        <v>189.11374808342427</v>
      </c>
      <c r="O1926">
        <f t="shared" si="306"/>
        <v>2681.8487553230066</v>
      </c>
      <c r="P1926">
        <f t="shared" si="307"/>
        <v>147031.18176112976</v>
      </c>
      <c r="Q1926">
        <f t="shared" si="308"/>
        <v>-499313.50511199998</v>
      </c>
      <c r="T1926">
        <f t="shared" si="309"/>
        <v>483.53678496868503</v>
      </c>
    </row>
    <row r="1927" spans="1:20">
      <c r="A1927" s="2">
        <v>70</v>
      </c>
      <c r="B1927" s="2">
        <v>60</v>
      </c>
      <c r="C1927">
        <f t="shared" si="301"/>
        <v>0.236428</v>
      </c>
      <c r="D1927">
        <v>9.58E-3</v>
      </c>
      <c r="E1927">
        <v>171.8</v>
      </c>
      <c r="F1927">
        <v>161.4</v>
      </c>
      <c r="G1927">
        <v>214.8</v>
      </c>
      <c r="H1927">
        <v>624.9</v>
      </c>
      <c r="I1927">
        <f t="shared" si="302"/>
        <v>10.400000000000006</v>
      </c>
      <c r="J1927">
        <f t="shared" si="303"/>
        <v>-410.09999999999997</v>
      </c>
      <c r="K1927">
        <f t="shared" si="304"/>
        <v>508937.79249304003</v>
      </c>
      <c r="L1927">
        <f t="shared" si="300"/>
        <v>8171.8166399999991</v>
      </c>
      <c r="M1927">
        <v>305.89999999999998</v>
      </c>
      <c r="N1927">
        <f t="shared" si="305"/>
        <v>186.92400804041452</v>
      </c>
      <c r="O1927">
        <f t="shared" si="306"/>
        <v>2722.698907584966</v>
      </c>
      <c r="P1927">
        <f t="shared" si="307"/>
        <v>149270.77344215824</v>
      </c>
      <c r="Q1927">
        <f t="shared" si="308"/>
        <v>-500765.97585304006</v>
      </c>
      <c r="T1927">
        <f t="shared" si="309"/>
        <v>728.1301043841338</v>
      </c>
    </row>
    <row r="1928" spans="1:20">
      <c r="A1928" s="2">
        <v>70</v>
      </c>
      <c r="B1928" s="2">
        <v>60</v>
      </c>
      <c r="C1928">
        <f t="shared" si="301"/>
        <v>0.236428</v>
      </c>
      <c r="D1928">
        <v>9.58E-3</v>
      </c>
      <c r="E1928">
        <v>170.7</v>
      </c>
      <c r="F1928">
        <v>158.4</v>
      </c>
      <c r="G1928">
        <v>215.5</v>
      </c>
      <c r="H1928">
        <v>612.20000000000005</v>
      </c>
      <c r="I1928">
        <f t="shared" si="302"/>
        <v>12.299999999999983</v>
      </c>
      <c r="J1928">
        <f t="shared" si="303"/>
        <v>-396.70000000000005</v>
      </c>
      <c r="K1928">
        <f t="shared" si="304"/>
        <v>511362.57441823999</v>
      </c>
      <c r="L1928">
        <f t="shared" si="300"/>
        <v>7904.8028800000011</v>
      </c>
      <c r="M1928">
        <v>293.20000000000005</v>
      </c>
      <c r="N1928">
        <f t="shared" si="305"/>
        <v>187.93629827993308</v>
      </c>
      <c r="O1928">
        <f t="shared" si="306"/>
        <v>2720.935652656945</v>
      </c>
      <c r="P1928">
        <f t="shared" si="307"/>
        <v>149174.1037640869</v>
      </c>
      <c r="Q1928">
        <f t="shared" si="308"/>
        <v>-503457.77153824002</v>
      </c>
      <c r="T1928">
        <f t="shared" si="309"/>
        <v>822.61156576200335</v>
      </c>
    </row>
    <row r="1929" spans="1:20">
      <c r="A1929" s="2">
        <v>70</v>
      </c>
      <c r="B1929" s="2">
        <v>60</v>
      </c>
      <c r="C1929">
        <f t="shared" si="301"/>
        <v>0.236428</v>
      </c>
      <c r="D1929">
        <v>9.58E-3</v>
      </c>
      <c r="E1929">
        <v>178.2</v>
      </c>
      <c r="F1929">
        <v>158.19999999999999</v>
      </c>
      <c r="G1929">
        <v>214.3</v>
      </c>
      <c r="H1929">
        <v>616.4</v>
      </c>
      <c r="I1929">
        <f t="shared" si="302"/>
        <v>20</v>
      </c>
      <c r="J1929">
        <f t="shared" si="303"/>
        <v>-402.09999999999997</v>
      </c>
      <c r="K1929">
        <f t="shared" si="304"/>
        <v>515248.56649751996</v>
      </c>
      <c r="L1929">
        <f t="shared" si="300"/>
        <v>8012.4054399999986</v>
      </c>
      <c r="M1929">
        <v>297.39999999999998</v>
      </c>
      <c r="N1929">
        <f t="shared" si="305"/>
        <v>185.88792805546285</v>
      </c>
      <c r="O1929">
        <f t="shared" si="306"/>
        <v>2771.8237105950566</v>
      </c>
      <c r="P1929">
        <f t="shared" si="307"/>
        <v>151964.01922122022</v>
      </c>
      <c r="Q1929">
        <f t="shared" si="308"/>
        <v>-507236.16105751996</v>
      </c>
      <c r="T1929">
        <f t="shared" si="309"/>
        <v>1201.4732776617955</v>
      </c>
    </row>
    <row r="1930" spans="1:20">
      <c r="A1930" s="2">
        <v>70</v>
      </c>
      <c r="B1930" s="2">
        <v>60</v>
      </c>
      <c r="C1930">
        <f t="shared" si="301"/>
        <v>0.236428</v>
      </c>
      <c r="D1930">
        <v>9.58E-3</v>
      </c>
      <c r="E1930">
        <v>170.6</v>
      </c>
      <c r="F1930">
        <v>156.9</v>
      </c>
      <c r="G1930">
        <v>215.6</v>
      </c>
      <c r="H1930">
        <v>629.20000000000005</v>
      </c>
      <c r="I1930">
        <f t="shared" si="302"/>
        <v>13.699999999999989</v>
      </c>
      <c r="J1930">
        <f t="shared" si="303"/>
        <v>-413.6</v>
      </c>
      <c r="K1930">
        <f t="shared" si="304"/>
        <v>512796.26198884007</v>
      </c>
      <c r="L1930">
        <f t="shared" si="300"/>
        <v>8241.5590400000001</v>
      </c>
      <c r="M1930">
        <v>310.20000000000005</v>
      </c>
      <c r="N1930">
        <f t="shared" si="305"/>
        <v>194.52861931013283</v>
      </c>
      <c r="O1930">
        <f t="shared" si="306"/>
        <v>2636.0967543356687</v>
      </c>
      <c r="P1930">
        <f t="shared" si="307"/>
        <v>144522.84837366606</v>
      </c>
      <c r="Q1930">
        <f t="shared" si="308"/>
        <v>-504554.70294884004</v>
      </c>
      <c r="T1930">
        <f t="shared" si="309"/>
        <v>891.81369519832936</v>
      </c>
    </row>
    <row r="1931" spans="1:20">
      <c r="A1931" s="2">
        <v>70</v>
      </c>
      <c r="B1931" s="2">
        <v>60</v>
      </c>
      <c r="C1931">
        <f t="shared" si="301"/>
        <v>0.236428</v>
      </c>
      <c r="D1931">
        <v>9.58E-3</v>
      </c>
      <c r="E1931">
        <v>177.5</v>
      </c>
      <c r="F1931">
        <v>159.19999999999999</v>
      </c>
      <c r="G1931">
        <v>213.4</v>
      </c>
      <c r="H1931">
        <v>607.20000000000005</v>
      </c>
      <c r="I1931">
        <f t="shared" si="302"/>
        <v>18.300000000000011</v>
      </c>
      <c r="J1931">
        <f t="shared" si="303"/>
        <v>-393.80000000000007</v>
      </c>
      <c r="K1931">
        <f t="shared" si="304"/>
        <v>513915.75093312003</v>
      </c>
      <c r="L1931">
        <f t="shared" si="300"/>
        <v>7847.0163200000015</v>
      </c>
      <c r="M1931">
        <v>288.20000000000005</v>
      </c>
      <c r="N1931">
        <f t="shared" si="305"/>
        <v>181.36536054165782</v>
      </c>
      <c r="O1931">
        <f t="shared" si="306"/>
        <v>2833.5937435808128</v>
      </c>
      <c r="P1931">
        <f t="shared" si="307"/>
        <v>155350.53418754457</v>
      </c>
      <c r="Q1931">
        <f t="shared" si="308"/>
        <v>-506068.73461312003</v>
      </c>
      <c r="T1931">
        <f t="shared" si="309"/>
        <v>1116.6635490605433</v>
      </c>
    </row>
    <row r="1932" spans="1:20">
      <c r="A1932" s="2">
        <v>70</v>
      </c>
      <c r="B1932" s="2">
        <v>60</v>
      </c>
      <c r="C1932">
        <f t="shared" si="301"/>
        <v>0.236428</v>
      </c>
      <c r="D1932">
        <v>9.58E-3</v>
      </c>
      <c r="E1932">
        <v>169.2</v>
      </c>
      <c r="F1932">
        <v>156.80000000000001</v>
      </c>
      <c r="G1932">
        <v>213.9</v>
      </c>
      <c r="H1932">
        <v>612.79999999999995</v>
      </c>
      <c r="I1932">
        <f t="shared" si="302"/>
        <v>12.399999999999977</v>
      </c>
      <c r="J1932">
        <f t="shared" si="303"/>
        <v>-398.9</v>
      </c>
      <c r="K1932">
        <f t="shared" si="304"/>
        <v>512206.64129247994</v>
      </c>
      <c r="L1932">
        <f t="shared" si="300"/>
        <v>7948.6409599999997</v>
      </c>
      <c r="M1932">
        <v>293.79999999999995</v>
      </c>
      <c r="N1932">
        <f t="shared" si="305"/>
        <v>188.52562891712952</v>
      </c>
      <c r="O1932">
        <f t="shared" si="306"/>
        <v>2716.9072143375865</v>
      </c>
      <c r="P1932">
        <f t="shared" si="307"/>
        <v>148953.24640008699</v>
      </c>
      <c r="Q1932">
        <f t="shared" si="308"/>
        <v>-504258.00033247995</v>
      </c>
      <c r="T1932">
        <f t="shared" si="309"/>
        <v>825.94743215031201</v>
      </c>
    </row>
    <row r="1933" spans="1:20">
      <c r="A1933" s="2">
        <v>70</v>
      </c>
      <c r="B1933" s="2">
        <v>60</v>
      </c>
      <c r="C1933">
        <f t="shared" si="301"/>
        <v>0.236428</v>
      </c>
      <c r="D1933">
        <v>9.58E-3</v>
      </c>
      <c r="E1933">
        <v>169.5</v>
      </c>
      <c r="F1933">
        <v>156.6</v>
      </c>
      <c r="G1933">
        <v>213.4</v>
      </c>
      <c r="H1933">
        <v>603.4</v>
      </c>
      <c r="I1933">
        <f t="shared" si="302"/>
        <v>12.900000000000006</v>
      </c>
      <c r="J1933">
        <f t="shared" si="303"/>
        <v>-390</v>
      </c>
      <c r="K1933">
        <f t="shared" si="304"/>
        <v>512551.88764375995</v>
      </c>
      <c r="L1933">
        <f t="shared" si="300"/>
        <v>7771.2960000000003</v>
      </c>
      <c r="M1933">
        <v>284.39999999999998</v>
      </c>
      <c r="N1933">
        <f t="shared" si="305"/>
        <v>185.46408469418054</v>
      </c>
      <c r="O1933">
        <f t="shared" si="306"/>
        <v>2763.6180260395327</v>
      </c>
      <c r="P1933">
        <f t="shared" si="307"/>
        <v>151514.14616444806</v>
      </c>
      <c r="Q1933">
        <f t="shared" si="308"/>
        <v>-504780.59164375998</v>
      </c>
      <c r="T1933">
        <f t="shared" si="309"/>
        <v>850.12676409185826</v>
      </c>
    </row>
    <row r="1934" spans="1:20">
      <c r="A1934" s="2">
        <v>70</v>
      </c>
      <c r="B1934" s="2">
        <v>60</v>
      </c>
      <c r="C1934">
        <f t="shared" si="301"/>
        <v>0.236428</v>
      </c>
      <c r="D1934">
        <v>9.58E-3</v>
      </c>
      <c r="E1934">
        <v>171.6</v>
      </c>
      <c r="F1934">
        <v>159</v>
      </c>
      <c r="G1934">
        <v>214.2</v>
      </c>
      <c r="H1934">
        <v>614</v>
      </c>
      <c r="I1934">
        <f t="shared" si="302"/>
        <v>12.599999999999994</v>
      </c>
      <c r="J1934">
        <f t="shared" si="303"/>
        <v>-399.8</v>
      </c>
      <c r="K1934">
        <f t="shared" si="304"/>
        <v>511212.02179639996</v>
      </c>
      <c r="L1934">
        <f t="shared" si="300"/>
        <v>7966.5747199999996</v>
      </c>
      <c r="M1934">
        <v>295</v>
      </c>
      <c r="N1934">
        <f t="shared" si="305"/>
        <v>186.0419082326498</v>
      </c>
      <c r="O1934">
        <f t="shared" si="306"/>
        <v>2747.8326074634606</v>
      </c>
      <c r="P1934">
        <f t="shared" si="307"/>
        <v>150648.71751444411</v>
      </c>
      <c r="Q1934">
        <f t="shared" si="308"/>
        <v>-503245.44707639999</v>
      </c>
      <c r="T1934">
        <f t="shared" si="309"/>
        <v>836.11916492693081</v>
      </c>
    </row>
    <row r="1935" spans="1:20">
      <c r="A1935" s="2">
        <v>70</v>
      </c>
      <c r="B1935" s="2">
        <v>60</v>
      </c>
      <c r="C1935">
        <f t="shared" si="301"/>
        <v>0.236428</v>
      </c>
      <c r="D1935">
        <v>9.58E-3</v>
      </c>
      <c r="E1935">
        <v>183.5</v>
      </c>
      <c r="F1935">
        <v>161.5</v>
      </c>
      <c r="G1935">
        <v>212.8</v>
      </c>
      <c r="H1935">
        <v>591.4</v>
      </c>
      <c r="I1935">
        <f t="shared" si="302"/>
        <v>22</v>
      </c>
      <c r="J1935">
        <f t="shared" si="303"/>
        <v>-378.59999999999997</v>
      </c>
      <c r="K1935">
        <f t="shared" si="304"/>
        <v>514592.64666139998</v>
      </c>
      <c r="L1935">
        <f t="shared" si="300"/>
        <v>7544.1350399999992</v>
      </c>
      <c r="M1935">
        <v>272.39999999999998</v>
      </c>
      <c r="N1935">
        <f t="shared" si="305"/>
        <v>171.9937382929181</v>
      </c>
      <c r="O1935">
        <f t="shared" si="306"/>
        <v>2991.9266350558096</v>
      </c>
      <c r="P1935">
        <f t="shared" si="307"/>
        <v>164031.06551841061</v>
      </c>
      <c r="Q1935">
        <f t="shared" si="308"/>
        <v>-507048.51162139996</v>
      </c>
      <c r="T1935">
        <f t="shared" si="309"/>
        <v>1298.690605427975</v>
      </c>
    </row>
    <row r="1936" spans="1:20">
      <c r="A1936" s="2">
        <v>70</v>
      </c>
      <c r="B1936" s="2">
        <v>60</v>
      </c>
      <c r="C1936">
        <f t="shared" si="301"/>
        <v>0.236428</v>
      </c>
      <c r="D1936">
        <v>9.58E-3</v>
      </c>
      <c r="E1936">
        <v>174.9</v>
      </c>
      <c r="F1936">
        <v>154.69999999999999</v>
      </c>
      <c r="G1936">
        <v>215.3</v>
      </c>
      <c r="H1936">
        <v>612.79999999999995</v>
      </c>
      <c r="I1936">
        <f t="shared" si="302"/>
        <v>20.200000000000017</v>
      </c>
      <c r="J1936">
        <f t="shared" si="303"/>
        <v>-397.49999999999994</v>
      </c>
      <c r="K1936">
        <f t="shared" si="304"/>
        <v>517085.74209292</v>
      </c>
      <c r="L1936">
        <f t="shared" si="300"/>
        <v>7920.7439999999988</v>
      </c>
      <c r="M1936">
        <v>293.79999999999995</v>
      </c>
      <c r="N1936">
        <f t="shared" si="305"/>
        <v>190.77758204959764</v>
      </c>
      <c r="O1936">
        <f t="shared" si="306"/>
        <v>2710.4114463432606</v>
      </c>
      <c r="P1936">
        <f t="shared" si="307"/>
        <v>148597.11876881911</v>
      </c>
      <c r="Q1936">
        <f t="shared" si="308"/>
        <v>-509164.99809292</v>
      </c>
      <c r="T1936">
        <f t="shared" si="309"/>
        <v>1212.3450104384142</v>
      </c>
    </row>
    <row r="1937" spans="1:20">
      <c r="A1937" s="2">
        <v>70</v>
      </c>
      <c r="B1937" s="2">
        <v>60</v>
      </c>
      <c r="C1937">
        <f t="shared" si="301"/>
        <v>0.236428</v>
      </c>
      <c r="D1937">
        <v>9.58E-3</v>
      </c>
      <c r="E1937">
        <v>165.8</v>
      </c>
      <c r="F1937">
        <v>158.9</v>
      </c>
      <c r="G1937">
        <v>214.8</v>
      </c>
      <c r="H1937">
        <v>614.29999999999995</v>
      </c>
      <c r="I1937">
        <f t="shared" si="302"/>
        <v>6.9000000000000057</v>
      </c>
      <c r="J1937">
        <f t="shared" si="303"/>
        <v>-399.49999999999994</v>
      </c>
      <c r="K1937">
        <f t="shared" si="304"/>
        <v>508458.61204404006</v>
      </c>
      <c r="L1937">
        <f t="shared" si="300"/>
        <v>7960.5967999999984</v>
      </c>
      <c r="M1937">
        <v>295.29999999999995</v>
      </c>
      <c r="N1937">
        <f t="shared" si="305"/>
        <v>188.53750542010513</v>
      </c>
      <c r="O1937">
        <f t="shared" si="306"/>
        <v>2696.8565798676332</v>
      </c>
      <c r="P1937">
        <f t="shared" si="307"/>
        <v>147853.97915940973</v>
      </c>
      <c r="Q1937">
        <f t="shared" si="308"/>
        <v>-500498.01524404006</v>
      </c>
      <c r="T1937">
        <f t="shared" si="309"/>
        <v>555.3747807933197</v>
      </c>
    </row>
    <row r="1938" spans="1:20">
      <c r="A1938" s="2">
        <v>70</v>
      </c>
      <c r="B1938" s="2">
        <v>60</v>
      </c>
      <c r="C1938">
        <f t="shared" si="301"/>
        <v>0.236428</v>
      </c>
      <c r="D1938">
        <v>9.58E-3</v>
      </c>
      <c r="E1938">
        <v>175.1</v>
      </c>
      <c r="F1938">
        <v>154.1</v>
      </c>
      <c r="G1938">
        <v>213.3</v>
      </c>
      <c r="H1938">
        <v>616.29999999999995</v>
      </c>
      <c r="I1938">
        <f t="shared" si="302"/>
        <v>21</v>
      </c>
      <c r="J1938">
        <f t="shared" si="303"/>
        <v>-402.99999999999994</v>
      </c>
      <c r="K1938">
        <f t="shared" si="304"/>
        <v>517777.24197875999</v>
      </c>
      <c r="L1938">
        <f t="shared" si="300"/>
        <v>8030.3391999999985</v>
      </c>
      <c r="M1938">
        <v>297.29999999999995</v>
      </c>
      <c r="N1938">
        <f t="shared" si="305"/>
        <v>190.18441832399395</v>
      </c>
      <c r="O1938">
        <f t="shared" si="306"/>
        <v>2722.5008575449447</v>
      </c>
      <c r="P1938">
        <f t="shared" si="307"/>
        <v>149259.91543557812</v>
      </c>
      <c r="Q1938">
        <f t="shared" si="308"/>
        <v>-509746.90277876001</v>
      </c>
      <c r="T1938">
        <f t="shared" si="309"/>
        <v>1249.831941544885</v>
      </c>
    </row>
    <row r="1939" spans="1:20">
      <c r="A1939" s="2">
        <v>70</v>
      </c>
      <c r="B1939" s="2">
        <v>60</v>
      </c>
      <c r="C1939">
        <f t="shared" si="301"/>
        <v>0.236428</v>
      </c>
      <c r="D1939">
        <v>9.58E-3</v>
      </c>
      <c r="E1939">
        <v>175.8</v>
      </c>
      <c r="F1939">
        <v>156.19999999999999</v>
      </c>
      <c r="G1939">
        <v>215.5</v>
      </c>
      <c r="H1939">
        <v>631.70000000000005</v>
      </c>
      <c r="I1939">
        <f t="shared" si="302"/>
        <v>19.600000000000023</v>
      </c>
      <c r="J1939">
        <f t="shared" si="303"/>
        <v>-416.20000000000005</v>
      </c>
      <c r="K1939">
        <f t="shared" si="304"/>
        <v>516045.47071431996</v>
      </c>
      <c r="L1939">
        <f t="shared" si="300"/>
        <v>8293.3676800000012</v>
      </c>
      <c r="M1939">
        <v>312.70000000000005</v>
      </c>
      <c r="N1939">
        <f t="shared" si="305"/>
        <v>194.443773466479</v>
      </c>
      <c r="O1939">
        <f t="shared" si="306"/>
        <v>2653.9572932289511</v>
      </c>
      <c r="P1939">
        <f t="shared" si="307"/>
        <v>145502.04458492057</v>
      </c>
      <c r="Q1939">
        <f t="shared" si="308"/>
        <v>-507752.10303431994</v>
      </c>
      <c r="T1939">
        <f t="shared" si="309"/>
        <v>1182.9298121085608</v>
      </c>
    </row>
    <row r="1940" spans="1:20">
      <c r="A1940" s="2">
        <v>70</v>
      </c>
      <c r="B1940" s="2">
        <v>60</v>
      </c>
      <c r="C1940">
        <f t="shared" si="301"/>
        <v>0.236428</v>
      </c>
      <c r="D1940">
        <v>9.58E-3</v>
      </c>
      <c r="E1940">
        <v>181.6</v>
      </c>
      <c r="F1940">
        <v>159</v>
      </c>
      <c r="G1940">
        <v>218.6</v>
      </c>
      <c r="H1940">
        <v>615.4</v>
      </c>
      <c r="I1940">
        <f t="shared" si="302"/>
        <v>22.599999999999994</v>
      </c>
      <c r="J1940">
        <f t="shared" si="303"/>
        <v>-396.79999999999995</v>
      </c>
      <c r="K1940">
        <f t="shared" si="304"/>
        <v>516129.72419639997</v>
      </c>
      <c r="L1940">
        <f t="shared" si="300"/>
        <v>7906.7955199999988</v>
      </c>
      <c r="M1940">
        <v>296.39999999999998</v>
      </c>
      <c r="N1940">
        <f t="shared" si="305"/>
        <v>188.52068962445975</v>
      </c>
      <c r="O1940">
        <f t="shared" si="306"/>
        <v>2737.7882248603569</v>
      </c>
      <c r="P1940">
        <f t="shared" si="307"/>
        <v>150098.03864365994</v>
      </c>
      <c r="Q1940">
        <f t="shared" si="308"/>
        <v>-508222.92867639998</v>
      </c>
      <c r="T1940">
        <f t="shared" si="309"/>
        <v>1334.1058037578284</v>
      </c>
    </row>
    <row r="1941" spans="1:20">
      <c r="A1941" s="2">
        <v>70</v>
      </c>
      <c r="B1941" s="2">
        <v>60</v>
      </c>
      <c r="C1941">
        <f t="shared" si="301"/>
        <v>0.236428</v>
      </c>
      <c r="D1941">
        <v>9.58E-3</v>
      </c>
      <c r="E1941">
        <v>177.5</v>
      </c>
      <c r="F1941">
        <v>159.1</v>
      </c>
      <c r="G1941">
        <v>214.1</v>
      </c>
      <c r="H1941">
        <v>620.79999999999995</v>
      </c>
      <c r="I1941">
        <f t="shared" si="302"/>
        <v>18.400000000000006</v>
      </c>
      <c r="J1941">
        <f t="shared" si="303"/>
        <v>-406.69999999999993</v>
      </c>
      <c r="K1941">
        <f t="shared" si="304"/>
        <v>514014.60857275996</v>
      </c>
      <c r="L1941">
        <f t="shared" si="300"/>
        <v>8104.0668799999985</v>
      </c>
      <c r="M1941">
        <v>301.79999999999995</v>
      </c>
      <c r="N1941">
        <f t="shared" si="305"/>
        <v>186.06424726464272</v>
      </c>
      <c r="O1941">
        <f t="shared" si="306"/>
        <v>2762.5651683725528</v>
      </c>
      <c r="P1941">
        <f t="shared" si="307"/>
        <v>151456.42370463558</v>
      </c>
      <c r="Q1941">
        <f t="shared" si="308"/>
        <v>-505910.54169275996</v>
      </c>
      <c r="T1941">
        <f t="shared" si="309"/>
        <v>1122.299415448852</v>
      </c>
    </row>
    <row r="1942" spans="1:20">
      <c r="A1942" s="2">
        <v>70</v>
      </c>
      <c r="B1942" s="2">
        <v>60</v>
      </c>
      <c r="C1942">
        <f t="shared" si="301"/>
        <v>0.236428</v>
      </c>
      <c r="D1942">
        <v>9.58E-3</v>
      </c>
      <c r="E1942">
        <v>165.8</v>
      </c>
      <c r="F1942">
        <v>156.9</v>
      </c>
      <c r="G1942">
        <v>214</v>
      </c>
      <c r="H1942">
        <v>625.79999999999995</v>
      </c>
      <c r="I1942">
        <f t="shared" si="302"/>
        <v>8.9000000000000057</v>
      </c>
      <c r="J1942">
        <f t="shared" si="303"/>
        <v>-411.79999999999995</v>
      </c>
      <c r="K1942">
        <f t="shared" si="304"/>
        <v>510435.76483684004</v>
      </c>
      <c r="L1942">
        <f t="shared" si="300"/>
        <v>8205.6915199999985</v>
      </c>
      <c r="M1942">
        <v>306.79999999999995</v>
      </c>
      <c r="N1942">
        <f t="shared" si="305"/>
        <v>193.1056746938612</v>
      </c>
      <c r="O1942">
        <f t="shared" si="306"/>
        <v>2643.2975915702941</v>
      </c>
      <c r="P1942">
        <f t="shared" si="307"/>
        <v>144917.63111679244</v>
      </c>
      <c r="Q1942">
        <f t="shared" si="308"/>
        <v>-502230.07331684005</v>
      </c>
      <c r="T1942">
        <f t="shared" si="309"/>
        <v>653.29210855949918</v>
      </c>
    </row>
    <row r="1943" spans="1:20">
      <c r="A1943" s="2">
        <v>70</v>
      </c>
      <c r="B1943" s="2">
        <v>60</v>
      </c>
      <c r="C1943">
        <f t="shared" si="301"/>
        <v>0.236428</v>
      </c>
      <c r="D1943">
        <v>9.58E-3</v>
      </c>
      <c r="E1943">
        <v>166.4</v>
      </c>
      <c r="F1943">
        <v>159.1</v>
      </c>
      <c r="G1943">
        <v>214.3</v>
      </c>
      <c r="H1943">
        <v>623.1</v>
      </c>
      <c r="I1943">
        <f t="shared" si="302"/>
        <v>7.3000000000000114</v>
      </c>
      <c r="J1943">
        <f t="shared" si="303"/>
        <v>-408.8</v>
      </c>
      <c r="K1943">
        <f t="shared" si="304"/>
        <v>508555.95890875999</v>
      </c>
      <c r="L1943">
        <f t="shared" si="300"/>
        <v>8145.9123200000004</v>
      </c>
      <c r="M1943">
        <v>304.10000000000002</v>
      </c>
      <c r="N1943">
        <f t="shared" si="305"/>
        <v>190.00846367619306</v>
      </c>
      <c r="O1943">
        <f t="shared" si="306"/>
        <v>2676.4910839731137</v>
      </c>
      <c r="P1943">
        <f t="shared" si="307"/>
        <v>146737.44977922773</v>
      </c>
      <c r="Q1943">
        <f t="shared" si="308"/>
        <v>-500410.04658875999</v>
      </c>
      <c r="T1943">
        <f t="shared" si="309"/>
        <v>574.61824634655591</v>
      </c>
    </row>
    <row r="1944" spans="1:20">
      <c r="A1944" s="2">
        <v>70</v>
      </c>
      <c r="B1944" s="2">
        <v>60</v>
      </c>
      <c r="C1944">
        <f t="shared" si="301"/>
        <v>0.236428</v>
      </c>
      <c r="D1944">
        <v>9.58E-3</v>
      </c>
      <c r="E1944">
        <v>177.7</v>
      </c>
      <c r="F1944">
        <v>156.80000000000001</v>
      </c>
      <c r="G1944">
        <v>206.8</v>
      </c>
      <c r="H1944">
        <v>617.20000000000005</v>
      </c>
      <c r="I1944">
        <f t="shared" si="302"/>
        <v>20.899999999999977</v>
      </c>
      <c r="J1944">
        <f t="shared" si="303"/>
        <v>-410.40000000000003</v>
      </c>
      <c r="K1944">
        <f t="shared" si="304"/>
        <v>516386.68833247991</v>
      </c>
      <c r="L1944">
        <f t="shared" si="300"/>
        <v>8177.7945600000012</v>
      </c>
      <c r="M1944">
        <v>298.20000000000005</v>
      </c>
      <c r="N1944">
        <f t="shared" si="305"/>
        <v>179.1945913431417</v>
      </c>
      <c r="O1944">
        <f t="shared" si="306"/>
        <v>2881.7091211399643</v>
      </c>
      <c r="P1944">
        <f t="shared" si="307"/>
        <v>157988.43865898927</v>
      </c>
      <c r="Q1944">
        <f t="shared" si="308"/>
        <v>-508208.8937724799</v>
      </c>
      <c r="T1944">
        <f t="shared" si="309"/>
        <v>1238.3960751565751</v>
      </c>
    </row>
    <row r="1945" spans="1:20">
      <c r="A1945" s="2">
        <v>70</v>
      </c>
      <c r="B1945" s="2">
        <v>60</v>
      </c>
      <c r="C1945">
        <f t="shared" si="301"/>
        <v>0.236428</v>
      </c>
      <c r="D1945">
        <v>9.58E-3</v>
      </c>
      <c r="E1945">
        <v>170.3</v>
      </c>
      <c r="F1945">
        <v>157.30000000000001</v>
      </c>
      <c r="G1945">
        <v>213</v>
      </c>
      <c r="H1945">
        <v>617.20000000000005</v>
      </c>
      <c r="I1945">
        <f t="shared" si="302"/>
        <v>13</v>
      </c>
      <c r="J1945">
        <f t="shared" si="303"/>
        <v>-404.20000000000005</v>
      </c>
      <c r="K1945">
        <f t="shared" si="304"/>
        <v>512253.30035828007</v>
      </c>
      <c r="L1945">
        <f t="shared" si="300"/>
        <v>8054.2508800000014</v>
      </c>
      <c r="M1945">
        <v>298.20000000000005</v>
      </c>
      <c r="N1945">
        <f t="shared" si="305"/>
        <v>187.86424729084968</v>
      </c>
      <c r="O1945">
        <f t="shared" si="306"/>
        <v>2726.7205322214095</v>
      </c>
      <c r="P1945">
        <f t="shared" si="307"/>
        <v>149491.25724898078</v>
      </c>
      <c r="Q1945">
        <f t="shared" si="308"/>
        <v>-504199.04947828007</v>
      </c>
      <c r="T1945">
        <f t="shared" si="309"/>
        <v>854.66263048016708</v>
      </c>
    </row>
    <row r="1946" spans="1:20">
      <c r="A1946" s="2">
        <v>70</v>
      </c>
      <c r="B1946" s="2">
        <v>60</v>
      </c>
      <c r="C1946">
        <f t="shared" si="301"/>
        <v>0.236428</v>
      </c>
      <c r="D1946">
        <v>9.58E-3</v>
      </c>
      <c r="E1946">
        <v>165.8</v>
      </c>
      <c r="F1946">
        <v>155.30000000000001</v>
      </c>
      <c r="G1946">
        <v>216</v>
      </c>
      <c r="H1946">
        <v>619.79999999999995</v>
      </c>
      <c r="I1946">
        <f t="shared" si="302"/>
        <v>10.5</v>
      </c>
      <c r="J1946">
        <f t="shared" si="303"/>
        <v>-403.79999999999995</v>
      </c>
      <c r="K1946">
        <f t="shared" si="304"/>
        <v>512017.48707107996</v>
      </c>
      <c r="L1946">
        <f t="shared" si="300"/>
        <v>8046.2803199999989</v>
      </c>
      <c r="M1946">
        <v>300.79999999999995</v>
      </c>
      <c r="N1946">
        <f t="shared" si="305"/>
        <v>195.46222492703041</v>
      </c>
      <c r="O1946">
        <f t="shared" si="306"/>
        <v>2619.5214306100597</v>
      </c>
      <c r="P1946">
        <f t="shared" si="307"/>
        <v>143614.11352028837</v>
      </c>
      <c r="Q1946">
        <f t="shared" si="308"/>
        <v>-503971.20675107994</v>
      </c>
      <c r="T1946">
        <f t="shared" si="309"/>
        <v>734.26597077244253</v>
      </c>
    </row>
    <row r="1947" spans="1:20">
      <c r="A1947" s="2">
        <v>70</v>
      </c>
      <c r="B1947" s="2">
        <v>60</v>
      </c>
      <c r="C1947">
        <f t="shared" si="301"/>
        <v>0.236428</v>
      </c>
      <c r="D1947">
        <v>9.58E-3</v>
      </c>
      <c r="E1947">
        <v>168.4</v>
      </c>
      <c r="F1947">
        <v>156.4</v>
      </c>
      <c r="G1947">
        <v>209.5</v>
      </c>
      <c r="H1947">
        <v>635.70000000000005</v>
      </c>
      <c r="I1947">
        <f t="shared" si="302"/>
        <v>12</v>
      </c>
      <c r="J1947">
        <f t="shared" si="303"/>
        <v>-426.20000000000005</v>
      </c>
      <c r="K1947">
        <f t="shared" si="304"/>
        <v>512208.65565903991</v>
      </c>
      <c r="L1947">
        <f t="shared" si="300"/>
        <v>8492.6316800000004</v>
      </c>
      <c r="M1947">
        <v>316.70000000000005</v>
      </c>
      <c r="N1947">
        <f t="shared" si="305"/>
        <v>190.45477442265403</v>
      </c>
      <c r="O1947">
        <f t="shared" si="306"/>
        <v>2689.3978227206585</v>
      </c>
      <c r="P1947">
        <f t="shared" si="307"/>
        <v>147445.05607021155</v>
      </c>
      <c r="Q1947">
        <f t="shared" si="308"/>
        <v>-503716.02397903992</v>
      </c>
      <c r="T1947">
        <f t="shared" si="309"/>
        <v>801.80396659707731</v>
      </c>
    </row>
    <row r="1948" spans="1:20">
      <c r="A1948" s="2">
        <v>70</v>
      </c>
      <c r="B1948" s="2">
        <v>60</v>
      </c>
      <c r="C1948">
        <f t="shared" si="301"/>
        <v>0.236428</v>
      </c>
      <c r="D1948">
        <v>9.58E-3</v>
      </c>
      <c r="E1948">
        <v>170.5</v>
      </c>
      <c r="F1948">
        <v>161.4</v>
      </c>
      <c r="G1948">
        <v>218.7</v>
      </c>
      <c r="H1948">
        <v>613.20000000000005</v>
      </c>
      <c r="I1948">
        <f t="shared" si="302"/>
        <v>9.0999999999999943</v>
      </c>
      <c r="J1948">
        <f t="shared" si="303"/>
        <v>-394.50000000000006</v>
      </c>
      <c r="K1948">
        <f t="shared" si="304"/>
        <v>508298.49118103995</v>
      </c>
      <c r="L1948">
        <f t="shared" si="300"/>
        <v>7860.9648000000007</v>
      </c>
      <c r="M1948">
        <v>294.20000000000005</v>
      </c>
      <c r="N1948">
        <f t="shared" si="305"/>
        <v>188.49729116124419</v>
      </c>
      <c r="O1948">
        <f t="shared" si="306"/>
        <v>2696.5824710246457</v>
      </c>
      <c r="P1948">
        <f t="shared" si="307"/>
        <v>147838.95126231611</v>
      </c>
      <c r="Q1948">
        <f t="shared" si="308"/>
        <v>-500437.52638103993</v>
      </c>
      <c r="T1948">
        <f t="shared" si="309"/>
        <v>667.86384133611659</v>
      </c>
    </row>
    <row r="1949" spans="1:20">
      <c r="A1949" s="2">
        <v>70</v>
      </c>
      <c r="B1949" s="2">
        <v>60</v>
      </c>
      <c r="C1949">
        <f t="shared" si="301"/>
        <v>0.236428</v>
      </c>
      <c r="D1949">
        <v>9.58E-3</v>
      </c>
      <c r="E1949">
        <v>173.9</v>
      </c>
      <c r="F1949">
        <v>157.6</v>
      </c>
      <c r="G1949">
        <v>215.3</v>
      </c>
      <c r="H1949">
        <v>644.20000000000005</v>
      </c>
      <c r="I1949">
        <f t="shared" si="302"/>
        <v>16.300000000000011</v>
      </c>
      <c r="J1949">
        <f t="shared" si="303"/>
        <v>-428.90000000000003</v>
      </c>
      <c r="K1949">
        <f t="shared" si="304"/>
        <v>513727.10030336003</v>
      </c>
      <c r="L1949">
        <f t="shared" si="300"/>
        <v>8546.4329600000019</v>
      </c>
      <c r="M1949">
        <v>325.20000000000005</v>
      </c>
      <c r="N1949">
        <f t="shared" si="305"/>
        <v>196.65283946697659</v>
      </c>
      <c r="O1949">
        <f t="shared" si="306"/>
        <v>2612.3553654033503</v>
      </c>
      <c r="P1949">
        <f t="shared" si="307"/>
        <v>143221.23713834159</v>
      </c>
      <c r="Q1949">
        <f t="shared" si="308"/>
        <v>-505180.66734336002</v>
      </c>
      <c r="T1949">
        <f t="shared" si="309"/>
        <v>1019.8462212943639</v>
      </c>
    </row>
    <row r="1950" spans="1:20">
      <c r="A1950" s="2">
        <v>70</v>
      </c>
      <c r="B1950" s="2">
        <v>60</v>
      </c>
      <c r="C1950">
        <f t="shared" si="301"/>
        <v>0.236428</v>
      </c>
      <c r="D1950">
        <v>9.58E-3</v>
      </c>
      <c r="E1950">
        <v>172</v>
      </c>
      <c r="F1950">
        <v>160.69999999999999</v>
      </c>
      <c r="G1950">
        <v>218</v>
      </c>
      <c r="H1950">
        <v>621.70000000000005</v>
      </c>
      <c r="I1950">
        <f t="shared" si="302"/>
        <v>11.300000000000011</v>
      </c>
      <c r="J1950">
        <f t="shared" si="303"/>
        <v>-403.70000000000005</v>
      </c>
      <c r="K1950">
        <f t="shared" si="304"/>
        <v>509728.15001851995</v>
      </c>
      <c r="L1950">
        <f t="shared" si="300"/>
        <v>8044.2876800000013</v>
      </c>
      <c r="M1950">
        <v>302.70000000000005</v>
      </c>
      <c r="N1950">
        <f t="shared" si="305"/>
        <v>190.4595427112686</v>
      </c>
      <c r="O1950">
        <f t="shared" si="306"/>
        <v>2676.3066988523319</v>
      </c>
      <c r="P1950">
        <f t="shared" si="307"/>
        <v>146727.34094585152</v>
      </c>
      <c r="Q1950">
        <f t="shared" si="308"/>
        <v>-501683.86233851995</v>
      </c>
      <c r="T1950">
        <f t="shared" si="309"/>
        <v>775.75290187891494</v>
      </c>
    </row>
    <row r="1951" spans="1:20">
      <c r="A1951" s="2">
        <v>70</v>
      </c>
      <c r="B1951" s="2">
        <v>60</v>
      </c>
      <c r="C1951">
        <f t="shared" si="301"/>
        <v>0.236428</v>
      </c>
      <c r="D1951">
        <v>9.58E-3</v>
      </c>
      <c r="E1951">
        <v>175.5</v>
      </c>
      <c r="F1951">
        <v>159.1</v>
      </c>
      <c r="G1951">
        <v>213.7</v>
      </c>
      <c r="H1951">
        <v>611.9</v>
      </c>
      <c r="I1951">
        <f t="shared" si="302"/>
        <v>16.400000000000006</v>
      </c>
      <c r="J1951">
        <f t="shared" si="303"/>
        <v>-398.2</v>
      </c>
      <c r="K1951">
        <f t="shared" si="304"/>
        <v>513031.06809275999</v>
      </c>
      <c r="L1951">
        <f t="shared" si="300"/>
        <v>7934.6924799999997</v>
      </c>
      <c r="M1951">
        <v>292.89999999999998</v>
      </c>
      <c r="N1951">
        <f t="shared" si="305"/>
        <v>183.68791898753423</v>
      </c>
      <c r="O1951">
        <f t="shared" si="306"/>
        <v>2792.949427052828</v>
      </c>
      <c r="P1951">
        <f t="shared" si="307"/>
        <v>153122.22736035241</v>
      </c>
      <c r="Q1951">
        <f t="shared" si="308"/>
        <v>-505096.37561275996</v>
      </c>
      <c r="T1951">
        <f t="shared" si="309"/>
        <v>1023.1820876826725</v>
      </c>
    </row>
    <row r="1952" spans="1:20">
      <c r="A1952" s="2">
        <v>70</v>
      </c>
      <c r="B1952" s="2">
        <v>60</v>
      </c>
      <c r="C1952">
        <f t="shared" si="301"/>
        <v>0.236428</v>
      </c>
      <c r="D1952">
        <v>9.58E-3</v>
      </c>
      <c r="E1952">
        <v>169.9</v>
      </c>
      <c r="F1952">
        <v>157.19999999999999</v>
      </c>
      <c r="G1952">
        <v>219</v>
      </c>
      <c r="H1952">
        <v>607.9</v>
      </c>
      <c r="I1952">
        <f t="shared" si="302"/>
        <v>12.700000000000017</v>
      </c>
      <c r="J1952">
        <f t="shared" si="303"/>
        <v>-388.9</v>
      </c>
      <c r="K1952">
        <f t="shared" si="304"/>
        <v>512155.44990192004</v>
      </c>
      <c r="L1952">
        <f t="shared" si="300"/>
        <v>7749.3769599999996</v>
      </c>
      <c r="M1952">
        <v>288.89999999999998</v>
      </c>
      <c r="N1952">
        <f t="shared" si="305"/>
        <v>192.10387252716589</v>
      </c>
      <c r="O1952">
        <f t="shared" si="306"/>
        <v>2666.0339698747866</v>
      </c>
      <c r="P1952">
        <f t="shared" si="307"/>
        <v>146164.1430852405</v>
      </c>
      <c r="Q1952">
        <f t="shared" si="308"/>
        <v>-504406.07294192002</v>
      </c>
      <c r="T1952">
        <f t="shared" si="309"/>
        <v>845.85503131524092</v>
      </c>
    </row>
    <row r="1953" spans="1:20">
      <c r="A1953" s="2">
        <v>70</v>
      </c>
      <c r="B1953" s="2">
        <v>60</v>
      </c>
      <c r="C1953">
        <f t="shared" si="301"/>
        <v>0.236428</v>
      </c>
      <c r="D1953">
        <v>9.58E-3</v>
      </c>
      <c r="E1953">
        <v>174.5</v>
      </c>
      <c r="F1953">
        <v>157.1</v>
      </c>
      <c r="G1953">
        <v>221.8</v>
      </c>
      <c r="H1953">
        <v>622.1</v>
      </c>
      <c r="I1953">
        <f t="shared" si="302"/>
        <v>17.400000000000006</v>
      </c>
      <c r="J1953">
        <f t="shared" si="303"/>
        <v>-400.3</v>
      </c>
      <c r="K1953">
        <f t="shared" si="304"/>
        <v>514516.45064555999</v>
      </c>
      <c r="L1953">
        <f t="shared" si="300"/>
        <v>7976.5379199999998</v>
      </c>
      <c r="M1953">
        <v>303.10000000000002</v>
      </c>
      <c r="N1953">
        <f t="shared" si="305"/>
        <v>197.96924862006173</v>
      </c>
      <c r="O1953">
        <f t="shared" si="306"/>
        <v>2598.9715788284307</v>
      </c>
      <c r="P1953">
        <f t="shared" si="307"/>
        <v>142487.47690945343</v>
      </c>
      <c r="Q1953">
        <f t="shared" si="308"/>
        <v>-506539.91272556002</v>
      </c>
      <c r="T1953">
        <f t="shared" si="309"/>
        <v>1080.6407515657622</v>
      </c>
    </row>
    <row r="1954" spans="1:20">
      <c r="A1954" s="2">
        <v>70</v>
      </c>
      <c r="B1954" s="2">
        <v>60</v>
      </c>
      <c r="C1954">
        <f t="shared" si="301"/>
        <v>0.236428</v>
      </c>
      <c r="D1954">
        <v>9.58E-3</v>
      </c>
      <c r="E1954">
        <v>173.8</v>
      </c>
      <c r="F1954">
        <v>163.69999999999999</v>
      </c>
      <c r="G1954">
        <v>219.1</v>
      </c>
      <c r="H1954">
        <v>627.4</v>
      </c>
      <c r="I1954">
        <f t="shared" si="302"/>
        <v>10.100000000000023</v>
      </c>
      <c r="J1954">
        <f t="shared" si="303"/>
        <v>-408.29999999999995</v>
      </c>
      <c r="K1954">
        <f t="shared" si="304"/>
        <v>507647.60726131999</v>
      </c>
      <c r="L1954">
        <f t="shared" si="300"/>
        <v>8135.9491199999993</v>
      </c>
      <c r="M1954">
        <v>308.39999999999998</v>
      </c>
      <c r="N1954">
        <f t="shared" si="305"/>
        <v>189.38131467011075</v>
      </c>
      <c r="O1954">
        <f t="shared" si="306"/>
        <v>2680.5580484305292</v>
      </c>
      <c r="P1954">
        <f t="shared" si="307"/>
        <v>146960.41932184919</v>
      </c>
      <c r="Q1954">
        <f t="shared" si="308"/>
        <v>-499511.65814131999</v>
      </c>
      <c r="T1954">
        <f t="shared" si="309"/>
        <v>717.62250521920782</v>
      </c>
    </row>
    <row r="1955" spans="1:20">
      <c r="A1955" s="2">
        <v>70</v>
      </c>
      <c r="B1955" s="2">
        <v>60</v>
      </c>
      <c r="C1955">
        <f t="shared" si="301"/>
        <v>0.236428</v>
      </c>
      <c r="D1955">
        <v>9.58E-3</v>
      </c>
      <c r="E1955">
        <v>174.3</v>
      </c>
      <c r="F1955">
        <v>160</v>
      </c>
      <c r="G1955">
        <v>213</v>
      </c>
      <c r="H1955">
        <v>621.29999999999995</v>
      </c>
      <c r="I1955">
        <f t="shared" si="302"/>
        <v>14.300000000000011</v>
      </c>
      <c r="J1955">
        <f t="shared" si="303"/>
        <v>-408.29999999999995</v>
      </c>
      <c r="K1955">
        <f t="shared" si="304"/>
        <v>511551.22504799999</v>
      </c>
      <c r="L1955">
        <f t="shared" si="300"/>
        <v>8135.9491199999993</v>
      </c>
      <c r="M1955">
        <v>302.29999999999995</v>
      </c>
      <c r="N1955">
        <f t="shared" si="305"/>
        <v>184.77988869753662</v>
      </c>
      <c r="O1955">
        <f t="shared" si="306"/>
        <v>2768.4356163096859</v>
      </c>
      <c r="P1955">
        <f t="shared" si="307"/>
        <v>151778.26843803102</v>
      </c>
      <c r="Q1955">
        <f t="shared" si="308"/>
        <v>-503415.27592799999</v>
      </c>
      <c r="T1955">
        <f t="shared" si="309"/>
        <v>918.82889352818427</v>
      </c>
    </row>
    <row r="1956" spans="1:20">
      <c r="A1956" s="2">
        <v>70</v>
      </c>
      <c r="B1956" s="2">
        <v>60</v>
      </c>
      <c r="C1956">
        <f t="shared" si="301"/>
        <v>0.236428</v>
      </c>
      <c r="D1956">
        <v>9.58E-3</v>
      </c>
      <c r="E1956">
        <v>179</v>
      </c>
      <c r="F1956">
        <v>157.19999999999999</v>
      </c>
      <c r="G1956">
        <v>215.4</v>
      </c>
      <c r="H1956">
        <v>624.20000000000005</v>
      </c>
      <c r="I1956">
        <f t="shared" si="302"/>
        <v>21.800000000000011</v>
      </c>
      <c r="J1956">
        <f t="shared" si="303"/>
        <v>-408.80000000000007</v>
      </c>
      <c r="K1956">
        <f t="shared" si="304"/>
        <v>516630.55908592005</v>
      </c>
      <c r="L1956">
        <f t="shared" si="300"/>
        <v>8145.9123200000013</v>
      </c>
      <c r="M1956">
        <v>305.20000000000005</v>
      </c>
      <c r="N1956">
        <f t="shared" si="305"/>
        <v>190.20580056962098</v>
      </c>
      <c r="O1956">
        <f t="shared" si="306"/>
        <v>2716.1661607518531</v>
      </c>
      <c r="P1956">
        <f t="shared" si="307"/>
        <v>148912.61846227266</v>
      </c>
      <c r="Q1956">
        <f t="shared" si="308"/>
        <v>-508484.64676592004</v>
      </c>
      <c r="T1956">
        <f t="shared" si="309"/>
        <v>1291.4188726513576</v>
      </c>
    </row>
    <row r="1957" spans="1:20">
      <c r="A1957" s="2">
        <v>70</v>
      </c>
      <c r="B1957" s="2">
        <v>60</v>
      </c>
      <c r="C1957">
        <f t="shared" si="301"/>
        <v>0.236428</v>
      </c>
      <c r="D1957">
        <v>9.58E-3</v>
      </c>
      <c r="E1957">
        <v>176</v>
      </c>
      <c r="F1957">
        <v>158.5</v>
      </c>
      <c r="G1957">
        <v>217.3</v>
      </c>
      <c r="H1957">
        <v>631.20000000000005</v>
      </c>
      <c r="I1957">
        <f t="shared" si="302"/>
        <v>17.5</v>
      </c>
      <c r="J1957">
        <f t="shared" si="303"/>
        <v>-413.90000000000003</v>
      </c>
      <c r="K1957">
        <f t="shared" si="304"/>
        <v>513870.09905060002</v>
      </c>
      <c r="L1957">
        <f t="shared" ref="L1957:L2020" si="310" xml:space="preserve"> (H1957 - G1957)*2080*D1957</f>
        <v>8247.5369600000013</v>
      </c>
      <c r="M1957">
        <v>312.20000000000005</v>
      </c>
      <c r="N1957">
        <f t="shared" si="305"/>
        <v>193.6875613370778</v>
      </c>
      <c r="O1957">
        <f t="shared" si="306"/>
        <v>2653.0877641455922</v>
      </c>
      <c r="P1957">
        <f t="shared" si="307"/>
        <v>145454.37303429784</v>
      </c>
      <c r="Q1957">
        <f t="shared" si="308"/>
        <v>-505622.56209060003</v>
      </c>
      <c r="T1957">
        <f t="shared" si="309"/>
        <v>1081.076617954071</v>
      </c>
    </row>
    <row r="1958" spans="1:20">
      <c r="A1958" s="2">
        <v>70</v>
      </c>
      <c r="B1958" s="2">
        <v>60</v>
      </c>
      <c r="C1958">
        <f t="shared" si="301"/>
        <v>0.236428</v>
      </c>
      <c r="D1958">
        <v>9.58E-3</v>
      </c>
      <c r="E1958">
        <v>173.6</v>
      </c>
      <c r="F1958">
        <v>162.30000000000001</v>
      </c>
      <c r="G1958">
        <v>219.5</v>
      </c>
      <c r="H1958">
        <v>630</v>
      </c>
      <c r="I1958">
        <f t="shared" si="302"/>
        <v>11.299999999999983</v>
      </c>
      <c r="J1958">
        <f t="shared" si="303"/>
        <v>-410.5</v>
      </c>
      <c r="K1958">
        <f t="shared" si="304"/>
        <v>508933.26016827993</v>
      </c>
      <c r="L1958">
        <f t="shared" si="310"/>
        <v>8179.7871999999998</v>
      </c>
      <c r="M1958">
        <v>311</v>
      </c>
      <c r="N1958">
        <f t="shared" si="305"/>
        <v>192.21734322988951</v>
      </c>
      <c r="O1958">
        <f t="shared" si="306"/>
        <v>2647.6968811269135</v>
      </c>
      <c r="P1958">
        <f t="shared" si="307"/>
        <v>145158.82023722114</v>
      </c>
      <c r="Q1958">
        <f t="shared" si="308"/>
        <v>-500753.47296827991</v>
      </c>
      <c r="T1958">
        <f t="shared" si="309"/>
        <v>777.25290187891358</v>
      </c>
    </row>
    <row r="1959" spans="1:20">
      <c r="A1959" s="2">
        <v>70</v>
      </c>
      <c r="B1959" s="2">
        <v>60</v>
      </c>
      <c r="C1959">
        <f t="shared" si="301"/>
        <v>0.236428</v>
      </c>
      <c r="D1959">
        <v>9.58E-3</v>
      </c>
      <c r="E1959">
        <v>182.9</v>
      </c>
      <c r="F1959">
        <v>161.19999999999999</v>
      </c>
      <c r="G1959">
        <v>219.3</v>
      </c>
      <c r="H1959">
        <v>637</v>
      </c>
      <c r="I1959">
        <f t="shared" si="302"/>
        <v>21.700000000000017</v>
      </c>
      <c r="J1959">
        <f t="shared" si="303"/>
        <v>-417.7</v>
      </c>
      <c r="K1959">
        <f t="shared" si="304"/>
        <v>514594.15743631998</v>
      </c>
      <c r="L1959">
        <f t="shared" si="310"/>
        <v>8323.2572799999998</v>
      </c>
      <c r="M1959">
        <v>318</v>
      </c>
      <c r="N1959">
        <f t="shared" si="305"/>
        <v>192.592786660998</v>
      </c>
      <c r="O1959">
        <f t="shared" si="306"/>
        <v>2671.9285096700382</v>
      </c>
      <c r="P1959">
        <f t="shared" si="307"/>
        <v>146487.30864419069</v>
      </c>
      <c r="Q1959">
        <f t="shared" si="308"/>
        <v>-506270.90015631996</v>
      </c>
      <c r="T1959">
        <f t="shared" si="309"/>
        <v>1290.3830062630489</v>
      </c>
    </row>
    <row r="1960" spans="1:20">
      <c r="A1960" s="2">
        <v>70</v>
      </c>
      <c r="B1960" s="2">
        <v>60</v>
      </c>
      <c r="C1960">
        <f t="shared" si="301"/>
        <v>0.236428</v>
      </c>
      <c r="D1960">
        <v>9.58E-3</v>
      </c>
      <c r="E1960">
        <v>166.8</v>
      </c>
      <c r="F1960">
        <v>155</v>
      </c>
      <c r="G1960">
        <v>212.8</v>
      </c>
      <c r="H1960">
        <v>621.6</v>
      </c>
      <c r="I1960">
        <f t="shared" si="302"/>
        <v>11.800000000000011</v>
      </c>
      <c r="J1960">
        <f t="shared" si="303"/>
        <v>-408.8</v>
      </c>
      <c r="K1960">
        <f t="shared" si="304"/>
        <v>512805.83023000002</v>
      </c>
      <c r="L1960">
        <f t="shared" si="310"/>
        <v>8145.9123200000004</v>
      </c>
      <c r="M1960">
        <v>302.60000000000002</v>
      </c>
      <c r="N1960">
        <f t="shared" si="305"/>
        <v>192.45041864325427</v>
      </c>
      <c r="O1960">
        <f t="shared" si="306"/>
        <v>2664.6127030806269</v>
      </c>
      <c r="P1960">
        <f t="shared" si="307"/>
        <v>146086.22275661334</v>
      </c>
      <c r="Q1960">
        <f t="shared" si="308"/>
        <v>-504659.91791000002</v>
      </c>
      <c r="T1960">
        <f t="shared" si="309"/>
        <v>795.2322338204599</v>
      </c>
    </row>
    <row r="1961" spans="1:20">
      <c r="A1961" s="2">
        <v>70</v>
      </c>
      <c r="B1961" s="2">
        <v>60</v>
      </c>
      <c r="C1961">
        <f t="shared" si="301"/>
        <v>0.236428</v>
      </c>
      <c r="D1961">
        <v>9.58E-3</v>
      </c>
      <c r="E1961">
        <v>168.1</v>
      </c>
      <c r="F1961">
        <v>159.4</v>
      </c>
      <c r="G1961">
        <v>213.8</v>
      </c>
      <c r="H1961">
        <v>619.79999999999995</v>
      </c>
      <c r="I1961">
        <f t="shared" si="302"/>
        <v>8.6999999999999886</v>
      </c>
      <c r="J1961">
        <f t="shared" si="303"/>
        <v>-405.99999999999994</v>
      </c>
      <c r="K1961">
        <f t="shared" si="304"/>
        <v>509095.39539784007</v>
      </c>
      <c r="L1961">
        <f t="shared" si="310"/>
        <v>8090.1183999999985</v>
      </c>
      <c r="M1961">
        <v>300.79999999999995</v>
      </c>
      <c r="N1961">
        <f t="shared" si="305"/>
        <v>187.7019027825626</v>
      </c>
      <c r="O1961">
        <f t="shared" si="306"/>
        <v>2712.2548458530318</v>
      </c>
      <c r="P1961">
        <f t="shared" si="307"/>
        <v>148698.18233843378</v>
      </c>
      <c r="Q1961">
        <f t="shared" si="308"/>
        <v>-501005.27699784009</v>
      </c>
      <c r="T1961">
        <f t="shared" si="309"/>
        <v>643.22037578288052</v>
      </c>
    </row>
    <row r="1962" spans="1:20">
      <c r="A1962" s="2">
        <v>70</v>
      </c>
      <c r="B1962" s="2">
        <v>60</v>
      </c>
      <c r="C1962">
        <f t="shared" si="301"/>
        <v>0.236428</v>
      </c>
      <c r="D1962">
        <v>9.58E-3</v>
      </c>
      <c r="E1962">
        <v>169.8</v>
      </c>
      <c r="F1962">
        <v>155.5</v>
      </c>
      <c r="G1962">
        <v>215.7</v>
      </c>
      <c r="H1962">
        <v>612.29999999999995</v>
      </c>
      <c r="I1962">
        <f t="shared" si="302"/>
        <v>14.300000000000011</v>
      </c>
      <c r="J1962">
        <f t="shared" si="303"/>
        <v>-396.59999999999997</v>
      </c>
      <c r="K1962">
        <f t="shared" si="304"/>
        <v>513786.85275180003</v>
      </c>
      <c r="L1962">
        <f t="shared" si="310"/>
        <v>7902.8102399999989</v>
      </c>
      <c r="M1962">
        <v>293.29999999999995</v>
      </c>
      <c r="N1962">
        <f t="shared" si="305"/>
        <v>191.65134918422552</v>
      </c>
      <c r="O1962">
        <f t="shared" si="306"/>
        <v>2680.8413034333539</v>
      </c>
      <c r="P1962">
        <f t="shared" si="307"/>
        <v>146975.94865314441</v>
      </c>
      <c r="Q1962">
        <f t="shared" si="308"/>
        <v>-505884.04251180001</v>
      </c>
      <c r="T1962">
        <f t="shared" si="309"/>
        <v>921.5288935281842</v>
      </c>
    </row>
    <row r="1963" spans="1:20">
      <c r="A1963" s="2">
        <v>70</v>
      </c>
      <c r="B1963" s="2">
        <v>60</v>
      </c>
      <c r="C1963">
        <f t="shared" si="301"/>
        <v>0.236428</v>
      </c>
      <c r="D1963">
        <v>9.58E-3</v>
      </c>
      <c r="E1963">
        <v>172.3</v>
      </c>
      <c r="F1963">
        <v>155.1</v>
      </c>
      <c r="G1963">
        <v>211.5</v>
      </c>
      <c r="H1963">
        <v>619.4</v>
      </c>
      <c r="I1963">
        <f t="shared" si="302"/>
        <v>17.200000000000017</v>
      </c>
      <c r="J1963">
        <f t="shared" si="303"/>
        <v>-407.9</v>
      </c>
      <c r="K1963">
        <f t="shared" si="304"/>
        <v>515411.70891036</v>
      </c>
      <c r="L1963">
        <f t="shared" si="310"/>
        <v>8127.9785599999996</v>
      </c>
      <c r="M1963">
        <v>300.39999999999998</v>
      </c>
      <c r="N1963">
        <f t="shared" si="305"/>
        <v>188.71541475149348</v>
      </c>
      <c r="O1963">
        <f t="shared" si="306"/>
        <v>2731.1584991033756</v>
      </c>
      <c r="P1963">
        <f t="shared" si="307"/>
        <v>149734.56683680788</v>
      </c>
      <c r="Q1963">
        <f t="shared" si="308"/>
        <v>-507283.73035035998</v>
      </c>
      <c r="T1963">
        <f t="shared" si="309"/>
        <v>1060.4690187891451</v>
      </c>
    </row>
    <row r="1964" spans="1:20">
      <c r="A1964" s="2">
        <v>70</v>
      </c>
      <c r="B1964" s="2">
        <v>60</v>
      </c>
      <c r="C1964">
        <f t="shared" si="301"/>
        <v>0.236428</v>
      </c>
      <c r="D1964">
        <v>9.58E-3</v>
      </c>
      <c r="E1964">
        <v>164.1</v>
      </c>
      <c r="F1964">
        <v>149.1</v>
      </c>
      <c r="G1964">
        <v>212.1</v>
      </c>
      <c r="H1964">
        <v>603.20000000000005</v>
      </c>
      <c r="I1964">
        <f t="shared" si="302"/>
        <v>15</v>
      </c>
      <c r="J1964">
        <f t="shared" si="303"/>
        <v>-391.1</v>
      </c>
      <c r="K1964">
        <f t="shared" si="304"/>
        <v>517310.65132075996</v>
      </c>
      <c r="L1964">
        <f t="shared" si="310"/>
        <v>7793.21504</v>
      </c>
      <c r="M1964">
        <v>284.20000000000005</v>
      </c>
      <c r="N1964">
        <f t="shared" si="305"/>
        <v>193.70697479389852</v>
      </c>
      <c r="O1964">
        <f t="shared" si="306"/>
        <v>2670.5835031039596</v>
      </c>
      <c r="P1964">
        <f t="shared" si="307"/>
        <v>146413.5692491206</v>
      </c>
      <c r="Q1964">
        <f t="shared" si="308"/>
        <v>-509517.43628075998</v>
      </c>
      <c r="T1964">
        <f t="shared" si="309"/>
        <v>952.47995824634654</v>
      </c>
    </row>
    <row r="1965" spans="1:20">
      <c r="A1965" s="2">
        <v>70</v>
      </c>
      <c r="B1965" s="2">
        <v>60</v>
      </c>
      <c r="C1965">
        <f t="shared" si="301"/>
        <v>0.236428</v>
      </c>
      <c r="D1965">
        <v>9.58E-3</v>
      </c>
      <c r="E1965">
        <v>176.6</v>
      </c>
      <c r="F1965">
        <v>157.4</v>
      </c>
      <c r="G1965">
        <v>212.7</v>
      </c>
      <c r="H1965">
        <v>616.9</v>
      </c>
      <c r="I1965">
        <f t="shared" si="302"/>
        <v>19.199999999999989</v>
      </c>
      <c r="J1965">
        <f t="shared" si="303"/>
        <v>-404.2</v>
      </c>
      <c r="K1965">
        <f t="shared" si="304"/>
        <v>515252.59523063997</v>
      </c>
      <c r="L1965">
        <f t="shared" si="310"/>
        <v>8054.2508799999996</v>
      </c>
      <c r="M1965">
        <v>297.89999999999998</v>
      </c>
      <c r="N1965">
        <f t="shared" si="305"/>
        <v>185.57048232728059</v>
      </c>
      <c r="O1965">
        <f t="shared" si="306"/>
        <v>2776.5870345797612</v>
      </c>
      <c r="P1965">
        <f t="shared" si="307"/>
        <v>152225.16636950447</v>
      </c>
      <c r="Q1965">
        <f t="shared" si="308"/>
        <v>-507198.34435063996</v>
      </c>
      <c r="T1965">
        <f t="shared" si="309"/>
        <v>1160.3863465553231</v>
      </c>
    </row>
    <row r="1966" spans="1:20">
      <c r="A1966" s="2">
        <v>70</v>
      </c>
      <c r="B1966" s="2">
        <v>60</v>
      </c>
      <c r="C1966">
        <f t="shared" si="301"/>
        <v>0.236428</v>
      </c>
      <c r="D1966">
        <v>9.58E-3</v>
      </c>
      <c r="E1966">
        <v>184.7</v>
      </c>
      <c r="F1966">
        <v>160.30000000000001</v>
      </c>
      <c r="G1966">
        <v>219.5</v>
      </c>
      <c r="H1966">
        <v>620.9</v>
      </c>
      <c r="I1966">
        <f t="shared" si="302"/>
        <v>24.399999999999977</v>
      </c>
      <c r="J1966">
        <f t="shared" si="303"/>
        <v>-401.4</v>
      </c>
      <c r="K1966">
        <f t="shared" si="304"/>
        <v>516369.06262507994</v>
      </c>
      <c r="L1966">
        <f t="shared" si="310"/>
        <v>7998.4569599999995</v>
      </c>
      <c r="M1966">
        <v>301.89999999999998</v>
      </c>
      <c r="N1966">
        <f t="shared" si="305"/>
        <v>188.76622532484498</v>
      </c>
      <c r="O1966">
        <f t="shared" si="306"/>
        <v>2735.4949845316241</v>
      </c>
      <c r="P1966">
        <f t="shared" si="307"/>
        <v>149972.31274844432</v>
      </c>
      <c r="Q1966">
        <f t="shared" si="308"/>
        <v>-508370.60566507996</v>
      </c>
      <c r="T1966">
        <f t="shared" si="309"/>
        <v>1423.8513987473893</v>
      </c>
    </row>
    <row r="1967" spans="1:20">
      <c r="A1967" s="2">
        <v>70</v>
      </c>
      <c r="B1967" s="2">
        <v>60</v>
      </c>
      <c r="C1967">
        <f t="shared" si="301"/>
        <v>0.236428</v>
      </c>
      <c r="D1967">
        <v>9.58E-3</v>
      </c>
      <c r="E1967">
        <v>175.5</v>
      </c>
      <c r="F1967">
        <v>161.6</v>
      </c>
      <c r="G1967">
        <v>218.7</v>
      </c>
      <c r="H1967">
        <v>613.1</v>
      </c>
      <c r="I1967">
        <f t="shared" si="302"/>
        <v>13.900000000000006</v>
      </c>
      <c r="J1967">
        <f t="shared" si="303"/>
        <v>-394.40000000000003</v>
      </c>
      <c r="K1967">
        <f t="shared" si="304"/>
        <v>510559.62710176001</v>
      </c>
      <c r="L1967">
        <f t="shared" si="310"/>
        <v>7858.9721600000012</v>
      </c>
      <c r="M1967">
        <v>294.10000000000002</v>
      </c>
      <c r="N1967">
        <f t="shared" si="305"/>
        <v>186.84006287261187</v>
      </c>
      <c r="O1967">
        <f t="shared" si="306"/>
        <v>2732.6025224571945</v>
      </c>
      <c r="P1967">
        <f t="shared" si="307"/>
        <v>149813.73478383743</v>
      </c>
      <c r="Q1967">
        <f t="shared" si="308"/>
        <v>-502700.65494176</v>
      </c>
      <c r="T1967">
        <f t="shared" si="309"/>
        <v>904.78542797494811</v>
      </c>
    </row>
    <row r="1968" spans="1:20">
      <c r="A1968" s="2">
        <v>70</v>
      </c>
      <c r="B1968" s="2">
        <v>60</v>
      </c>
      <c r="C1968">
        <f t="shared" si="301"/>
        <v>0.236428</v>
      </c>
      <c r="D1968">
        <v>9.58E-3</v>
      </c>
      <c r="E1968">
        <v>175</v>
      </c>
      <c r="F1968">
        <v>165</v>
      </c>
      <c r="G1968">
        <v>221.3</v>
      </c>
      <c r="H1968">
        <v>614.20000000000005</v>
      </c>
      <c r="I1968">
        <f t="shared" si="302"/>
        <v>10</v>
      </c>
      <c r="J1968">
        <f t="shared" si="303"/>
        <v>-392.90000000000003</v>
      </c>
      <c r="K1968">
        <f t="shared" si="304"/>
        <v>506952.58223399997</v>
      </c>
      <c r="L1968">
        <f t="shared" si="310"/>
        <v>7829.0825600000007</v>
      </c>
      <c r="M1968">
        <v>295.20000000000005</v>
      </c>
      <c r="N1968">
        <f t="shared" si="305"/>
        <v>186.39312152365457</v>
      </c>
      <c r="O1968">
        <f t="shared" si="306"/>
        <v>2719.8030597371812</v>
      </c>
      <c r="P1968">
        <f t="shared" si="307"/>
        <v>149112.00985401214</v>
      </c>
      <c r="Q1968">
        <f t="shared" si="308"/>
        <v>-499123.49967399996</v>
      </c>
      <c r="T1968">
        <f t="shared" si="309"/>
        <v>714.88663883089771</v>
      </c>
    </row>
    <row r="1969" spans="1:20">
      <c r="A1969" s="2">
        <v>70</v>
      </c>
      <c r="B1969" s="2">
        <v>60</v>
      </c>
      <c r="C1969">
        <f t="shared" si="301"/>
        <v>0.236428</v>
      </c>
      <c r="D1969">
        <v>9.58E-3</v>
      </c>
      <c r="E1969">
        <v>171.6</v>
      </c>
      <c r="F1969">
        <v>163.1</v>
      </c>
      <c r="G1969">
        <v>224.3</v>
      </c>
      <c r="H1969">
        <v>621.79999999999995</v>
      </c>
      <c r="I1969">
        <f t="shared" si="302"/>
        <v>8.5</v>
      </c>
      <c r="J1969">
        <f t="shared" si="303"/>
        <v>-397.49999999999994</v>
      </c>
      <c r="K1969">
        <f t="shared" si="304"/>
        <v>507158.85857115994</v>
      </c>
      <c r="L1969">
        <f t="shared" si="310"/>
        <v>7920.7439999999988</v>
      </c>
      <c r="M1969">
        <v>302.79999999999995</v>
      </c>
      <c r="N1969">
        <f t="shared" si="305"/>
        <v>194.93424146623377</v>
      </c>
      <c r="O1969">
        <f t="shared" si="306"/>
        <v>2601.6920103747357</v>
      </c>
      <c r="P1969">
        <f t="shared" si="307"/>
        <v>142636.62337580789</v>
      </c>
      <c r="Q1969">
        <f t="shared" si="308"/>
        <v>-499238.11457115994</v>
      </c>
      <c r="T1969">
        <f t="shared" si="309"/>
        <v>643.84864300626305</v>
      </c>
    </row>
    <row r="1970" spans="1:20">
      <c r="A1970" s="2">
        <v>70</v>
      </c>
      <c r="B1970" s="2">
        <v>60</v>
      </c>
      <c r="C1970">
        <f t="shared" si="301"/>
        <v>0.236428</v>
      </c>
      <c r="D1970">
        <v>9.58E-3</v>
      </c>
      <c r="E1970">
        <v>180</v>
      </c>
      <c r="F1970">
        <v>162.19999999999999</v>
      </c>
      <c r="G1970">
        <v>223.6</v>
      </c>
      <c r="H1970">
        <v>605.1</v>
      </c>
      <c r="I1970">
        <f t="shared" si="302"/>
        <v>17.800000000000011</v>
      </c>
      <c r="J1970">
        <f t="shared" si="303"/>
        <v>-381.5</v>
      </c>
      <c r="K1970">
        <f t="shared" si="304"/>
        <v>512179.44734392001</v>
      </c>
      <c r="L1970">
        <f t="shared" si="310"/>
        <v>7601.9215999999997</v>
      </c>
      <c r="M1970">
        <v>286.10000000000002</v>
      </c>
      <c r="N1970">
        <f t="shared" si="305"/>
        <v>187.96695211262414</v>
      </c>
      <c r="O1970">
        <f t="shared" si="306"/>
        <v>2724.8377525270371</v>
      </c>
      <c r="P1970">
        <f t="shared" si="307"/>
        <v>149388.0346780174</v>
      </c>
      <c r="Q1970">
        <f t="shared" si="308"/>
        <v>-504577.52574392001</v>
      </c>
      <c r="T1970">
        <f t="shared" si="309"/>
        <v>1102.1842171189985</v>
      </c>
    </row>
    <row r="1971" spans="1:20">
      <c r="A1971" s="2">
        <v>70</v>
      </c>
      <c r="B1971" s="2">
        <v>60</v>
      </c>
      <c r="C1971">
        <f t="shared" si="301"/>
        <v>0.236428</v>
      </c>
      <c r="D1971">
        <v>9.58E-3</v>
      </c>
      <c r="E1971">
        <v>175.8</v>
      </c>
      <c r="F1971">
        <v>163.69999999999999</v>
      </c>
      <c r="G1971">
        <v>223.1</v>
      </c>
      <c r="H1971">
        <v>622.9</v>
      </c>
      <c r="I1971">
        <f t="shared" si="302"/>
        <v>12.100000000000023</v>
      </c>
      <c r="J1971">
        <f t="shared" si="303"/>
        <v>-399.79999999999995</v>
      </c>
      <c r="K1971">
        <f t="shared" si="304"/>
        <v>508631.14774131996</v>
      </c>
      <c r="L1971">
        <f t="shared" si="310"/>
        <v>7966.5747199999987</v>
      </c>
      <c r="M1971">
        <v>303.89999999999998</v>
      </c>
      <c r="N1971">
        <f t="shared" si="305"/>
        <v>192.07445824620655</v>
      </c>
      <c r="O1971">
        <f t="shared" si="306"/>
        <v>2648.0936215336969</v>
      </c>
      <c r="P1971">
        <f t="shared" si="307"/>
        <v>145180.57135601409</v>
      </c>
      <c r="Q1971">
        <f t="shared" si="308"/>
        <v>-500664.57302131999</v>
      </c>
      <c r="T1971">
        <f t="shared" si="309"/>
        <v>820.33983298538737</v>
      </c>
    </row>
    <row r="1972" spans="1:20">
      <c r="A1972" s="2">
        <v>70</v>
      </c>
      <c r="B1972" s="2">
        <v>60</v>
      </c>
      <c r="C1972">
        <f t="shared" si="301"/>
        <v>0.236428</v>
      </c>
      <c r="D1972">
        <v>9.58E-3</v>
      </c>
      <c r="E1972">
        <v>175.6</v>
      </c>
      <c r="F1972">
        <v>162.5</v>
      </c>
      <c r="G1972">
        <v>216.5</v>
      </c>
      <c r="H1972">
        <v>625.29999999999995</v>
      </c>
      <c r="I1972">
        <f t="shared" si="302"/>
        <v>13.099999999999994</v>
      </c>
      <c r="J1972">
        <f t="shared" si="303"/>
        <v>-408.79999999999995</v>
      </c>
      <c r="K1972">
        <f t="shared" si="304"/>
        <v>509719.08536899998</v>
      </c>
      <c r="L1972">
        <f t="shared" si="310"/>
        <v>8145.9123199999985</v>
      </c>
      <c r="M1972">
        <v>306.29999999999995</v>
      </c>
      <c r="N1972">
        <f t="shared" si="305"/>
        <v>186.68646250238672</v>
      </c>
      <c r="O1972">
        <f t="shared" si="306"/>
        <v>2730.3484062883426</v>
      </c>
      <c r="P1972">
        <f t="shared" si="307"/>
        <v>149690.15385352756</v>
      </c>
      <c r="Q1972">
        <f t="shared" si="308"/>
        <v>-501573.17304899998</v>
      </c>
      <c r="T1972">
        <f t="shared" si="309"/>
        <v>863.09849686847565</v>
      </c>
    </row>
    <row r="1973" spans="1:20">
      <c r="A1973" s="2">
        <v>70</v>
      </c>
      <c r="B1973" s="2">
        <v>60</v>
      </c>
      <c r="C1973">
        <f t="shared" si="301"/>
        <v>0.236428</v>
      </c>
      <c r="D1973">
        <v>9.58E-3</v>
      </c>
      <c r="E1973">
        <v>174.1</v>
      </c>
      <c r="F1973">
        <v>166.3</v>
      </c>
      <c r="G1973">
        <v>218.3</v>
      </c>
      <c r="H1973">
        <v>633.9</v>
      </c>
      <c r="I1973">
        <f t="shared" si="302"/>
        <v>7.7999999999999829</v>
      </c>
      <c r="J1973">
        <f t="shared" si="303"/>
        <v>-415.59999999999997</v>
      </c>
      <c r="K1973">
        <f t="shared" si="304"/>
        <v>505224.83970268001</v>
      </c>
      <c r="L1973">
        <f t="shared" si="310"/>
        <v>8281.4118399999988</v>
      </c>
      <c r="M1973">
        <v>314.89999999999998</v>
      </c>
      <c r="N1973">
        <f t="shared" si="305"/>
        <v>187.10302314063981</v>
      </c>
      <c r="O1973">
        <f t="shared" si="306"/>
        <v>2700.249473376587</v>
      </c>
      <c r="P1973">
        <f t="shared" si="307"/>
        <v>148039.99305792691</v>
      </c>
      <c r="Q1973">
        <f t="shared" si="308"/>
        <v>-496943.42786267999</v>
      </c>
      <c r="T1973">
        <f t="shared" si="309"/>
        <v>603.29757828809943</v>
      </c>
    </row>
    <row r="1974" spans="1:20">
      <c r="A1974" s="2">
        <v>70</v>
      </c>
      <c r="B1974" s="2">
        <v>60</v>
      </c>
      <c r="C1974">
        <f t="shared" si="301"/>
        <v>0.236428</v>
      </c>
      <c r="D1974">
        <v>9.58E-3</v>
      </c>
      <c r="E1974">
        <v>177</v>
      </c>
      <c r="F1974">
        <v>164.6</v>
      </c>
      <c r="G1974">
        <v>221.6</v>
      </c>
      <c r="H1974">
        <v>639</v>
      </c>
      <c r="I1974">
        <f t="shared" si="302"/>
        <v>12.400000000000006</v>
      </c>
      <c r="J1974">
        <f t="shared" si="303"/>
        <v>-417.4</v>
      </c>
      <c r="K1974">
        <f t="shared" si="304"/>
        <v>508331.55327256001</v>
      </c>
      <c r="L1974">
        <f t="shared" si="310"/>
        <v>8317.2793600000005</v>
      </c>
      <c r="M1974">
        <v>320</v>
      </c>
      <c r="N1974">
        <f t="shared" si="305"/>
        <v>193.54712700580458</v>
      </c>
      <c r="O1974">
        <f t="shared" si="306"/>
        <v>2626.3967909857679</v>
      </c>
      <c r="P1974">
        <f t="shared" si="307"/>
        <v>143991.05213737764</v>
      </c>
      <c r="Q1974">
        <f t="shared" si="308"/>
        <v>-500014.27391256002</v>
      </c>
      <c r="T1974">
        <f t="shared" si="309"/>
        <v>833.64743215031342</v>
      </c>
    </row>
    <row r="1975" spans="1:20">
      <c r="A1975" s="2">
        <v>70</v>
      </c>
      <c r="B1975" s="2">
        <v>60</v>
      </c>
      <c r="C1975">
        <f t="shared" si="301"/>
        <v>0.236428</v>
      </c>
      <c r="D1975">
        <v>9.58E-3</v>
      </c>
      <c r="E1975">
        <v>179.3</v>
      </c>
      <c r="F1975">
        <v>166.6</v>
      </c>
      <c r="G1975">
        <v>219.5</v>
      </c>
      <c r="H1975">
        <v>633.70000000000005</v>
      </c>
      <c r="I1975">
        <f t="shared" si="302"/>
        <v>12.700000000000017</v>
      </c>
      <c r="J1975">
        <f t="shared" si="303"/>
        <v>-414.20000000000005</v>
      </c>
      <c r="K1975">
        <f t="shared" si="304"/>
        <v>507485.47203175997</v>
      </c>
      <c r="L1975">
        <f t="shared" si="310"/>
        <v>8253.5148800000006</v>
      </c>
      <c r="M1975">
        <v>314.70000000000005</v>
      </c>
      <c r="N1975">
        <f t="shared" si="305"/>
        <v>186.69429711513965</v>
      </c>
      <c r="O1975">
        <f t="shared" si="306"/>
        <v>2718.2698125951824</v>
      </c>
      <c r="P1975">
        <f t="shared" si="307"/>
        <v>149027.95025192888</v>
      </c>
      <c r="Q1975">
        <f t="shared" si="308"/>
        <v>-499231.95715176</v>
      </c>
      <c r="T1975">
        <f t="shared" si="309"/>
        <v>846.35503131524092</v>
      </c>
    </row>
    <row r="1976" spans="1:20">
      <c r="A1976" s="2">
        <v>70</v>
      </c>
      <c r="B1976" s="2">
        <v>60</v>
      </c>
      <c r="C1976">
        <f t="shared" si="301"/>
        <v>0.236428</v>
      </c>
      <c r="D1976">
        <v>9.58E-3</v>
      </c>
      <c r="E1976">
        <v>184.1</v>
      </c>
      <c r="F1976">
        <v>165.2</v>
      </c>
      <c r="G1976">
        <v>216.4</v>
      </c>
      <c r="H1976">
        <v>636.20000000000005</v>
      </c>
      <c r="I1976">
        <f t="shared" si="302"/>
        <v>18.900000000000006</v>
      </c>
      <c r="J1976">
        <f t="shared" si="303"/>
        <v>-419.80000000000007</v>
      </c>
      <c r="K1976">
        <f t="shared" si="304"/>
        <v>511229.97613872006</v>
      </c>
      <c r="L1976">
        <f t="shared" si="310"/>
        <v>8365.1027200000008</v>
      </c>
      <c r="M1976">
        <v>317.20000000000005</v>
      </c>
      <c r="N1976">
        <f t="shared" si="305"/>
        <v>184.05410490326474</v>
      </c>
      <c r="O1976">
        <f t="shared" si="306"/>
        <v>2777.6070324941275</v>
      </c>
      <c r="P1976">
        <f t="shared" si="307"/>
        <v>152281.08730779207</v>
      </c>
      <c r="Q1976">
        <f t="shared" si="308"/>
        <v>-502864.87341872003</v>
      </c>
      <c r="T1976">
        <f t="shared" si="309"/>
        <v>1149.278747390397</v>
      </c>
    </row>
    <row r="1977" spans="1:20">
      <c r="A1977" s="2">
        <v>70</v>
      </c>
      <c r="B1977" s="2">
        <v>60</v>
      </c>
      <c r="C1977">
        <f t="shared" si="301"/>
        <v>0.236428</v>
      </c>
      <c r="D1977">
        <v>9.58E-3</v>
      </c>
      <c r="E1977">
        <v>166.9</v>
      </c>
      <c r="F1977">
        <v>163.19999999999999</v>
      </c>
      <c r="G1977">
        <v>218.7</v>
      </c>
      <c r="H1977">
        <v>612.70000000000005</v>
      </c>
      <c r="I1977">
        <f t="shared" si="302"/>
        <v>3.7000000000000171</v>
      </c>
      <c r="J1977">
        <f t="shared" si="303"/>
        <v>-394.00000000000006</v>
      </c>
      <c r="K1977">
        <f t="shared" si="304"/>
        <v>504748.68080351996</v>
      </c>
      <c r="L1977">
        <f t="shared" si="310"/>
        <v>7851.0016000000014</v>
      </c>
      <c r="M1977">
        <v>293.70000000000005</v>
      </c>
      <c r="N1977">
        <f t="shared" si="305"/>
        <v>187.33014654307496</v>
      </c>
      <c r="O1977">
        <f t="shared" si="306"/>
        <v>2694.4338117381303</v>
      </c>
      <c r="P1977">
        <f t="shared" si="307"/>
        <v>147721.15195932731</v>
      </c>
      <c r="Q1977">
        <f t="shared" si="308"/>
        <v>-496897.67920351995</v>
      </c>
      <c r="T1977">
        <f t="shared" si="309"/>
        <v>401.32705636743299</v>
      </c>
    </row>
    <row r="1978" spans="1:20">
      <c r="A1978" s="2">
        <v>70</v>
      </c>
      <c r="B1978" s="2">
        <v>60</v>
      </c>
      <c r="C1978">
        <f t="shared" si="301"/>
        <v>0.236428</v>
      </c>
      <c r="D1978">
        <v>9.58E-3</v>
      </c>
      <c r="E1978">
        <v>172.3</v>
      </c>
      <c r="F1978">
        <v>162</v>
      </c>
      <c r="G1978">
        <v>215.9</v>
      </c>
      <c r="H1978">
        <v>623.79999999999995</v>
      </c>
      <c r="I1978">
        <f t="shared" si="302"/>
        <v>10.300000000000011</v>
      </c>
      <c r="J1978">
        <f t="shared" si="303"/>
        <v>-407.9</v>
      </c>
      <c r="K1978">
        <f t="shared" si="304"/>
        <v>508590.53177519998</v>
      </c>
      <c r="L1978">
        <f t="shared" si="310"/>
        <v>8127.9785599999996</v>
      </c>
      <c r="M1978">
        <v>304.79999999999995</v>
      </c>
      <c r="N1978">
        <f t="shared" si="305"/>
        <v>187.06671762987921</v>
      </c>
      <c r="O1978">
        <f t="shared" si="306"/>
        <v>2718.7654662411492</v>
      </c>
      <c r="P1978">
        <f t="shared" si="307"/>
        <v>149055.12424567706</v>
      </c>
      <c r="Q1978">
        <f t="shared" si="308"/>
        <v>-500462.55321519997</v>
      </c>
      <c r="T1978">
        <f t="shared" si="309"/>
        <v>724.29423799582526</v>
      </c>
    </row>
    <row r="1979" spans="1:20">
      <c r="A1979" s="2">
        <v>70</v>
      </c>
      <c r="B1979" s="2">
        <v>60</v>
      </c>
      <c r="C1979">
        <f t="shared" si="301"/>
        <v>0.236428</v>
      </c>
      <c r="D1979">
        <v>9.58E-3</v>
      </c>
      <c r="E1979">
        <v>170.6</v>
      </c>
      <c r="F1979">
        <v>159.1</v>
      </c>
      <c r="G1979">
        <v>218.1</v>
      </c>
      <c r="H1979">
        <v>630.9</v>
      </c>
      <c r="I1979">
        <f t="shared" si="302"/>
        <v>11.5</v>
      </c>
      <c r="J1979">
        <f t="shared" si="303"/>
        <v>-412.79999999999995</v>
      </c>
      <c r="K1979">
        <f t="shared" si="304"/>
        <v>510621.39391675999</v>
      </c>
      <c r="L1979">
        <f t="shared" si="310"/>
        <v>8225.6179199999988</v>
      </c>
      <c r="M1979">
        <v>311.89999999999998</v>
      </c>
      <c r="N1979">
        <f t="shared" si="305"/>
        <v>195.34244735840991</v>
      </c>
      <c r="O1979">
        <f t="shared" si="306"/>
        <v>2613.9807339460808</v>
      </c>
      <c r="P1979">
        <f t="shared" si="307"/>
        <v>143310.34725581584</v>
      </c>
      <c r="Q1979">
        <f t="shared" si="308"/>
        <v>-502395.77599676</v>
      </c>
      <c r="T1979">
        <f t="shared" si="309"/>
        <v>785.72463465553244</v>
      </c>
    </row>
    <row r="1980" spans="1:20">
      <c r="A1980" s="2">
        <v>70</v>
      </c>
      <c r="B1980" s="2">
        <v>60</v>
      </c>
      <c r="C1980">
        <f t="shared" si="301"/>
        <v>0.236428</v>
      </c>
      <c r="D1980">
        <v>9.58E-3</v>
      </c>
      <c r="E1980">
        <v>179.4</v>
      </c>
      <c r="F1980">
        <v>163.9</v>
      </c>
      <c r="G1980">
        <v>218</v>
      </c>
      <c r="H1980">
        <v>623</v>
      </c>
      <c r="I1980">
        <f t="shared" si="302"/>
        <v>15.5</v>
      </c>
      <c r="J1980">
        <f t="shared" si="303"/>
        <v>-405</v>
      </c>
      <c r="K1980">
        <f t="shared" si="304"/>
        <v>510203.8053260399</v>
      </c>
      <c r="L1980">
        <f t="shared" si="310"/>
        <v>8070.192</v>
      </c>
      <c r="M1980">
        <v>304</v>
      </c>
      <c r="N1980">
        <f t="shared" si="305"/>
        <v>185.11573755270967</v>
      </c>
      <c r="O1980">
        <f t="shared" si="306"/>
        <v>2756.134146513421</v>
      </c>
      <c r="P1980">
        <f t="shared" si="307"/>
        <v>151103.8457518323</v>
      </c>
      <c r="Q1980">
        <f t="shared" si="308"/>
        <v>-502133.61332603992</v>
      </c>
      <c r="T1980">
        <f t="shared" si="309"/>
        <v>983.05929018789141</v>
      </c>
    </row>
    <row r="1981" spans="1:20">
      <c r="A1981" s="2">
        <v>70</v>
      </c>
      <c r="B1981" s="2">
        <v>60</v>
      </c>
      <c r="C1981">
        <f t="shared" si="301"/>
        <v>0.236428</v>
      </c>
      <c r="D1981">
        <v>9.58E-3</v>
      </c>
      <c r="E1981">
        <v>182.5</v>
      </c>
      <c r="F1981">
        <v>163.80000000000001</v>
      </c>
      <c r="G1981">
        <v>218.3</v>
      </c>
      <c r="H1981">
        <v>639.70000000000005</v>
      </c>
      <c r="I1981">
        <f t="shared" si="302"/>
        <v>18.699999999999989</v>
      </c>
      <c r="J1981">
        <f t="shared" si="303"/>
        <v>-421.40000000000003</v>
      </c>
      <c r="K1981">
        <f t="shared" si="304"/>
        <v>511827.15070967999</v>
      </c>
      <c r="L1981">
        <f t="shared" si="310"/>
        <v>8396.9849600000016</v>
      </c>
      <c r="M1981">
        <v>320.70000000000005</v>
      </c>
      <c r="N1981">
        <f t="shared" si="305"/>
        <v>189.33479228433049</v>
      </c>
      <c r="O1981">
        <f t="shared" si="306"/>
        <v>2703.2915848929224</v>
      </c>
      <c r="P1981">
        <f t="shared" si="307"/>
        <v>148206.77548755056</v>
      </c>
      <c r="Q1981">
        <f t="shared" si="308"/>
        <v>-503430.16574968002</v>
      </c>
      <c r="T1981">
        <f t="shared" si="309"/>
        <v>1141.3070146137782</v>
      </c>
    </row>
    <row r="1982" spans="1:20">
      <c r="A1982" s="2">
        <v>70</v>
      </c>
      <c r="B1982" s="2">
        <v>60</v>
      </c>
      <c r="C1982">
        <f t="shared" si="301"/>
        <v>0.236428</v>
      </c>
      <c r="D1982">
        <v>9.58E-3</v>
      </c>
      <c r="E1982">
        <v>179.1</v>
      </c>
      <c r="F1982">
        <v>163.19999999999999</v>
      </c>
      <c r="G1982">
        <v>219.8</v>
      </c>
      <c r="H1982">
        <v>634.4</v>
      </c>
      <c r="I1982">
        <f t="shared" si="302"/>
        <v>15.900000000000006</v>
      </c>
      <c r="J1982">
        <f t="shared" si="303"/>
        <v>-414.59999999999997</v>
      </c>
      <c r="K1982">
        <f t="shared" si="304"/>
        <v>510748.27773151995</v>
      </c>
      <c r="L1982">
        <f t="shared" si="310"/>
        <v>8261.4854399999986</v>
      </c>
      <c r="M1982">
        <v>315.39999999999998</v>
      </c>
      <c r="N1982">
        <f t="shared" si="305"/>
        <v>191.22783143213351</v>
      </c>
      <c r="O1982">
        <f t="shared" si="306"/>
        <v>2670.8888235904292</v>
      </c>
      <c r="P1982">
        <f t="shared" si="307"/>
        <v>146430.30831087881</v>
      </c>
      <c r="Q1982">
        <f t="shared" si="308"/>
        <v>-502486.79229151993</v>
      </c>
      <c r="T1982">
        <f t="shared" si="309"/>
        <v>1004.6027557411276</v>
      </c>
    </row>
    <row r="1983" spans="1:20">
      <c r="A1983" s="2">
        <v>70</v>
      </c>
      <c r="B1983" s="2">
        <v>60</v>
      </c>
      <c r="C1983">
        <f t="shared" si="301"/>
        <v>0.236428</v>
      </c>
      <c r="D1983">
        <v>9.58E-3</v>
      </c>
      <c r="E1983">
        <v>170</v>
      </c>
      <c r="F1983">
        <v>159.6</v>
      </c>
      <c r="G1983">
        <v>218.2</v>
      </c>
      <c r="H1983">
        <v>626.9</v>
      </c>
      <c r="I1983">
        <f t="shared" si="302"/>
        <v>10.400000000000006</v>
      </c>
      <c r="J1983">
        <f t="shared" si="303"/>
        <v>-408.7</v>
      </c>
      <c r="K1983">
        <f t="shared" si="304"/>
        <v>509832.04357456003</v>
      </c>
      <c r="L1983">
        <f t="shared" si="310"/>
        <v>8143.91968</v>
      </c>
      <c r="M1983">
        <v>307.89999999999998</v>
      </c>
      <c r="N1983">
        <f t="shared" si="305"/>
        <v>193.93982106009963</v>
      </c>
      <c r="O1983">
        <f t="shared" si="306"/>
        <v>2628.8156851323956</v>
      </c>
      <c r="P1983">
        <f t="shared" si="307"/>
        <v>144123.66694804802</v>
      </c>
      <c r="Q1983">
        <f t="shared" si="308"/>
        <v>-501688.12389456003</v>
      </c>
      <c r="T1983">
        <f t="shared" si="309"/>
        <v>731.53010438413389</v>
      </c>
    </row>
    <row r="1984" spans="1:20">
      <c r="A1984" s="2">
        <v>70</v>
      </c>
      <c r="B1984" s="2">
        <v>60</v>
      </c>
      <c r="C1984">
        <f t="shared" si="301"/>
        <v>0.236428</v>
      </c>
      <c r="D1984">
        <v>9.58E-3</v>
      </c>
      <c r="E1984">
        <v>171.4</v>
      </c>
      <c r="F1984">
        <v>157.4</v>
      </c>
      <c r="G1984">
        <v>215.2</v>
      </c>
      <c r="H1984">
        <v>607.1</v>
      </c>
      <c r="I1984">
        <f t="shared" si="302"/>
        <v>14</v>
      </c>
      <c r="J1984">
        <f t="shared" si="303"/>
        <v>-391.90000000000003</v>
      </c>
      <c r="K1984">
        <f t="shared" si="304"/>
        <v>512695.38998263999</v>
      </c>
      <c r="L1984">
        <f t="shared" si="310"/>
        <v>7809.1561600000014</v>
      </c>
      <c r="M1984">
        <v>288.10000000000002</v>
      </c>
      <c r="N1984">
        <f t="shared" si="305"/>
        <v>187.0824348663437</v>
      </c>
      <c r="O1984">
        <f t="shared" si="306"/>
        <v>2740.478497347558</v>
      </c>
      <c r="P1984">
        <f t="shared" si="307"/>
        <v>150245.53165282664</v>
      </c>
      <c r="Q1984">
        <f t="shared" si="308"/>
        <v>-504886.23382263997</v>
      </c>
      <c r="T1984">
        <f t="shared" si="309"/>
        <v>906.22129436325667</v>
      </c>
    </row>
    <row r="1985" spans="1:20">
      <c r="A1985" s="2">
        <v>70</v>
      </c>
      <c r="B1985" s="2">
        <v>60</v>
      </c>
      <c r="C1985">
        <f t="shared" si="301"/>
        <v>0.236428</v>
      </c>
      <c r="D1985">
        <v>9.58E-3</v>
      </c>
      <c r="E1985">
        <v>174.8</v>
      </c>
      <c r="F1985">
        <v>161.4</v>
      </c>
      <c r="G1985">
        <v>215.5</v>
      </c>
      <c r="H1985">
        <v>630.29999999999995</v>
      </c>
      <c r="I1985">
        <f t="shared" si="302"/>
        <v>13.400000000000006</v>
      </c>
      <c r="J1985">
        <f t="shared" si="303"/>
        <v>-414.79999999999995</v>
      </c>
      <c r="K1985">
        <f t="shared" si="304"/>
        <v>510413.10321304004</v>
      </c>
      <c r="L1985">
        <f t="shared" si="310"/>
        <v>8265.4707199999993</v>
      </c>
      <c r="M1985">
        <v>311.29999999999995</v>
      </c>
      <c r="N1985">
        <f t="shared" si="305"/>
        <v>188.40103615327908</v>
      </c>
      <c r="O1985">
        <f t="shared" si="306"/>
        <v>2709.184161799295</v>
      </c>
      <c r="P1985">
        <f t="shared" si="307"/>
        <v>148529.83343197888</v>
      </c>
      <c r="Q1985">
        <f t="shared" si="308"/>
        <v>-502147.63249304006</v>
      </c>
      <c r="T1985">
        <f t="shared" si="309"/>
        <v>876.90609603340317</v>
      </c>
    </row>
    <row r="1986" spans="1:20">
      <c r="A1986" s="2">
        <v>70</v>
      </c>
      <c r="B1986" s="2">
        <v>60</v>
      </c>
      <c r="C1986">
        <f t="shared" si="301"/>
        <v>0.236428</v>
      </c>
      <c r="D1986">
        <v>9.58E-3</v>
      </c>
      <c r="E1986">
        <v>173.3</v>
      </c>
      <c r="F1986">
        <v>157.9</v>
      </c>
      <c r="G1986">
        <v>214.1</v>
      </c>
      <c r="H1986">
        <v>632.20000000000005</v>
      </c>
      <c r="I1986">
        <f t="shared" si="302"/>
        <v>15.400000000000006</v>
      </c>
      <c r="J1986">
        <f t="shared" si="303"/>
        <v>-418.1</v>
      </c>
      <c r="K1986">
        <f t="shared" si="304"/>
        <v>513135.46524043998</v>
      </c>
      <c r="L1986">
        <f t="shared" si="310"/>
        <v>8331.2278399999996</v>
      </c>
      <c r="M1986">
        <v>313.20000000000005</v>
      </c>
      <c r="N1986">
        <f t="shared" si="305"/>
        <v>191.76961531577851</v>
      </c>
      <c r="O1986">
        <f t="shared" si="306"/>
        <v>2675.7912842213436</v>
      </c>
      <c r="P1986">
        <f t="shared" si="307"/>
        <v>146699.08356476665</v>
      </c>
      <c r="Q1986">
        <f t="shared" si="308"/>
        <v>-504804.23740043998</v>
      </c>
      <c r="T1986">
        <f t="shared" si="309"/>
        <v>974.22342379958286</v>
      </c>
    </row>
    <row r="1987" spans="1:20">
      <c r="A1987" s="2">
        <v>70</v>
      </c>
      <c r="B1987" s="2">
        <v>60</v>
      </c>
      <c r="C1987">
        <f t="shared" si="301"/>
        <v>0.236428</v>
      </c>
      <c r="D1987">
        <v>9.58E-3</v>
      </c>
      <c r="E1987">
        <v>169</v>
      </c>
      <c r="F1987">
        <v>157.9</v>
      </c>
      <c r="G1987">
        <v>214.8</v>
      </c>
      <c r="H1987">
        <v>612.9</v>
      </c>
      <c r="I1987">
        <f t="shared" si="302"/>
        <v>11.099999999999994</v>
      </c>
      <c r="J1987">
        <f t="shared" si="303"/>
        <v>-398.09999999999997</v>
      </c>
      <c r="K1987">
        <f t="shared" si="304"/>
        <v>511020.85320844001</v>
      </c>
      <c r="L1987">
        <f t="shared" si="310"/>
        <v>7932.6998399999993</v>
      </c>
      <c r="M1987">
        <v>293.89999999999998</v>
      </c>
      <c r="N1987">
        <f t="shared" si="305"/>
        <v>188.38497394651836</v>
      </c>
      <c r="O1987">
        <f t="shared" si="306"/>
        <v>2712.6412606215426</v>
      </c>
      <c r="P1987">
        <f t="shared" si="307"/>
        <v>148719.36735863722</v>
      </c>
      <c r="Q1987">
        <f t="shared" si="308"/>
        <v>-503088.15336843999</v>
      </c>
      <c r="T1987">
        <f t="shared" si="309"/>
        <v>762.68116910229605</v>
      </c>
    </row>
    <row r="1988" spans="1:20">
      <c r="A1988" s="2">
        <v>70</v>
      </c>
      <c r="B1988" s="2">
        <v>60</v>
      </c>
      <c r="C1988">
        <f t="shared" ref="C1988:C2051" si="311" xml:space="preserve"> (5.7214*A1988 - 164.07)/1000</f>
        <v>0.236428</v>
      </c>
      <c r="D1988">
        <v>9.58E-3</v>
      </c>
      <c r="E1988">
        <v>169.9</v>
      </c>
      <c r="F1988">
        <v>159</v>
      </c>
      <c r="G1988">
        <v>214.4</v>
      </c>
      <c r="H1988">
        <v>625.6</v>
      </c>
      <c r="I1988">
        <f t="shared" ref="I1988:I2051" si="312" xml:space="preserve"> E1988-F1988</f>
        <v>10.900000000000006</v>
      </c>
      <c r="J1988">
        <f t="shared" ref="J1988:J2051" si="313" xml:space="preserve"> (G1988 - H1988)</f>
        <v>-411.20000000000005</v>
      </c>
      <c r="K1988">
        <f t="shared" ref="K1988:K2051" si="314" xml:space="preserve"> (4181.3*(100-F1988) + 2260000 + (2080*(E1988-100)))*C1988</f>
        <v>510376.01238839998</v>
      </c>
      <c r="L1988">
        <f t="shared" si="310"/>
        <v>8193.7356800000016</v>
      </c>
      <c r="M1988">
        <v>306.60000000000002</v>
      </c>
      <c r="N1988">
        <f t="shared" ref="N1988:N2051" si="315" xml:space="preserve"> ((H1988 - E1988) - (G1988 - F1988))/(LN( (H1988 - E1988)/(G1988-F1988)))</f>
        <v>189.96276205098019</v>
      </c>
      <c r="O1988">
        <f t="shared" ref="O1988:O2051" si="316" xml:space="preserve"> K1988/N1988</f>
        <v>2686.7161062410255</v>
      </c>
      <c r="P1988">
        <f t="shared" ref="P1988:P2051" si="317" xml:space="preserve"> O1988/0.01824</f>
        <v>147298.0321404071</v>
      </c>
      <c r="Q1988">
        <f t="shared" ref="Q1988:Q2051" si="318" xml:space="preserve"> L1988 - K1988</f>
        <v>-502182.27670839999</v>
      </c>
      <c r="T1988">
        <f t="shared" ref="T1988:T2051" si="319" xml:space="preserve"> ((I1988*C1988*2)/(D1988) ) + G1988</f>
        <v>752.40943632567871</v>
      </c>
    </row>
    <row r="1989" spans="1:20">
      <c r="A1989" s="2">
        <v>70</v>
      </c>
      <c r="B1989" s="2">
        <v>60</v>
      </c>
      <c r="C1989">
        <f t="shared" si="311"/>
        <v>0.236428</v>
      </c>
      <c r="D1989">
        <v>9.58E-3</v>
      </c>
      <c r="E1989">
        <v>171.9</v>
      </c>
      <c r="F1989">
        <v>160.6</v>
      </c>
      <c r="G1989">
        <v>217.5</v>
      </c>
      <c r="H1989">
        <v>624.4</v>
      </c>
      <c r="I1989">
        <f t="shared" si="312"/>
        <v>11.300000000000011</v>
      </c>
      <c r="J1989">
        <f t="shared" si="313"/>
        <v>-406.9</v>
      </c>
      <c r="K1989">
        <f t="shared" si="314"/>
        <v>509777.83063415991</v>
      </c>
      <c r="L1989">
        <f t="shared" si="310"/>
        <v>8108.0521600000002</v>
      </c>
      <c r="M1989">
        <v>305.39999999999998</v>
      </c>
      <c r="N1989">
        <f t="shared" si="315"/>
        <v>190.78921909777389</v>
      </c>
      <c r="O1989">
        <f t="shared" si="316"/>
        <v>2671.9425397559476</v>
      </c>
      <c r="P1989">
        <f t="shared" si="317"/>
        <v>146488.07783749714</v>
      </c>
      <c r="Q1989">
        <f t="shared" si="318"/>
        <v>-501669.77847415989</v>
      </c>
      <c r="T1989">
        <f t="shared" si="319"/>
        <v>775.25290187891494</v>
      </c>
    </row>
    <row r="1990" spans="1:20">
      <c r="A1990" s="2">
        <v>70</v>
      </c>
      <c r="B1990" s="2">
        <v>60</v>
      </c>
      <c r="C1990">
        <f t="shared" si="311"/>
        <v>0.236428</v>
      </c>
      <c r="D1990">
        <v>9.58E-3</v>
      </c>
      <c r="E1990">
        <v>168</v>
      </c>
      <c r="F1990">
        <v>160.19999999999999</v>
      </c>
      <c r="G1990">
        <v>218.3</v>
      </c>
      <c r="H1990">
        <v>612</v>
      </c>
      <c r="I1990">
        <f t="shared" si="312"/>
        <v>7.8000000000000114</v>
      </c>
      <c r="J1990">
        <f t="shared" si="313"/>
        <v>-393.7</v>
      </c>
      <c r="K1990">
        <f t="shared" si="314"/>
        <v>508255.35725672008</v>
      </c>
      <c r="L1990">
        <f t="shared" si="310"/>
        <v>7845.0236800000002</v>
      </c>
      <c r="M1990">
        <v>293</v>
      </c>
      <c r="N1990">
        <f t="shared" si="315"/>
        <v>189.75650256320009</v>
      </c>
      <c r="O1990">
        <f t="shared" si="316"/>
        <v>2678.4608189510718</v>
      </c>
      <c r="P1990">
        <f t="shared" si="317"/>
        <v>146845.43963547543</v>
      </c>
      <c r="Q1990">
        <f t="shared" si="318"/>
        <v>-500410.33357672009</v>
      </c>
      <c r="T1990">
        <f t="shared" si="319"/>
        <v>603.29757828810079</v>
      </c>
    </row>
    <row r="1991" spans="1:20">
      <c r="A1991" s="2">
        <v>70</v>
      </c>
      <c r="B1991" s="2">
        <v>60</v>
      </c>
      <c r="C1991">
        <f t="shared" si="311"/>
        <v>0.236428</v>
      </c>
      <c r="D1991">
        <v>9.58E-3</v>
      </c>
      <c r="E1991">
        <v>171.1</v>
      </c>
      <c r="F1991">
        <v>158.30000000000001</v>
      </c>
      <c r="G1991">
        <v>207.4</v>
      </c>
      <c r="H1991">
        <v>617</v>
      </c>
      <c r="I1991">
        <f t="shared" si="312"/>
        <v>12.799999999999983</v>
      </c>
      <c r="J1991">
        <f t="shared" si="313"/>
        <v>-409.6</v>
      </c>
      <c r="K1991">
        <f t="shared" si="314"/>
        <v>511658.14015388</v>
      </c>
      <c r="L1991">
        <f t="shared" si="310"/>
        <v>8161.8534399999999</v>
      </c>
      <c r="M1991">
        <v>298</v>
      </c>
      <c r="N1991">
        <f t="shared" si="315"/>
        <v>179.85385884503734</v>
      </c>
      <c r="O1991">
        <f t="shared" si="316"/>
        <v>2844.8549474533447</v>
      </c>
      <c r="P1991">
        <f t="shared" si="317"/>
        <v>155967.92475073162</v>
      </c>
      <c r="Q1991">
        <f t="shared" si="318"/>
        <v>-503496.28671388002</v>
      </c>
      <c r="T1991">
        <f t="shared" si="319"/>
        <v>839.19089770354822</v>
      </c>
    </row>
    <row r="1992" spans="1:20">
      <c r="A1992" s="2">
        <v>70</v>
      </c>
      <c r="B1992" s="2">
        <v>60</v>
      </c>
      <c r="C1992">
        <f t="shared" si="311"/>
        <v>0.236428</v>
      </c>
      <c r="D1992">
        <v>9.58E-3</v>
      </c>
      <c r="E1992">
        <v>173.8</v>
      </c>
      <c r="F1992">
        <v>161.80000000000001</v>
      </c>
      <c r="G1992">
        <v>216.1</v>
      </c>
      <c r="H1992">
        <v>618.70000000000005</v>
      </c>
      <c r="I1992">
        <f t="shared" si="312"/>
        <v>12</v>
      </c>
      <c r="J1992">
        <f t="shared" si="313"/>
        <v>-402.6</v>
      </c>
      <c r="K1992">
        <f t="shared" si="314"/>
        <v>509525.90241448005</v>
      </c>
      <c r="L1992">
        <f t="shared" si="310"/>
        <v>8022.3686399999997</v>
      </c>
      <c r="M1992">
        <v>299.70000000000005</v>
      </c>
      <c r="N1992">
        <f t="shared" si="315"/>
        <v>185.70593810714172</v>
      </c>
      <c r="O1992">
        <f t="shared" si="316"/>
        <v>2743.7243397166585</v>
      </c>
      <c r="P1992">
        <f t="shared" si="317"/>
        <v>150423.48353709752</v>
      </c>
      <c r="Q1992">
        <f t="shared" si="318"/>
        <v>-501503.53377448005</v>
      </c>
      <c r="T1992">
        <f t="shared" si="319"/>
        <v>808.40396659707733</v>
      </c>
    </row>
    <row r="1993" spans="1:20">
      <c r="A1993" s="2">
        <v>70</v>
      </c>
      <c r="B1993" s="2">
        <v>60</v>
      </c>
      <c r="C1993">
        <f t="shared" si="311"/>
        <v>0.236428</v>
      </c>
      <c r="D1993">
        <v>9.58E-3</v>
      </c>
      <c r="E1993">
        <v>181.1</v>
      </c>
      <c r="F1993">
        <v>162</v>
      </c>
      <c r="G1993">
        <v>218.1</v>
      </c>
      <c r="H1993">
        <v>621.79999999999995</v>
      </c>
      <c r="I1993">
        <f t="shared" si="312"/>
        <v>19.099999999999994</v>
      </c>
      <c r="J1993">
        <f t="shared" si="313"/>
        <v>-403.69999999999993</v>
      </c>
      <c r="K1993">
        <f t="shared" si="314"/>
        <v>512918.1098872</v>
      </c>
      <c r="L1993">
        <f t="shared" si="310"/>
        <v>8044.2876799999985</v>
      </c>
      <c r="M1993">
        <v>302.79999999999995</v>
      </c>
      <c r="N1993">
        <f t="shared" si="315"/>
        <v>186.58775042735286</v>
      </c>
      <c r="O1993">
        <f t="shared" si="316"/>
        <v>2748.9377449078711</v>
      </c>
      <c r="P1993">
        <f t="shared" si="317"/>
        <v>150709.30619012451</v>
      </c>
      <c r="Q1993">
        <f t="shared" si="318"/>
        <v>-504873.82220719999</v>
      </c>
      <c r="T1993">
        <f t="shared" si="319"/>
        <v>1160.8504801670142</v>
      </c>
    </row>
    <row r="1994" spans="1:20">
      <c r="A1994" s="2">
        <v>70</v>
      </c>
      <c r="B1994" s="2">
        <v>60</v>
      </c>
      <c r="C1994">
        <f t="shared" si="311"/>
        <v>0.236428</v>
      </c>
      <c r="D1994">
        <v>9.58E-3</v>
      </c>
      <c r="E1994">
        <v>176.1</v>
      </c>
      <c r="F1994">
        <v>158.4</v>
      </c>
      <c r="G1994">
        <v>212.9</v>
      </c>
      <c r="H1994">
        <v>607.4</v>
      </c>
      <c r="I1994">
        <f t="shared" si="312"/>
        <v>17.699999999999989</v>
      </c>
      <c r="J1994">
        <f t="shared" si="313"/>
        <v>-394.5</v>
      </c>
      <c r="K1994">
        <f t="shared" si="314"/>
        <v>514018.13371424004</v>
      </c>
      <c r="L1994">
        <f t="shared" si="310"/>
        <v>7860.9647999999997</v>
      </c>
      <c r="M1994">
        <v>288.39999999999998</v>
      </c>
      <c r="N1994">
        <f t="shared" si="315"/>
        <v>182.15189826570003</v>
      </c>
      <c r="O1994">
        <f t="shared" si="316"/>
        <v>2821.9202687882821</v>
      </c>
      <c r="P1994">
        <f t="shared" si="317"/>
        <v>154710.54105198916</v>
      </c>
      <c r="Q1994">
        <f t="shared" si="318"/>
        <v>-506157.16891424003</v>
      </c>
      <c r="T1994">
        <f t="shared" si="319"/>
        <v>1086.5483507306885</v>
      </c>
    </row>
    <row r="1995" spans="1:20">
      <c r="A1995" s="2">
        <v>70</v>
      </c>
      <c r="B1995" s="2">
        <v>60</v>
      </c>
      <c r="C1995">
        <f t="shared" si="311"/>
        <v>0.236428</v>
      </c>
      <c r="D1995">
        <v>9.58E-3</v>
      </c>
      <c r="E1995">
        <v>171.6</v>
      </c>
      <c r="F1995">
        <v>158.9</v>
      </c>
      <c r="G1995">
        <v>219.6</v>
      </c>
      <c r="H1995">
        <v>621.29999999999995</v>
      </c>
      <c r="I1995">
        <f t="shared" si="312"/>
        <v>12.699999999999989</v>
      </c>
      <c r="J1995">
        <f t="shared" si="313"/>
        <v>-401.69999999999993</v>
      </c>
      <c r="K1995">
        <f t="shared" si="314"/>
        <v>511310.87943603995</v>
      </c>
      <c r="L1995">
        <f t="shared" si="310"/>
        <v>8004.4348799999989</v>
      </c>
      <c r="M1995">
        <v>302.29999999999995</v>
      </c>
      <c r="N1995">
        <f t="shared" si="315"/>
        <v>194.24388984777138</v>
      </c>
      <c r="O1995">
        <f t="shared" si="316"/>
        <v>2632.3138392499936</v>
      </c>
      <c r="P1995">
        <f t="shared" si="317"/>
        <v>144315.45171326719</v>
      </c>
      <c r="Q1995">
        <f t="shared" si="318"/>
        <v>-503306.44455603993</v>
      </c>
      <c r="T1995">
        <f t="shared" si="319"/>
        <v>846.45503131523958</v>
      </c>
    </row>
    <row r="1996" spans="1:20">
      <c r="A1996" s="2">
        <v>70</v>
      </c>
      <c r="B1996" s="2">
        <v>60</v>
      </c>
      <c r="C1996">
        <f t="shared" si="311"/>
        <v>0.236428</v>
      </c>
      <c r="D1996">
        <v>9.58E-3</v>
      </c>
      <c r="E1996">
        <v>171.2</v>
      </c>
      <c r="F1996">
        <v>161.1</v>
      </c>
      <c r="G1996">
        <v>221.8</v>
      </c>
      <c r="H1996">
        <v>618.9</v>
      </c>
      <c r="I1996">
        <f t="shared" si="312"/>
        <v>10.099999999999994</v>
      </c>
      <c r="J1996">
        <f t="shared" si="313"/>
        <v>-397.09999999999997</v>
      </c>
      <c r="K1996">
        <f t="shared" si="314"/>
        <v>508939.30326795997</v>
      </c>
      <c r="L1996">
        <f t="shared" si="310"/>
        <v>7912.773439999999</v>
      </c>
      <c r="M1996">
        <v>299.89999999999998</v>
      </c>
      <c r="N1996">
        <f t="shared" si="315"/>
        <v>193.67627764218167</v>
      </c>
      <c r="O1996">
        <f t="shared" si="316"/>
        <v>2627.7833788618605</v>
      </c>
      <c r="P1996">
        <f t="shared" si="317"/>
        <v>144067.07120953183</v>
      </c>
      <c r="Q1996">
        <f t="shared" si="318"/>
        <v>-501026.52982795995</v>
      </c>
      <c r="T1996">
        <f t="shared" si="319"/>
        <v>720.3225052192065</v>
      </c>
    </row>
    <row r="1997" spans="1:20">
      <c r="A1997" s="2">
        <v>70</v>
      </c>
      <c r="B1997" s="2">
        <v>60</v>
      </c>
      <c r="C1997">
        <f t="shared" si="311"/>
        <v>0.236428</v>
      </c>
      <c r="D1997">
        <v>9.58E-3</v>
      </c>
      <c r="E1997">
        <v>172</v>
      </c>
      <c r="F1997">
        <v>160.69999999999999</v>
      </c>
      <c r="G1997">
        <v>219.6</v>
      </c>
      <c r="H1997">
        <v>603.29999999999995</v>
      </c>
      <c r="I1997">
        <f t="shared" si="312"/>
        <v>11.300000000000011</v>
      </c>
      <c r="J1997">
        <f t="shared" si="313"/>
        <v>-383.69999999999993</v>
      </c>
      <c r="K1997">
        <f t="shared" si="314"/>
        <v>509728.15001851995</v>
      </c>
      <c r="L1997">
        <f t="shared" si="310"/>
        <v>7645.7596799999992</v>
      </c>
      <c r="M1997">
        <v>284.29999999999995</v>
      </c>
      <c r="N1997">
        <f t="shared" si="315"/>
        <v>187.04518114005589</v>
      </c>
      <c r="O1997">
        <f t="shared" si="316"/>
        <v>2725.1605569931535</v>
      </c>
      <c r="P1997">
        <f t="shared" si="317"/>
        <v>149405.73229129132</v>
      </c>
      <c r="Q1997">
        <f t="shared" si="318"/>
        <v>-502082.39033851994</v>
      </c>
      <c r="T1997">
        <f t="shared" si="319"/>
        <v>777.35290187891496</v>
      </c>
    </row>
    <row r="1998" spans="1:20">
      <c r="A1998" s="2">
        <v>70</v>
      </c>
      <c r="B1998" s="2">
        <v>60</v>
      </c>
      <c r="C1998">
        <f t="shared" si="311"/>
        <v>0.236428</v>
      </c>
      <c r="D1998">
        <v>9.58E-3</v>
      </c>
      <c r="E1998">
        <v>167.4</v>
      </c>
      <c r="F1998">
        <v>162.1</v>
      </c>
      <c r="G1998">
        <v>214.5</v>
      </c>
      <c r="H1998">
        <v>620.6</v>
      </c>
      <c r="I1998">
        <f t="shared" si="312"/>
        <v>5.3000000000000114</v>
      </c>
      <c r="J1998">
        <f t="shared" si="313"/>
        <v>-406.1</v>
      </c>
      <c r="K1998">
        <f t="shared" si="314"/>
        <v>506081.99995955999</v>
      </c>
      <c r="L1998">
        <f t="shared" si="310"/>
        <v>8092.1110399999998</v>
      </c>
      <c r="M1998">
        <v>301.60000000000002</v>
      </c>
      <c r="N1998">
        <f t="shared" si="315"/>
        <v>185.77685898541719</v>
      </c>
      <c r="O1998">
        <f t="shared" si="316"/>
        <v>2724.1390705140816</v>
      </c>
      <c r="P1998">
        <f t="shared" si="317"/>
        <v>149349.7297430966</v>
      </c>
      <c r="Q1998">
        <f t="shared" si="318"/>
        <v>-497989.88891956001</v>
      </c>
      <c r="T1998">
        <f t="shared" si="319"/>
        <v>476.10091858037634</v>
      </c>
    </row>
    <row r="1999" spans="1:20">
      <c r="A1999" s="2">
        <v>70</v>
      </c>
      <c r="B1999" s="2">
        <v>60</v>
      </c>
      <c r="C1999">
        <f t="shared" si="311"/>
        <v>0.236428</v>
      </c>
      <c r="D1999">
        <v>9.58E-3</v>
      </c>
      <c r="E1999">
        <v>174.2</v>
      </c>
      <c r="F1999">
        <v>161.5</v>
      </c>
      <c r="G1999">
        <v>214.4</v>
      </c>
      <c r="H1999">
        <v>610.1</v>
      </c>
      <c r="I1999">
        <f t="shared" si="312"/>
        <v>12.699999999999989</v>
      </c>
      <c r="J1999">
        <f t="shared" si="313"/>
        <v>-395.70000000000005</v>
      </c>
      <c r="K1999">
        <f t="shared" si="314"/>
        <v>510019.18342939997</v>
      </c>
      <c r="L1999">
        <f t="shared" si="310"/>
        <v>7884.8764800000008</v>
      </c>
      <c r="M1999">
        <v>291.10000000000002</v>
      </c>
      <c r="N1999">
        <f t="shared" si="315"/>
        <v>181.60183550569008</v>
      </c>
      <c r="O1999">
        <f t="shared" si="316"/>
        <v>2808.4472935485264</v>
      </c>
      <c r="P1999">
        <f t="shared" si="317"/>
        <v>153971.89109366923</v>
      </c>
      <c r="Q1999">
        <f t="shared" si="318"/>
        <v>-502134.30694939999</v>
      </c>
      <c r="T1999">
        <f t="shared" si="319"/>
        <v>841.25503131523953</v>
      </c>
    </row>
    <row r="2000" spans="1:20">
      <c r="A2000" s="2">
        <v>70</v>
      </c>
      <c r="B2000" s="2">
        <v>60</v>
      </c>
      <c r="C2000">
        <f t="shared" si="311"/>
        <v>0.236428</v>
      </c>
      <c r="D2000">
        <v>9.58E-3</v>
      </c>
      <c r="E2000">
        <v>178.9</v>
      </c>
      <c r="F2000">
        <v>159.19999999999999</v>
      </c>
      <c r="G2000">
        <v>213.8</v>
      </c>
      <c r="H2000">
        <v>605.6</v>
      </c>
      <c r="I2000">
        <f t="shared" si="312"/>
        <v>19.700000000000017</v>
      </c>
      <c r="J2000">
        <f t="shared" si="313"/>
        <v>-391.8</v>
      </c>
      <c r="K2000">
        <f t="shared" si="314"/>
        <v>514604.22926912003</v>
      </c>
      <c r="L2000">
        <f t="shared" si="310"/>
        <v>7807.1635200000001</v>
      </c>
      <c r="M2000">
        <v>286.60000000000002</v>
      </c>
      <c r="N2000">
        <f t="shared" si="315"/>
        <v>180.97832605940596</v>
      </c>
      <c r="O2000">
        <f t="shared" si="316"/>
        <v>2843.4577801333057</v>
      </c>
      <c r="P2000">
        <f t="shared" si="317"/>
        <v>155891.32566520319</v>
      </c>
      <c r="Q2000">
        <f t="shared" si="318"/>
        <v>-506797.06574912003</v>
      </c>
      <c r="T2000">
        <f t="shared" si="319"/>
        <v>1186.1656784968693</v>
      </c>
    </row>
    <row r="2001" spans="1:20">
      <c r="A2001" s="2">
        <v>70</v>
      </c>
      <c r="B2001" s="2">
        <v>60</v>
      </c>
      <c r="C2001">
        <f t="shared" si="311"/>
        <v>0.236428</v>
      </c>
      <c r="D2001">
        <v>9.58E-3</v>
      </c>
      <c r="E2001">
        <v>182.4</v>
      </c>
      <c r="F2001">
        <v>162.5</v>
      </c>
      <c r="G2001">
        <v>215.6</v>
      </c>
      <c r="H2001">
        <v>617.5</v>
      </c>
      <c r="I2001">
        <f t="shared" si="312"/>
        <v>19.900000000000006</v>
      </c>
      <c r="J2001">
        <f t="shared" si="313"/>
        <v>-401.9</v>
      </c>
      <c r="K2001">
        <f t="shared" si="314"/>
        <v>513063.12300099997</v>
      </c>
      <c r="L2001">
        <f t="shared" si="310"/>
        <v>8008.4201599999997</v>
      </c>
      <c r="M2001">
        <v>298.5</v>
      </c>
      <c r="N2001">
        <f t="shared" si="315"/>
        <v>181.61081515959509</v>
      </c>
      <c r="O2001">
        <f t="shared" si="316"/>
        <v>2825.0692149040397</v>
      </c>
      <c r="P2001">
        <f t="shared" si="317"/>
        <v>154883.18064166885</v>
      </c>
      <c r="Q2001">
        <f t="shared" si="318"/>
        <v>-505054.70284099999</v>
      </c>
      <c r="T2001">
        <f t="shared" si="319"/>
        <v>1197.8374112734866</v>
      </c>
    </row>
    <row r="2002" spans="1:20">
      <c r="A2002" s="2">
        <v>70</v>
      </c>
      <c r="B2002" s="2">
        <v>60</v>
      </c>
      <c r="C2002">
        <f t="shared" si="311"/>
        <v>0.236428</v>
      </c>
      <c r="D2002">
        <v>9.58E-3</v>
      </c>
      <c r="E2002">
        <v>177.3</v>
      </c>
      <c r="F2002">
        <v>161.80000000000001</v>
      </c>
      <c r="G2002">
        <v>215.5</v>
      </c>
      <c r="H2002">
        <v>612.9</v>
      </c>
      <c r="I2002">
        <f t="shared" si="312"/>
        <v>15.5</v>
      </c>
      <c r="J2002">
        <f t="shared" si="313"/>
        <v>-397.4</v>
      </c>
      <c r="K2002">
        <f t="shared" si="314"/>
        <v>511247.09825448005</v>
      </c>
      <c r="L2002">
        <f t="shared" si="310"/>
        <v>7918.7513600000002</v>
      </c>
      <c r="M2002">
        <v>293.89999999999998</v>
      </c>
      <c r="N2002">
        <f t="shared" si="315"/>
        <v>182.43821817794355</v>
      </c>
      <c r="O2002">
        <f t="shared" si="316"/>
        <v>2802.302628037226</v>
      </c>
      <c r="P2002">
        <f t="shared" si="317"/>
        <v>153635.01250204092</v>
      </c>
      <c r="Q2002">
        <f t="shared" si="318"/>
        <v>-503328.34689448006</v>
      </c>
      <c r="T2002">
        <f t="shared" si="319"/>
        <v>980.55929018789141</v>
      </c>
    </row>
    <row r="2003" spans="1:20">
      <c r="A2003" s="2">
        <v>70</v>
      </c>
      <c r="B2003" s="2">
        <v>60</v>
      </c>
      <c r="C2003">
        <f t="shared" si="311"/>
        <v>0.236428</v>
      </c>
      <c r="D2003">
        <v>9.58E-3</v>
      </c>
      <c r="E2003">
        <v>165.5</v>
      </c>
      <c r="F2003">
        <v>164.8</v>
      </c>
      <c r="G2003">
        <v>210.6</v>
      </c>
      <c r="H2003">
        <v>605.29999999999995</v>
      </c>
      <c r="I2003">
        <f t="shared" si="312"/>
        <v>0.69999999999998863</v>
      </c>
      <c r="J2003">
        <f t="shared" si="313"/>
        <v>-394.69999999999993</v>
      </c>
      <c r="K2003">
        <f t="shared" si="314"/>
        <v>502478.48023327993</v>
      </c>
      <c r="L2003">
        <f t="shared" si="310"/>
        <v>7864.9500799999987</v>
      </c>
      <c r="M2003">
        <v>286.29999999999995</v>
      </c>
      <c r="N2003">
        <f t="shared" si="315"/>
        <v>174.17936861492961</v>
      </c>
      <c r="O2003">
        <f t="shared" si="316"/>
        <v>2884.8335151802271</v>
      </c>
      <c r="P2003">
        <f t="shared" si="317"/>
        <v>158159.73219189842</v>
      </c>
      <c r="Q2003">
        <f t="shared" si="318"/>
        <v>-494613.53015327995</v>
      </c>
      <c r="T2003">
        <f t="shared" si="319"/>
        <v>245.15106471816227</v>
      </c>
    </row>
    <row r="2004" spans="1:20">
      <c r="A2004" s="2">
        <v>70</v>
      </c>
      <c r="B2004" s="2">
        <v>60</v>
      </c>
      <c r="C2004">
        <f t="shared" si="311"/>
        <v>0.236428</v>
      </c>
      <c r="D2004">
        <v>9.58E-3</v>
      </c>
      <c r="E2004">
        <v>178.4</v>
      </c>
      <c r="F2004">
        <v>164.9</v>
      </c>
      <c r="G2004">
        <v>221.9</v>
      </c>
      <c r="H2004">
        <v>623.1</v>
      </c>
      <c r="I2004">
        <f t="shared" si="312"/>
        <v>13.5</v>
      </c>
      <c r="J2004">
        <f t="shared" si="313"/>
        <v>-401.20000000000005</v>
      </c>
      <c r="K2004">
        <f t="shared" si="314"/>
        <v>508723.45868963999</v>
      </c>
      <c r="L2004">
        <f t="shared" si="310"/>
        <v>7994.4716800000015</v>
      </c>
      <c r="M2004">
        <v>304.10000000000002</v>
      </c>
      <c r="N2004">
        <f t="shared" si="315"/>
        <v>188.72161929983349</v>
      </c>
      <c r="O2004">
        <f t="shared" si="316"/>
        <v>2695.6289405370148</v>
      </c>
      <c r="P2004">
        <f t="shared" si="317"/>
        <v>147786.67437154686</v>
      </c>
      <c r="Q2004">
        <f t="shared" si="318"/>
        <v>-500728.98700963997</v>
      </c>
      <c r="T2004">
        <f t="shared" si="319"/>
        <v>888.24196242171183</v>
      </c>
    </row>
    <row r="2005" spans="1:20">
      <c r="A2005" s="2">
        <v>70</v>
      </c>
      <c r="B2005" s="2">
        <v>60</v>
      </c>
      <c r="C2005">
        <f t="shared" si="311"/>
        <v>0.236428</v>
      </c>
      <c r="D2005">
        <v>9.58E-3</v>
      </c>
      <c r="E2005">
        <v>171.9</v>
      </c>
      <c r="F2005">
        <v>161.1</v>
      </c>
      <c r="G2005">
        <v>216.5</v>
      </c>
      <c r="H2005">
        <v>612.79999999999995</v>
      </c>
      <c r="I2005">
        <f t="shared" si="312"/>
        <v>10.800000000000011</v>
      </c>
      <c r="J2005">
        <f t="shared" si="313"/>
        <v>-396.29999999999995</v>
      </c>
      <c r="K2005">
        <f t="shared" si="314"/>
        <v>509283.54243596009</v>
      </c>
      <c r="L2005">
        <f t="shared" si="310"/>
        <v>7896.8323199999986</v>
      </c>
      <c r="M2005">
        <v>293.79999999999995</v>
      </c>
      <c r="N2005">
        <f t="shared" si="315"/>
        <v>185.8513378563805</v>
      </c>
      <c r="O2005">
        <f t="shared" si="316"/>
        <v>2740.2737494928169</v>
      </c>
      <c r="P2005">
        <f t="shared" si="317"/>
        <v>150234.30644149217</v>
      </c>
      <c r="Q2005">
        <f t="shared" si="318"/>
        <v>-501386.7101159601</v>
      </c>
      <c r="T2005">
        <f t="shared" si="319"/>
        <v>749.57356993737005</v>
      </c>
    </row>
    <row r="2006" spans="1:20">
      <c r="A2006" s="2">
        <v>70</v>
      </c>
      <c r="B2006" s="2">
        <v>60</v>
      </c>
      <c r="C2006">
        <f t="shared" si="311"/>
        <v>0.236428</v>
      </c>
      <c r="D2006">
        <v>9.58E-3</v>
      </c>
      <c r="E2006">
        <v>176.3</v>
      </c>
      <c r="F2006">
        <v>161</v>
      </c>
      <c r="G2006">
        <v>218.9</v>
      </c>
      <c r="H2006">
        <v>617.4</v>
      </c>
      <c r="I2006">
        <f t="shared" si="312"/>
        <v>15.300000000000011</v>
      </c>
      <c r="J2006">
        <f t="shared" si="313"/>
        <v>-398.5</v>
      </c>
      <c r="K2006">
        <f t="shared" si="314"/>
        <v>511546.18913160003</v>
      </c>
      <c r="L2006">
        <f t="shared" si="310"/>
        <v>7940.6704</v>
      </c>
      <c r="M2006">
        <v>298.39999999999998</v>
      </c>
      <c r="N2006">
        <f t="shared" si="315"/>
        <v>188.7169501547115</v>
      </c>
      <c r="O2006">
        <f t="shared" si="316"/>
        <v>2710.6531168092256</v>
      </c>
      <c r="P2006">
        <f t="shared" si="317"/>
        <v>148610.36824611982</v>
      </c>
      <c r="Q2006">
        <f t="shared" si="318"/>
        <v>-503605.51873160002</v>
      </c>
      <c r="T2006">
        <f t="shared" si="319"/>
        <v>974.08755741127402</v>
      </c>
    </row>
    <row r="2007" spans="1:20">
      <c r="A2007" s="2">
        <v>70</v>
      </c>
      <c r="B2007" s="2">
        <v>60</v>
      </c>
      <c r="C2007">
        <f t="shared" si="311"/>
        <v>0.236428</v>
      </c>
      <c r="D2007">
        <v>9.58E-3</v>
      </c>
      <c r="E2007">
        <v>180.4</v>
      </c>
      <c r="F2007">
        <v>165.5</v>
      </c>
      <c r="G2007">
        <v>217.3</v>
      </c>
      <c r="H2007">
        <v>602.1</v>
      </c>
      <c r="I2007">
        <f t="shared" si="312"/>
        <v>14.900000000000006</v>
      </c>
      <c r="J2007">
        <f t="shared" si="313"/>
        <v>-384.8</v>
      </c>
      <c r="K2007">
        <f t="shared" si="314"/>
        <v>509113.85333180003</v>
      </c>
      <c r="L2007">
        <f t="shared" si="310"/>
        <v>7667.6787199999999</v>
      </c>
      <c r="M2007">
        <v>283.10000000000002</v>
      </c>
      <c r="N2007">
        <f t="shared" si="315"/>
        <v>176.40292448945976</v>
      </c>
      <c r="O2007">
        <f t="shared" si="316"/>
        <v>2886.0851077455923</v>
      </c>
      <c r="P2007">
        <f t="shared" si="317"/>
        <v>158228.35020535046</v>
      </c>
      <c r="Q2007">
        <f t="shared" si="318"/>
        <v>-501446.1746118</v>
      </c>
      <c r="T2007">
        <f t="shared" si="319"/>
        <v>952.74409185803779</v>
      </c>
    </row>
    <row r="2008" spans="1:20">
      <c r="A2008" s="2">
        <v>70</v>
      </c>
      <c r="B2008" s="2">
        <v>60</v>
      </c>
      <c r="C2008">
        <f t="shared" si="311"/>
        <v>0.236428</v>
      </c>
      <c r="D2008">
        <v>9.58E-3</v>
      </c>
      <c r="E2008">
        <v>175.5</v>
      </c>
      <c r="F2008">
        <v>165.2</v>
      </c>
      <c r="G2008">
        <v>218.5</v>
      </c>
      <c r="H2008">
        <v>608.5</v>
      </c>
      <c r="I2008">
        <f t="shared" si="312"/>
        <v>10.300000000000011</v>
      </c>
      <c r="J2008">
        <f t="shared" si="313"/>
        <v>-390</v>
      </c>
      <c r="K2008">
        <f t="shared" si="314"/>
        <v>507000.75207472005</v>
      </c>
      <c r="L2008">
        <f t="shared" si="310"/>
        <v>7771.2960000000003</v>
      </c>
      <c r="M2008">
        <v>289.5</v>
      </c>
      <c r="N2008">
        <f t="shared" si="315"/>
        <v>181.25823315492502</v>
      </c>
      <c r="O2008">
        <f t="shared" si="316"/>
        <v>2797.118471531036</v>
      </c>
      <c r="P2008">
        <f t="shared" si="317"/>
        <v>153350.7933953419</v>
      </c>
      <c r="Q2008">
        <f t="shared" si="318"/>
        <v>-499229.45607472007</v>
      </c>
      <c r="T2008">
        <f t="shared" si="319"/>
        <v>726.89423799582528</v>
      </c>
    </row>
    <row r="2009" spans="1:20">
      <c r="A2009" s="2">
        <v>70</v>
      </c>
      <c r="B2009" s="2">
        <v>60</v>
      </c>
      <c r="C2009">
        <f t="shared" si="311"/>
        <v>0.236428</v>
      </c>
      <c r="D2009">
        <v>9.58E-3</v>
      </c>
      <c r="E2009">
        <v>178</v>
      </c>
      <c r="F2009">
        <v>158.9</v>
      </c>
      <c r="G2009">
        <v>214.4</v>
      </c>
      <c r="H2009">
        <v>617.6</v>
      </c>
      <c r="I2009">
        <f t="shared" si="312"/>
        <v>19.099999999999994</v>
      </c>
      <c r="J2009">
        <f t="shared" si="313"/>
        <v>-403.20000000000005</v>
      </c>
      <c r="K2009">
        <f t="shared" si="314"/>
        <v>514458.20897203992</v>
      </c>
      <c r="L2009">
        <f t="shared" si="310"/>
        <v>8034.3244800000011</v>
      </c>
      <c r="M2009">
        <v>298.60000000000002</v>
      </c>
      <c r="N2009">
        <f t="shared" si="315"/>
        <v>185.6019827907536</v>
      </c>
      <c r="O2009">
        <f t="shared" si="316"/>
        <v>2771.8357381560768</v>
      </c>
      <c r="P2009">
        <f t="shared" si="317"/>
        <v>151964.6786269779</v>
      </c>
      <c r="Q2009">
        <f t="shared" si="318"/>
        <v>-506423.88449203991</v>
      </c>
      <c r="T2009">
        <f t="shared" si="319"/>
        <v>1157.1504801670142</v>
      </c>
    </row>
    <row r="2010" spans="1:20">
      <c r="A2010" s="2">
        <v>70</v>
      </c>
      <c r="B2010" s="2">
        <v>60</v>
      </c>
      <c r="C2010">
        <f t="shared" si="311"/>
        <v>0.236428</v>
      </c>
      <c r="D2010">
        <v>9.58E-3</v>
      </c>
      <c r="E2010">
        <v>174.9</v>
      </c>
      <c r="F2010">
        <v>160.9</v>
      </c>
      <c r="G2010">
        <v>216.1</v>
      </c>
      <c r="H2010">
        <v>617.79999999999995</v>
      </c>
      <c r="I2010">
        <f t="shared" si="312"/>
        <v>14</v>
      </c>
      <c r="J2010">
        <f t="shared" si="313"/>
        <v>-401.69999999999993</v>
      </c>
      <c r="K2010">
        <f t="shared" si="314"/>
        <v>510956.56843524001</v>
      </c>
      <c r="L2010">
        <f t="shared" si="310"/>
        <v>8004.4348799999989</v>
      </c>
      <c r="M2010">
        <v>298.79999999999995</v>
      </c>
      <c r="N2010">
        <f t="shared" si="315"/>
        <v>186.1811019536699</v>
      </c>
      <c r="O2010">
        <f t="shared" si="316"/>
        <v>2744.4061887784328</v>
      </c>
      <c r="P2010">
        <f t="shared" si="317"/>
        <v>150460.86561285268</v>
      </c>
      <c r="Q2010">
        <f t="shared" si="318"/>
        <v>-502952.13355524</v>
      </c>
      <c r="T2010">
        <f t="shared" si="319"/>
        <v>907.12129436325677</v>
      </c>
    </row>
    <row r="2011" spans="1:20">
      <c r="A2011" s="2">
        <v>70</v>
      </c>
      <c r="B2011" s="2">
        <v>60</v>
      </c>
      <c r="C2011">
        <f t="shared" si="311"/>
        <v>0.236428</v>
      </c>
      <c r="D2011">
        <v>9.58E-3</v>
      </c>
      <c r="E2011">
        <v>170.5</v>
      </c>
      <c r="F2011">
        <v>160.69999999999999</v>
      </c>
      <c r="G2011">
        <v>216</v>
      </c>
      <c r="H2011">
        <v>612.70000000000005</v>
      </c>
      <c r="I2011">
        <f t="shared" si="312"/>
        <v>9.8000000000000114</v>
      </c>
      <c r="J2011">
        <f t="shared" si="313"/>
        <v>-396.70000000000005</v>
      </c>
      <c r="K2011">
        <f t="shared" si="314"/>
        <v>508990.49465851998</v>
      </c>
      <c r="L2011">
        <f t="shared" si="310"/>
        <v>7904.8028800000011</v>
      </c>
      <c r="M2011">
        <v>293.70000000000005</v>
      </c>
      <c r="N2011">
        <f t="shared" si="315"/>
        <v>186.1000385396537</v>
      </c>
      <c r="O2011">
        <f t="shared" si="316"/>
        <v>2735.0370190818935</v>
      </c>
      <c r="P2011">
        <f t="shared" si="317"/>
        <v>149947.20499352488</v>
      </c>
      <c r="Q2011">
        <f t="shared" si="318"/>
        <v>-501085.69177852001</v>
      </c>
      <c r="T2011">
        <f t="shared" si="319"/>
        <v>699.71490605428039</v>
      </c>
    </row>
    <row r="2012" spans="1:20">
      <c r="A2012" s="2">
        <v>70</v>
      </c>
      <c r="B2012" s="2">
        <v>60</v>
      </c>
      <c r="C2012">
        <f t="shared" si="311"/>
        <v>0.236428</v>
      </c>
      <c r="D2012">
        <v>9.58E-3</v>
      </c>
      <c r="E2012">
        <v>173.8</v>
      </c>
      <c r="F2012">
        <v>158.4</v>
      </c>
      <c r="G2012">
        <v>216.3</v>
      </c>
      <c r="H2012">
        <v>611.4</v>
      </c>
      <c r="I2012">
        <f t="shared" si="312"/>
        <v>15.400000000000006</v>
      </c>
      <c r="J2012">
        <f t="shared" si="313"/>
        <v>-395.09999999999997</v>
      </c>
      <c r="K2012">
        <f t="shared" si="314"/>
        <v>512887.06216224004</v>
      </c>
      <c r="L2012">
        <f t="shared" si="310"/>
        <v>7872.9206399999985</v>
      </c>
      <c r="M2012">
        <v>292.39999999999998</v>
      </c>
      <c r="N2012">
        <f t="shared" si="315"/>
        <v>187.72979225453554</v>
      </c>
      <c r="O2012">
        <f t="shared" si="316"/>
        <v>2732.0493780062166</v>
      </c>
      <c r="P2012">
        <f t="shared" si="317"/>
        <v>149783.40888191978</v>
      </c>
      <c r="Q2012">
        <f t="shared" si="318"/>
        <v>-505014.14152224001</v>
      </c>
      <c r="T2012">
        <f t="shared" si="319"/>
        <v>976.42342379958291</v>
      </c>
    </row>
    <row r="2013" spans="1:20">
      <c r="A2013" s="2">
        <v>70</v>
      </c>
      <c r="B2013" s="2">
        <v>60</v>
      </c>
      <c r="C2013">
        <f t="shared" si="311"/>
        <v>0.236428</v>
      </c>
      <c r="D2013">
        <v>9.58E-3</v>
      </c>
      <c r="E2013">
        <v>164.9</v>
      </c>
      <c r="F2013">
        <v>163.1</v>
      </c>
      <c r="G2013">
        <v>218.5</v>
      </c>
      <c r="H2013">
        <v>603.70000000000005</v>
      </c>
      <c r="I2013">
        <f t="shared" si="312"/>
        <v>1.8000000000000114</v>
      </c>
      <c r="J2013">
        <f t="shared" si="313"/>
        <v>-385.20000000000005</v>
      </c>
      <c r="K2013">
        <f t="shared" si="314"/>
        <v>503863.99796315993</v>
      </c>
      <c r="L2013">
        <f t="shared" si="310"/>
        <v>7675.6492800000015</v>
      </c>
      <c r="M2013">
        <v>284.70000000000005</v>
      </c>
      <c r="N2013">
        <f t="shared" si="315"/>
        <v>185.2653513443197</v>
      </c>
      <c r="O2013">
        <f t="shared" si="316"/>
        <v>2719.6882434142676</v>
      </c>
      <c r="P2013">
        <f t="shared" si="317"/>
        <v>149105.71509946644</v>
      </c>
      <c r="Q2013">
        <f t="shared" si="318"/>
        <v>-496188.34868315991</v>
      </c>
      <c r="T2013">
        <f t="shared" si="319"/>
        <v>307.34559498956213</v>
      </c>
    </row>
    <row r="2014" spans="1:20">
      <c r="A2014" s="2">
        <v>70</v>
      </c>
      <c r="B2014" s="2">
        <v>60</v>
      </c>
      <c r="C2014">
        <f t="shared" si="311"/>
        <v>0.236428</v>
      </c>
      <c r="D2014">
        <v>9.58E-3</v>
      </c>
      <c r="E2014">
        <v>172.9</v>
      </c>
      <c r="F2014">
        <v>166.2</v>
      </c>
      <c r="G2014">
        <v>213.7</v>
      </c>
      <c r="H2014">
        <v>596.79999999999995</v>
      </c>
      <c r="I2014">
        <f t="shared" si="312"/>
        <v>6.7000000000000171</v>
      </c>
      <c r="J2014">
        <f t="shared" si="313"/>
        <v>-383.09999999999997</v>
      </c>
      <c r="K2014">
        <f t="shared" si="314"/>
        <v>504733.57305432</v>
      </c>
      <c r="L2014">
        <f t="shared" si="310"/>
        <v>7633.8038399999987</v>
      </c>
      <c r="M2014">
        <v>277.79999999999995</v>
      </c>
      <c r="N2014">
        <f t="shared" si="315"/>
        <v>171.96889885870868</v>
      </c>
      <c r="O2014">
        <f t="shared" si="316"/>
        <v>2935.0282312909035</v>
      </c>
      <c r="P2014">
        <f t="shared" si="317"/>
        <v>160911.6354874399</v>
      </c>
      <c r="Q2014">
        <f t="shared" si="318"/>
        <v>-497099.76921432</v>
      </c>
      <c r="T2014">
        <f t="shared" si="319"/>
        <v>544.40304801670231</v>
      </c>
    </row>
    <row r="2015" spans="1:20">
      <c r="A2015" s="2">
        <v>70</v>
      </c>
      <c r="B2015" s="2">
        <v>60</v>
      </c>
      <c r="C2015">
        <f t="shared" si="311"/>
        <v>0.236428</v>
      </c>
      <c r="D2015">
        <v>9.58E-3</v>
      </c>
      <c r="E2015">
        <v>177.7</v>
      </c>
      <c r="F2015">
        <v>161.4</v>
      </c>
      <c r="G2015">
        <v>216.9</v>
      </c>
      <c r="H2015">
        <v>606.29999999999995</v>
      </c>
      <c r="I2015">
        <f t="shared" si="312"/>
        <v>16.299999999999983</v>
      </c>
      <c r="J2015">
        <f t="shared" si="313"/>
        <v>-389.4</v>
      </c>
      <c r="K2015">
        <f t="shared" si="314"/>
        <v>511839.2369090399</v>
      </c>
      <c r="L2015">
        <f t="shared" si="310"/>
        <v>7759.3401599999997</v>
      </c>
      <c r="M2015">
        <v>287.29999999999995</v>
      </c>
      <c r="N2015">
        <f t="shared" si="315"/>
        <v>182.52165023413644</v>
      </c>
      <c r="O2015">
        <f t="shared" si="316"/>
        <v>2804.265884361987</v>
      </c>
      <c r="P2015">
        <f t="shared" si="317"/>
        <v>153742.6471689686</v>
      </c>
      <c r="Q2015">
        <f t="shared" si="318"/>
        <v>-504079.89674903988</v>
      </c>
      <c r="T2015">
        <f t="shared" si="319"/>
        <v>1021.4462212943624</v>
      </c>
    </row>
    <row r="2016" spans="1:20">
      <c r="A2016" s="2">
        <v>70</v>
      </c>
      <c r="B2016" s="2">
        <v>60</v>
      </c>
      <c r="C2016">
        <f t="shared" si="311"/>
        <v>0.236428</v>
      </c>
      <c r="D2016">
        <v>9.58E-3</v>
      </c>
      <c r="E2016">
        <v>171.7</v>
      </c>
      <c r="F2016">
        <v>164.9</v>
      </c>
      <c r="G2016">
        <v>211.6</v>
      </c>
      <c r="H2016">
        <v>603.70000000000005</v>
      </c>
      <c r="I2016">
        <f t="shared" si="312"/>
        <v>6.7999999999999829</v>
      </c>
      <c r="J2016">
        <f t="shared" si="313"/>
        <v>-392.1</v>
      </c>
      <c r="K2016">
        <f t="shared" si="314"/>
        <v>505428.59808163997</v>
      </c>
      <c r="L2016">
        <f t="shared" si="310"/>
        <v>7813.1414400000003</v>
      </c>
      <c r="M2016">
        <v>284.70000000000005</v>
      </c>
      <c r="N2016">
        <f t="shared" si="315"/>
        <v>173.19333722031453</v>
      </c>
      <c r="O2016">
        <f t="shared" si="316"/>
        <v>2918.2912356420384</v>
      </c>
      <c r="P2016">
        <f t="shared" si="317"/>
        <v>159994.03704177841</v>
      </c>
      <c r="Q2016">
        <f t="shared" si="318"/>
        <v>-497615.45664163999</v>
      </c>
      <c r="T2016">
        <f t="shared" si="319"/>
        <v>547.23891440500961</v>
      </c>
    </row>
    <row r="2017" spans="1:20">
      <c r="A2017" s="2">
        <v>70</v>
      </c>
      <c r="B2017" s="2">
        <v>60</v>
      </c>
      <c r="C2017">
        <f t="shared" si="311"/>
        <v>0.236428</v>
      </c>
      <c r="D2017">
        <v>9.58E-3</v>
      </c>
      <c r="E2017">
        <v>177.2</v>
      </c>
      <c r="F2017">
        <v>156.4</v>
      </c>
      <c r="G2017">
        <v>216.3</v>
      </c>
      <c r="H2017">
        <v>602.20000000000005</v>
      </c>
      <c r="I2017">
        <f t="shared" si="312"/>
        <v>20.799999999999983</v>
      </c>
      <c r="J2017">
        <f t="shared" si="313"/>
        <v>-385.90000000000003</v>
      </c>
      <c r="K2017">
        <f t="shared" si="314"/>
        <v>516536.23377103993</v>
      </c>
      <c r="L2017">
        <f t="shared" si="310"/>
        <v>7689.5977600000015</v>
      </c>
      <c r="M2017">
        <v>283.20000000000005</v>
      </c>
      <c r="N2017">
        <f t="shared" si="315"/>
        <v>186.33134650226231</v>
      </c>
      <c r="O2017">
        <f t="shared" si="316"/>
        <v>2772.1381478063249</v>
      </c>
      <c r="P2017">
        <f t="shared" si="317"/>
        <v>151981.25810341694</v>
      </c>
      <c r="Q2017">
        <f t="shared" si="318"/>
        <v>-508846.63601103995</v>
      </c>
      <c r="T2017">
        <f t="shared" si="319"/>
        <v>1242.9602087682663</v>
      </c>
    </row>
    <row r="2018" spans="1:20">
      <c r="A2018" s="2">
        <v>70</v>
      </c>
      <c r="B2018" s="2">
        <v>60</v>
      </c>
      <c r="C2018">
        <f t="shared" si="311"/>
        <v>0.236428</v>
      </c>
      <c r="D2018">
        <v>9.58E-3</v>
      </c>
      <c r="E2018">
        <v>177.5</v>
      </c>
      <c r="F2018">
        <v>161.5</v>
      </c>
      <c r="G2018">
        <v>215.8</v>
      </c>
      <c r="H2018">
        <v>595.79999999999995</v>
      </c>
      <c r="I2018">
        <f t="shared" si="312"/>
        <v>16</v>
      </c>
      <c r="J2018">
        <f t="shared" si="313"/>
        <v>-379.99999999999994</v>
      </c>
      <c r="K2018">
        <f t="shared" si="314"/>
        <v>511642.02522139996</v>
      </c>
      <c r="L2018">
        <f t="shared" si="310"/>
        <v>7572.0319999999992</v>
      </c>
      <c r="M2018">
        <v>276.79999999999995</v>
      </c>
      <c r="N2018">
        <f t="shared" si="315"/>
        <v>178.28501702320654</v>
      </c>
      <c r="O2018">
        <f t="shared" si="316"/>
        <v>2869.798224013417</v>
      </c>
      <c r="P2018">
        <f t="shared" si="317"/>
        <v>157335.428948104</v>
      </c>
      <c r="Q2018">
        <f t="shared" si="318"/>
        <v>-504069.99322139996</v>
      </c>
      <c r="T2018">
        <f t="shared" si="319"/>
        <v>1005.5386221294364</v>
      </c>
    </row>
    <row r="2019" spans="1:20">
      <c r="A2019" s="2">
        <v>70</v>
      </c>
      <c r="B2019" s="2">
        <v>60</v>
      </c>
      <c r="C2019">
        <f t="shared" si="311"/>
        <v>0.236428</v>
      </c>
      <c r="D2019">
        <v>9.58E-3</v>
      </c>
      <c r="E2019">
        <v>163.19999999999999</v>
      </c>
      <c r="F2019">
        <v>159.30000000000001</v>
      </c>
      <c r="G2019">
        <v>206.7</v>
      </c>
      <c r="H2019">
        <v>602.5</v>
      </c>
      <c r="I2019">
        <f t="shared" si="312"/>
        <v>3.8999999999999773</v>
      </c>
      <c r="J2019">
        <f t="shared" si="313"/>
        <v>-395.8</v>
      </c>
      <c r="K2019">
        <f t="shared" si="314"/>
        <v>506784.57886147994</v>
      </c>
      <c r="L2019">
        <f t="shared" si="310"/>
        <v>7886.8691200000003</v>
      </c>
      <c r="M2019">
        <v>283.5</v>
      </c>
      <c r="N2019">
        <f t="shared" si="315"/>
        <v>176.01140022048457</v>
      </c>
      <c r="O2019">
        <f t="shared" si="316"/>
        <v>2879.2713325764412</v>
      </c>
      <c r="P2019">
        <f t="shared" si="317"/>
        <v>157854.78797019963</v>
      </c>
      <c r="Q2019">
        <f t="shared" si="318"/>
        <v>-498897.70974147995</v>
      </c>
      <c r="T2019">
        <f t="shared" si="319"/>
        <v>399.19878914404899</v>
      </c>
    </row>
    <row r="2020" spans="1:20">
      <c r="A2020" s="2">
        <v>70</v>
      </c>
      <c r="B2020" s="2">
        <v>60</v>
      </c>
      <c r="C2020">
        <f t="shared" si="311"/>
        <v>0.236428</v>
      </c>
      <c r="D2020">
        <v>9.58E-3</v>
      </c>
      <c r="E2020">
        <v>164.1</v>
      </c>
      <c r="F2020">
        <v>156.5</v>
      </c>
      <c r="G2020">
        <v>216.8</v>
      </c>
      <c r="H2020">
        <v>602.6</v>
      </c>
      <c r="I2020">
        <f t="shared" si="312"/>
        <v>7.5999999999999943</v>
      </c>
      <c r="J2020">
        <f t="shared" si="313"/>
        <v>-385.8</v>
      </c>
      <c r="K2020">
        <f t="shared" si="314"/>
        <v>509995.18598739995</v>
      </c>
      <c r="L2020">
        <f t="shared" si="310"/>
        <v>7687.6051200000002</v>
      </c>
      <c r="M2020">
        <v>283.60000000000002</v>
      </c>
      <c r="N2020">
        <f t="shared" si="315"/>
        <v>190.6223378130978</v>
      </c>
      <c r="O2020">
        <f t="shared" si="316"/>
        <v>2675.4219460231475</v>
      </c>
      <c r="P2020">
        <f t="shared" si="317"/>
        <v>146678.83476004098</v>
      </c>
      <c r="Q2020">
        <f t="shared" si="318"/>
        <v>-502307.58086739993</v>
      </c>
      <c r="T2020">
        <f t="shared" si="319"/>
        <v>591.92584551148195</v>
      </c>
    </row>
    <row r="2021" spans="1:20">
      <c r="A2021" s="2">
        <v>70</v>
      </c>
      <c r="B2021" s="2">
        <v>60</v>
      </c>
      <c r="C2021">
        <f t="shared" si="311"/>
        <v>0.236428</v>
      </c>
      <c r="D2021">
        <v>9.58E-3</v>
      </c>
      <c r="E2021">
        <v>168.6</v>
      </c>
      <c r="F2021">
        <v>160</v>
      </c>
      <c r="G2021">
        <v>211.4</v>
      </c>
      <c r="H2021">
        <v>595</v>
      </c>
      <c r="I2021">
        <f t="shared" si="312"/>
        <v>8.5999999999999943</v>
      </c>
      <c r="J2021">
        <f t="shared" si="313"/>
        <v>-383.6</v>
      </c>
      <c r="K2021">
        <f t="shared" si="314"/>
        <v>508748.13468000002</v>
      </c>
      <c r="L2021">
        <f t="shared" ref="L2021:L2084" si="320" xml:space="preserve"> (H2021 - G2021)*2080*D2021</f>
        <v>7643.7670399999997</v>
      </c>
      <c r="M2021">
        <v>276</v>
      </c>
      <c r="N2021">
        <f t="shared" si="315"/>
        <v>177.24297555638998</v>
      </c>
      <c r="O2021">
        <f t="shared" si="316"/>
        <v>2870.343002778925</v>
      </c>
      <c r="P2021">
        <f t="shared" si="317"/>
        <v>157365.29620498492</v>
      </c>
      <c r="Q2021">
        <f t="shared" si="318"/>
        <v>-501104.36764000001</v>
      </c>
      <c r="T2021">
        <f t="shared" si="319"/>
        <v>635.88450939457175</v>
      </c>
    </row>
    <row r="2022" spans="1:20">
      <c r="A2022" s="2">
        <v>70</v>
      </c>
      <c r="B2022" s="2">
        <v>60</v>
      </c>
      <c r="C2022">
        <f t="shared" si="311"/>
        <v>0.236428</v>
      </c>
      <c r="D2022">
        <v>9.58E-3</v>
      </c>
      <c r="E2022">
        <v>170.5</v>
      </c>
      <c r="F2022">
        <v>160.6</v>
      </c>
      <c r="G2022">
        <v>208</v>
      </c>
      <c r="H2022">
        <v>590.70000000000005</v>
      </c>
      <c r="I2022">
        <f t="shared" si="312"/>
        <v>9.9000000000000057</v>
      </c>
      <c r="J2022">
        <f t="shared" si="313"/>
        <v>-382.70000000000005</v>
      </c>
      <c r="K2022">
        <f t="shared" si="314"/>
        <v>509089.35229815991</v>
      </c>
      <c r="L2022">
        <f t="shared" si="320"/>
        <v>7625.8332800000007</v>
      </c>
      <c r="M2022">
        <v>271.70000000000005</v>
      </c>
      <c r="N2022">
        <f t="shared" si="315"/>
        <v>170.8439290708649</v>
      </c>
      <c r="O2022">
        <f t="shared" si="316"/>
        <v>2979.8504112311366</v>
      </c>
      <c r="P2022">
        <f t="shared" si="317"/>
        <v>163368.99184381231</v>
      </c>
      <c r="Q2022">
        <f t="shared" si="318"/>
        <v>-501463.51901815989</v>
      </c>
      <c r="T2022">
        <f t="shared" si="319"/>
        <v>696.65077244258907</v>
      </c>
    </row>
    <row r="2023" spans="1:20">
      <c r="A2023" s="2">
        <v>70</v>
      </c>
      <c r="B2023" s="2">
        <v>60</v>
      </c>
      <c r="C2023">
        <f t="shared" si="311"/>
        <v>0.236428</v>
      </c>
      <c r="D2023">
        <v>9.58E-3</v>
      </c>
      <c r="E2023">
        <v>161.19999999999999</v>
      </c>
      <c r="F2023">
        <v>160.5</v>
      </c>
      <c r="G2023">
        <v>216</v>
      </c>
      <c r="H2023">
        <v>605</v>
      </c>
      <c r="I2023">
        <f t="shared" si="312"/>
        <v>0.69999999999998863</v>
      </c>
      <c r="J2023">
        <f t="shared" si="313"/>
        <v>-389</v>
      </c>
      <c r="K2023">
        <f t="shared" si="314"/>
        <v>504614.7467058</v>
      </c>
      <c r="L2023">
        <f t="shared" si="320"/>
        <v>7751.3696</v>
      </c>
      <c r="M2023">
        <v>286</v>
      </c>
      <c r="N2023">
        <f t="shared" si="315"/>
        <v>186.77329623608463</v>
      </c>
      <c r="O2023">
        <f t="shared" si="316"/>
        <v>2701.7499657336366</v>
      </c>
      <c r="P2023">
        <f t="shared" si="317"/>
        <v>148122.25689329149</v>
      </c>
      <c r="Q2023">
        <f t="shared" si="318"/>
        <v>-496863.37710580003</v>
      </c>
      <c r="T2023">
        <f t="shared" si="319"/>
        <v>250.55106471816228</v>
      </c>
    </row>
    <row r="2024" spans="1:20">
      <c r="A2024" s="2">
        <v>70</v>
      </c>
      <c r="B2024" s="2">
        <v>60</v>
      </c>
      <c r="C2024">
        <f t="shared" si="311"/>
        <v>0.236428</v>
      </c>
      <c r="D2024">
        <v>9.58E-3</v>
      </c>
      <c r="E2024">
        <v>168.8</v>
      </c>
      <c r="F2024">
        <v>160.9</v>
      </c>
      <c r="G2024">
        <v>212.6</v>
      </c>
      <c r="H2024">
        <v>604</v>
      </c>
      <c r="I2024">
        <f t="shared" si="312"/>
        <v>7.9000000000000057</v>
      </c>
      <c r="J2024">
        <f t="shared" si="313"/>
        <v>-391.4</v>
      </c>
      <c r="K2024">
        <f t="shared" si="314"/>
        <v>507956.76997124002</v>
      </c>
      <c r="L2024">
        <f t="shared" si="320"/>
        <v>7799.1929600000003</v>
      </c>
      <c r="M2024">
        <v>285</v>
      </c>
      <c r="N2024">
        <f t="shared" si="315"/>
        <v>180.01754430571219</v>
      </c>
      <c r="O2024">
        <f t="shared" si="316"/>
        <v>2821.7070282250365</v>
      </c>
      <c r="P2024">
        <f t="shared" si="317"/>
        <v>154698.85023163579</v>
      </c>
      <c r="Q2024">
        <f t="shared" si="318"/>
        <v>-500157.57701124001</v>
      </c>
      <c r="T2024">
        <f t="shared" si="319"/>
        <v>602.53344467640943</v>
      </c>
    </row>
    <row r="2025" spans="1:20">
      <c r="A2025" s="2">
        <v>70</v>
      </c>
      <c r="B2025" s="2">
        <v>60</v>
      </c>
      <c r="C2025">
        <f t="shared" si="311"/>
        <v>0.236428</v>
      </c>
      <c r="D2025">
        <v>9.58E-3</v>
      </c>
      <c r="E2025">
        <v>172.5</v>
      </c>
      <c r="F2025">
        <v>160.5</v>
      </c>
      <c r="G2025">
        <v>215.3</v>
      </c>
      <c r="H2025">
        <v>594.79999999999995</v>
      </c>
      <c r="I2025">
        <f t="shared" si="312"/>
        <v>12</v>
      </c>
      <c r="J2025">
        <f t="shared" si="313"/>
        <v>-379.49999999999994</v>
      </c>
      <c r="K2025">
        <f t="shared" si="314"/>
        <v>510171.75041780004</v>
      </c>
      <c r="L2025">
        <f t="shared" si="320"/>
        <v>7562.0687999999991</v>
      </c>
      <c r="M2025">
        <v>275.79999999999995</v>
      </c>
      <c r="N2025">
        <f t="shared" si="315"/>
        <v>179.96834602262106</v>
      </c>
      <c r="O2025">
        <f t="shared" si="316"/>
        <v>2834.7860148343761</v>
      </c>
      <c r="P2025">
        <f t="shared" si="317"/>
        <v>155415.8999360952</v>
      </c>
      <c r="Q2025">
        <f t="shared" si="318"/>
        <v>-502609.68161780003</v>
      </c>
      <c r="T2025">
        <f t="shared" si="319"/>
        <v>807.60396659707726</v>
      </c>
    </row>
    <row r="2026" spans="1:20">
      <c r="A2026" s="2">
        <v>70</v>
      </c>
      <c r="B2026" s="2">
        <v>60</v>
      </c>
      <c r="C2026">
        <f t="shared" si="311"/>
        <v>0.236428</v>
      </c>
      <c r="D2026">
        <v>9.58E-3</v>
      </c>
      <c r="E2026">
        <v>177</v>
      </c>
      <c r="F2026">
        <v>161.5</v>
      </c>
      <c r="G2026">
        <v>213.5</v>
      </c>
      <c r="H2026">
        <v>594.20000000000005</v>
      </c>
      <c r="I2026">
        <f t="shared" si="312"/>
        <v>15.5</v>
      </c>
      <c r="J2026">
        <f t="shared" si="313"/>
        <v>-380.70000000000005</v>
      </c>
      <c r="K2026">
        <f t="shared" si="314"/>
        <v>511396.14010139997</v>
      </c>
      <c r="L2026">
        <f t="shared" si="320"/>
        <v>7585.9804800000011</v>
      </c>
      <c r="M2026">
        <v>275.20000000000005</v>
      </c>
      <c r="N2026">
        <f t="shared" si="315"/>
        <v>175.38113663634124</v>
      </c>
      <c r="O2026">
        <f t="shared" si="316"/>
        <v>2915.9130218308328</v>
      </c>
      <c r="P2026">
        <f t="shared" si="317"/>
        <v>159863.6525126553</v>
      </c>
      <c r="Q2026">
        <f t="shared" si="318"/>
        <v>-503810.15962139994</v>
      </c>
      <c r="T2026">
        <f t="shared" si="319"/>
        <v>978.55929018789141</v>
      </c>
    </row>
    <row r="2027" spans="1:20">
      <c r="A2027" s="2">
        <v>70</v>
      </c>
      <c r="B2027" s="2">
        <v>60</v>
      </c>
      <c r="C2027">
        <f t="shared" si="311"/>
        <v>0.236428</v>
      </c>
      <c r="D2027">
        <v>9.58E-3</v>
      </c>
      <c r="E2027">
        <v>173.7</v>
      </c>
      <c r="F2027">
        <v>162</v>
      </c>
      <c r="G2027">
        <v>219.7</v>
      </c>
      <c r="H2027">
        <v>611.1</v>
      </c>
      <c r="I2027">
        <f t="shared" si="312"/>
        <v>11.699999999999989</v>
      </c>
      <c r="J2027">
        <f t="shared" si="313"/>
        <v>-391.40000000000003</v>
      </c>
      <c r="K2027">
        <f t="shared" si="314"/>
        <v>509279.01011119998</v>
      </c>
      <c r="L2027">
        <f t="shared" si="320"/>
        <v>7799.1929600000012</v>
      </c>
      <c r="M2027">
        <v>292.10000000000002</v>
      </c>
      <c r="N2027">
        <f t="shared" si="315"/>
        <v>187.45147082269688</v>
      </c>
      <c r="O2027">
        <f t="shared" si="316"/>
        <v>2716.8579039473493</v>
      </c>
      <c r="P2027">
        <f t="shared" si="317"/>
        <v>148950.54297956958</v>
      </c>
      <c r="Q2027">
        <f t="shared" si="318"/>
        <v>-501479.81715119997</v>
      </c>
      <c r="T2027">
        <f t="shared" si="319"/>
        <v>797.19636743214983</v>
      </c>
    </row>
    <row r="2028" spans="1:20">
      <c r="A2028" s="2">
        <v>70</v>
      </c>
      <c r="B2028" s="2">
        <v>60</v>
      </c>
      <c r="C2028">
        <f t="shared" si="311"/>
        <v>0.236428</v>
      </c>
      <c r="D2028">
        <v>9.58E-3</v>
      </c>
      <c r="E2028">
        <v>169.3</v>
      </c>
      <c r="F2028">
        <v>165.4</v>
      </c>
      <c r="G2028">
        <v>211.1</v>
      </c>
      <c r="H2028">
        <v>602</v>
      </c>
      <c r="I2028">
        <f t="shared" si="312"/>
        <v>3.9000000000000057</v>
      </c>
      <c r="J2028">
        <f t="shared" si="313"/>
        <v>-390.9</v>
      </c>
      <c r="K2028">
        <f t="shared" si="314"/>
        <v>503754.06130743999</v>
      </c>
      <c r="L2028">
        <f t="shared" si="320"/>
        <v>7789.2297600000002</v>
      </c>
      <c r="M2028">
        <v>283</v>
      </c>
      <c r="N2028">
        <f t="shared" si="315"/>
        <v>172.15713360562549</v>
      </c>
      <c r="O2028">
        <f t="shared" si="316"/>
        <v>2926.1294653141176</v>
      </c>
      <c r="P2028">
        <f t="shared" si="317"/>
        <v>160423.76454573014</v>
      </c>
      <c r="Q2028">
        <f t="shared" si="318"/>
        <v>-495964.83154743997</v>
      </c>
      <c r="T2028">
        <f t="shared" si="319"/>
        <v>403.59878914405039</v>
      </c>
    </row>
    <row r="2029" spans="1:20">
      <c r="A2029" s="2">
        <v>70</v>
      </c>
      <c r="B2029" s="2">
        <v>60</v>
      </c>
      <c r="C2029">
        <f t="shared" si="311"/>
        <v>0.236428</v>
      </c>
      <c r="D2029">
        <v>9.58E-3</v>
      </c>
      <c r="E2029">
        <v>171.4</v>
      </c>
      <c r="F2029">
        <v>161.9</v>
      </c>
      <c r="G2029">
        <v>218</v>
      </c>
      <c r="H2029">
        <v>608.29999999999995</v>
      </c>
      <c r="I2029">
        <f t="shared" si="312"/>
        <v>9.5</v>
      </c>
      <c r="J2029">
        <f t="shared" si="313"/>
        <v>-390.29999999999995</v>
      </c>
      <c r="K2029">
        <f t="shared" si="314"/>
        <v>508246.79619884008</v>
      </c>
      <c r="L2029">
        <f t="shared" si="320"/>
        <v>7777.2739199999987</v>
      </c>
      <c r="M2029">
        <v>289.29999999999995</v>
      </c>
      <c r="N2029">
        <f t="shared" si="315"/>
        <v>185.52364788479156</v>
      </c>
      <c r="O2029">
        <f t="shared" si="316"/>
        <v>2739.5256722984263</v>
      </c>
      <c r="P2029">
        <f t="shared" si="317"/>
        <v>150193.29343741373</v>
      </c>
      <c r="Q2029">
        <f t="shared" si="318"/>
        <v>-500469.52227884007</v>
      </c>
      <c r="T2029">
        <f t="shared" si="319"/>
        <v>686.90730688935287</v>
      </c>
    </row>
    <row r="2030" spans="1:20">
      <c r="A2030" s="2">
        <v>70</v>
      </c>
      <c r="B2030" s="2">
        <v>60</v>
      </c>
      <c r="C2030">
        <f t="shared" si="311"/>
        <v>0.236428</v>
      </c>
      <c r="D2030">
        <v>9.58E-3</v>
      </c>
      <c r="E2030">
        <v>175.5</v>
      </c>
      <c r="F2030">
        <v>158.5</v>
      </c>
      <c r="G2030">
        <v>216.1</v>
      </c>
      <c r="H2030">
        <v>606</v>
      </c>
      <c r="I2030">
        <f t="shared" si="312"/>
        <v>17</v>
      </c>
      <c r="J2030">
        <f t="shared" si="313"/>
        <v>-389.9</v>
      </c>
      <c r="K2030">
        <f t="shared" si="314"/>
        <v>513624.21393060003</v>
      </c>
      <c r="L2030">
        <f t="shared" si="320"/>
        <v>7769.3033599999999</v>
      </c>
      <c r="M2030">
        <v>287</v>
      </c>
      <c r="N2030">
        <f t="shared" si="315"/>
        <v>185.39097664821432</v>
      </c>
      <c r="O2030">
        <f t="shared" si="316"/>
        <v>2770.4919797969424</v>
      </c>
      <c r="P2030">
        <f t="shared" si="317"/>
        <v>151891.00766430606</v>
      </c>
      <c r="Q2030">
        <f t="shared" si="318"/>
        <v>-505854.91057060001</v>
      </c>
      <c r="T2030">
        <f t="shared" si="319"/>
        <v>1055.1972860125261</v>
      </c>
    </row>
    <row r="2031" spans="1:20">
      <c r="A2031" s="2">
        <v>70</v>
      </c>
      <c r="B2031" s="2">
        <v>60</v>
      </c>
      <c r="C2031">
        <f t="shared" si="311"/>
        <v>0.236428</v>
      </c>
      <c r="D2031">
        <v>9.58E-3</v>
      </c>
      <c r="E2031">
        <v>169.9</v>
      </c>
      <c r="F2031">
        <v>157.5</v>
      </c>
      <c r="G2031">
        <v>209.5</v>
      </c>
      <c r="H2031">
        <v>593.4</v>
      </c>
      <c r="I2031">
        <f t="shared" si="312"/>
        <v>12.400000000000006</v>
      </c>
      <c r="J2031">
        <f t="shared" si="313"/>
        <v>-383.9</v>
      </c>
      <c r="K2031">
        <f t="shared" si="314"/>
        <v>511858.87698300002</v>
      </c>
      <c r="L2031">
        <f t="shared" si="320"/>
        <v>7649.74496</v>
      </c>
      <c r="M2031">
        <v>274.39999999999998</v>
      </c>
      <c r="N2031">
        <f t="shared" si="315"/>
        <v>177.13167639573345</v>
      </c>
      <c r="O2031">
        <f t="shared" si="316"/>
        <v>2889.7083085209774</v>
      </c>
      <c r="P2031">
        <f t="shared" si="317"/>
        <v>158426.99059873782</v>
      </c>
      <c r="Q2031">
        <f t="shared" si="318"/>
        <v>-504209.13202300004</v>
      </c>
      <c r="T2031">
        <f t="shared" si="319"/>
        <v>821.5474321503134</v>
      </c>
    </row>
    <row r="2032" spans="1:20">
      <c r="A2032" s="2">
        <v>70</v>
      </c>
      <c r="B2032" s="2">
        <v>60</v>
      </c>
      <c r="C2032">
        <f t="shared" si="311"/>
        <v>0.236428</v>
      </c>
      <c r="D2032">
        <v>9.58E-3</v>
      </c>
      <c r="E2032">
        <v>164.9</v>
      </c>
      <c r="F2032">
        <v>161.80000000000001</v>
      </c>
      <c r="G2032">
        <v>210.6</v>
      </c>
      <c r="H2032">
        <v>621.79999999999995</v>
      </c>
      <c r="I2032">
        <f t="shared" si="312"/>
        <v>3.0999999999999943</v>
      </c>
      <c r="J2032">
        <f t="shared" si="313"/>
        <v>-411.19999999999993</v>
      </c>
      <c r="K2032">
        <f t="shared" si="314"/>
        <v>505149.14727848006</v>
      </c>
      <c r="L2032">
        <f t="shared" si="320"/>
        <v>8193.735679999998</v>
      </c>
      <c r="M2032">
        <v>302.79999999999995</v>
      </c>
      <c r="N2032">
        <f t="shared" si="315"/>
        <v>182.45350452662754</v>
      </c>
      <c r="O2032">
        <f t="shared" si="316"/>
        <v>2768.6459001655285</v>
      </c>
      <c r="P2032">
        <f t="shared" si="317"/>
        <v>151789.79715819785</v>
      </c>
      <c r="Q2032">
        <f t="shared" si="318"/>
        <v>-496955.41159848007</v>
      </c>
      <c r="T2032">
        <f t="shared" si="319"/>
        <v>363.61185803757803</v>
      </c>
    </row>
    <row r="2033" spans="1:20">
      <c r="A2033" s="2">
        <v>70</v>
      </c>
      <c r="B2033" s="2">
        <v>60</v>
      </c>
      <c r="C2033">
        <f t="shared" si="311"/>
        <v>0.236428</v>
      </c>
      <c r="D2033">
        <v>9.58E-3</v>
      </c>
      <c r="E2033">
        <v>171.9</v>
      </c>
      <c r="F2033">
        <v>161.69999999999999</v>
      </c>
      <c r="G2033">
        <v>214.5</v>
      </c>
      <c r="H2033">
        <v>621.79999999999995</v>
      </c>
      <c r="I2033">
        <f t="shared" si="312"/>
        <v>10.200000000000017</v>
      </c>
      <c r="J2033">
        <f t="shared" si="313"/>
        <v>-407.29999999999995</v>
      </c>
      <c r="K2033">
        <f t="shared" si="314"/>
        <v>508690.39659811999</v>
      </c>
      <c r="L2033">
        <f t="shared" si="320"/>
        <v>8116.022719999999</v>
      </c>
      <c r="M2033">
        <v>302.79999999999995</v>
      </c>
      <c r="N2033">
        <f t="shared" si="315"/>
        <v>185.34300037258109</v>
      </c>
      <c r="O2033">
        <f t="shared" si="316"/>
        <v>2744.5891971940564</v>
      </c>
      <c r="P2033">
        <f t="shared" si="317"/>
        <v>150470.89896897238</v>
      </c>
      <c r="Q2033">
        <f t="shared" si="318"/>
        <v>-500574.37387811998</v>
      </c>
      <c r="T2033">
        <f t="shared" si="319"/>
        <v>717.95837160751648</v>
      </c>
    </row>
    <row r="2034" spans="1:20">
      <c r="A2034" s="2">
        <v>70</v>
      </c>
      <c r="B2034" s="2">
        <v>60</v>
      </c>
      <c r="C2034">
        <f t="shared" si="311"/>
        <v>0.236428</v>
      </c>
      <c r="D2034">
        <v>9.58E-3</v>
      </c>
      <c r="E2034">
        <v>176.6</v>
      </c>
      <c r="F2034">
        <v>158.69999999999999</v>
      </c>
      <c r="G2034">
        <v>211.6</v>
      </c>
      <c r="H2034">
        <v>606.20000000000005</v>
      </c>
      <c r="I2034">
        <f t="shared" si="312"/>
        <v>17.900000000000006</v>
      </c>
      <c r="J2034">
        <f t="shared" si="313"/>
        <v>-394.6</v>
      </c>
      <c r="K2034">
        <f t="shared" si="314"/>
        <v>513967.44591531996</v>
      </c>
      <c r="L2034">
        <f t="shared" si="320"/>
        <v>7862.9574400000001</v>
      </c>
      <c r="M2034">
        <v>287.20000000000005</v>
      </c>
      <c r="N2034">
        <f t="shared" si="315"/>
        <v>179.85618343418582</v>
      </c>
      <c r="O2034">
        <f t="shared" si="316"/>
        <v>2857.6579136818746</v>
      </c>
      <c r="P2034">
        <f t="shared" si="317"/>
        <v>156669.84175887471</v>
      </c>
      <c r="Q2034">
        <f t="shared" si="318"/>
        <v>-506104.48847531993</v>
      </c>
      <c r="T2034">
        <f t="shared" si="319"/>
        <v>1095.1200835073071</v>
      </c>
    </row>
    <row r="2035" spans="1:20">
      <c r="A2035" s="2">
        <v>70</v>
      </c>
      <c r="B2035" s="2">
        <v>60</v>
      </c>
      <c r="C2035">
        <f t="shared" si="311"/>
        <v>0.236428</v>
      </c>
      <c r="D2035">
        <v>9.58E-3</v>
      </c>
      <c r="E2035">
        <v>174.1</v>
      </c>
      <c r="F2035">
        <v>162.30000000000001</v>
      </c>
      <c r="G2035">
        <v>212.5</v>
      </c>
      <c r="H2035">
        <v>619.70000000000005</v>
      </c>
      <c r="I2035">
        <f t="shared" si="312"/>
        <v>11.799999999999983</v>
      </c>
      <c r="J2035">
        <f t="shared" si="313"/>
        <v>-407.20000000000005</v>
      </c>
      <c r="K2035">
        <f t="shared" si="314"/>
        <v>509179.14528827992</v>
      </c>
      <c r="L2035">
        <f t="shared" si="320"/>
        <v>8114.0300800000014</v>
      </c>
      <c r="M2035">
        <v>300.70000000000005</v>
      </c>
      <c r="N2035">
        <f t="shared" si="315"/>
        <v>181.0931545171415</v>
      </c>
      <c r="O2035">
        <f t="shared" si="316"/>
        <v>2811.6973645190064</v>
      </c>
      <c r="P2035">
        <f t="shared" si="317"/>
        <v>154150.07480915607</v>
      </c>
      <c r="Q2035">
        <f t="shared" si="318"/>
        <v>-501065.11520827992</v>
      </c>
      <c r="T2035">
        <f t="shared" si="319"/>
        <v>794.93223382045846</v>
      </c>
    </row>
    <row r="2036" spans="1:20">
      <c r="A2036" s="2">
        <v>70</v>
      </c>
      <c r="B2036" s="2">
        <v>60</v>
      </c>
      <c r="C2036">
        <f t="shared" si="311"/>
        <v>0.236428</v>
      </c>
      <c r="D2036">
        <v>9.58E-3</v>
      </c>
      <c r="E2036">
        <v>166.2</v>
      </c>
      <c r="F2036">
        <v>161.80000000000001</v>
      </c>
      <c r="G2036">
        <v>220.2</v>
      </c>
      <c r="H2036">
        <v>629.79999999999995</v>
      </c>
      <c r="I2036">
        <f t="shared" si="312"/>
        <v>4.3999999999999773</v>
      </c>
      <c r="J2036">
        <f t="shared" si="313"/>
        <v>-409.59999999999997</v>
      </c>
      <c r="K2036">
        <f t="shared" si="314"/>
        <v>505788.44859047991</v>
      </c>
      <c r="L2036">
        <f t="shared" si="320"/>
        <v>8161.853439999999</v>
      </c>
      <c r="M2036">
        <v>310.79999999999995</v>
      </c>
      <c r="N2036">
        <f t="shared" si="315"/>
        <v>195.58757693014763</v>
      </c>
      <c r="O2036">
        <f t="shared" si="316"/>
        <v>2585.9947575868673</v>
      </c>
      <c r="P2036">
        <f t="shared" si="317"/>
        <v>141776.028376473</v>
      </c>
      <c r="Q2036">
        <f t="shared" si="318"/>
        <v>-497626.59515047993</v>
      </c>
      <c r="T2036">
        <f t="shared" si="319"/>
        <v>437.37812108559388</v>
      </c>
    </row>
    <row r="2037" spans="1:20">
      <c r="A2037" s="2">
        <v>70</v>
      </c>
      <c r="B2037" s="2">
        <v>60</v>
      </c>
      <c r="C2037">
        <f t="shared" si="311"/>
        <v>0.236428</v>
      </c>
      <c r="D2037">
        <v>9.58E-3</v>
      </c>
      <c r="E2037">
        <v>179.4</v>
      </c>
      <c r="F2037">
        <v>160</v>
      </c>
      <c r="G2037">
        <v>216.6</v>
      </c>
      <c r="H2037">
        <v>618.9</v>
      </c>
      <c r="I2037">
        <f t="shared" si="312"/>
        <v>19.400000000000006</v>
      </c>
      <c r="J2037">
        <f t="shared" si="313"/>
        <v>-402.29999999999995</v>
      </c>
      <c r="K2037">
        <f t="shared" si="314"/>
        <v>514059.253272</v>
      </c>
      <c r="L2037">
        <f t="shared" si="320"/>
        <v>8016.3907199999985</v>
      </c>
      <c r="M2037">
        <v>299.89999999999998</v>
      </c>
      <c r="N2037">
        <f t="shared" si="315"/>
        <v>186.81432107074633</v>
      </c>
      <c r="O2037">
        <f t="shared" si="316"/>
        <v>2751.7122366508852</v>
      </c>
      <c r="P2037">
        <f t="shared" si="317"/>
        <v>150861.41648305292</v>
      </c>
      <c r="Q2037">
        <f t="shared" si="318"/>
        <v>-506042.86255199998</v>
      </c>
      <c r="T2037">
        <f t="shared" si="319"/>
        <v>1174.1580793319417</v>
      </c>
    </row>
    <row r="2038" spans="1:20">
      <c r="A2038" s="2">
        <v>70</v>
      </c>
      <c r="B2038" s="2">
        <v>60</v>
      </c>
      <c r="C2038">
        <f t="shared" si="311"/>
        <v>0.236428</v>
      </c>
      <c r="D2038">
        <v>9.58E-3</v>
      </c>
      <c r="E2038">
        <v>172.7</v>
      </c>
      <c r="F2038">
        <v>161.30000000000001</v>
      </c>
      <c r="G2038">
        <v>215.9</v>
      </c>
      <c r="H2038">
        <v>623.5</v>
      </c>
      <c r="I2038">
        <f t="shared" si="312"/>
        <v>11.399999999999977</v>
      </c>
      <c r="J2038">
        <f t="shared" si="313"/>
        <v>-407.6</v>
      </c>
      <c r="K2038">
        <f t="shared" si="314"/>
        <v>509479.24334868003</v>
      </c>
      <c r="L2038">
        <f t="shared" si="320"/>
        <v>8122.0006400000002</v>
      </c>
      <c r="M2038">
        <v>304.5</v>
      </c>
      <c r="N2038">
        <f t="shared" si="315"/>
        <v>187.68446031401675</v>
      </c>
      <c r="O2038">
        <f t="shared" si="316"/>
        <v>2714.552086498079</v>
      </c>
      <c r="P2038">
        <f t="shared" si="317"/>
        <v>148824.12754923679</v>
      </c>
      <c r="Q2038">
        <f t="shared" si="318"/>
        <v>-501357.24270868005</v>
      </c>
      <c r="T2038">
        <f t="shared" si="319"/>
        <v>778.58876826722224</v>
      </c>
    </row>
    <row r="2039" spans="1:20">
      <c r="A2039" s="2">
        <v>70</v>
      </c>
      <c r="B2039" s="2">
        <v>60</v>
      </c>
      <c r="C2039">
        <f t="shared" si="311"/>
        <v>0.236428</v>
      </c>
      <c r="D2039">
        <v>9.58E-3</v>
      </c>
      <c r="E2039">
        <v>178.2</v>
      </c>
      <c r="F2039">
        <v>162.30000000000001</v>
      </c>
      <c r="G2039">
        <v>219.2</v>
      </c>
      <c r="H2039">
        <v>629.6</v>
      </c>
      <c r="I2039">
        <f t="shared" si="312"/>
        <v>15.899999999999977</v>
      </c>
      <c r="J2039">
        <f t="shared" si="313"/>
        <v>-410.40000000000003</v>
      </c>
      <c r="K2039">
        <f t="shared" si="314"/>
        <v>511195.40327227995</v>
      </c>
      <c r="L2039">
        <f t="shared" si="320"/>
        <v>8177.7945600000012</v>
      </c>
      <c r="M2039">
        <v>310.60000000000002</v>
      </c>
      <c r="N2039">
        <f t="shared" si="315"/>
        <v>190.48230437289303</v>
      </c>
      <c r="O2039">
        <f t="shared" si="316"/>
        <v>2683.6897262201887</v>
      </c>
      <c r="P2039">
        <f t="shared" si="317"/>
        <v>147132.11218312438</v>
      </c>
      <c r="Q2039">
        <f t="shared" si="318"/>
        <v>-503017.60871227994</v>
      </c>
      <c r="T2039">
        <f t="shared" si="319"/>
        <v>1004.0027557411263</v>
      </c>
    </row>
    <row r="2040" spans="1:20">
      <c r="A2040" s="2">
        <v>70</v>
      </c>
      <c r="B2040" s="2">
        <v>60</v>
      </c>
      <c r="C2040">
        <f t="shared" si="311"/>
        <v>0.236428</v>
      </c>
      <c r="D2040">
        <v>9.58E-3</v>
      </c>
      <c r="E2040">
        <v>169.1</v>
      </c>
      <c r="F2040">
        <v>161.6</v>
      </c>
      <c r="G2040">
        <v>219.7</v>
      </c>
      <c r="H2040">
        <v>622.5</v>
      </c>
      <c r="I2040">
        <f t="shared" si="312"/>
        <v>7.5</v>
      </c>
      <c r="J2040">
        <f t="shared" si="313"/>
        <v>-402.8</v>
      </c>
      <c r="K2040">
        <f t="shared" si="314"/>
        <v>507412.29756575997</v>
      </c>
      <c r="L2040">
        <f t="shared" si="320"/>
        <v>8026.3539199999996</v>
      </c>
      <c r="M2040">
        <v>303.5</v>
      </c>
      <c r="N2040">
        <f t="shared" si="315"/>
        <v>192.39669724077464</v>
      </c>
      <c r="O2040">
        <f t="shared" si="316"/>
        <v>2637.3233264537771</v>
      </c>
      <c r="P2040">
        <f t="shared" si="317"/>
        <v>144590.09465207113</v>
      </c>
      <c r="Q2040">
        <f t="shared" si="318"/>
        <v>-499385.94364575995</v>
      </c>
      <c r="T2040">
        <f t="shared" si="319"/>
        <v>589.88997912317325</v>
      </c>
    </row>
    <row r="2041" spans="1:20">
      <c r="A2041" s="2">
        <v>70</v>
      </c>
      <c r="B2041" s="2">
        <v>60</v>
      </c>
      <c r="C2041">
        <f t="shared" si="311"/>
        <v>0.236428</v>
      </c>
      <c r="D2041">
        <v>9.58E-3</v>
      </c>
      <c r="E2041">
        <v>172.8</v>
      </c>
      <c r="F2041">
        <v>165.3</v>
      </c>
      <c r="G2041">
        <v>216.7</v>
      </c>
      <c r="H2041">
        <v>631</v>
      </c>
      <c r="I2041">
        <f t="shared" si="312"/>
        <v>7.5</v>
      </c>
      <c r="J2041">
        <f t="shared" si="313"/>
        <v>-414.3</v>
      </c>
      <c r="K2041">
        <f t="shared" si="314"/>
        <v>505574.11478707998</v>
      </c>
      <c r="L2041">
        <f t="shared" si="320"/>
        <v>8255.5075199999992</v>
      </c>
      <c r="M2041">
        <v>312</v>
      </c>
      <c r="N2041">
        <f t="shared" si="315"/>
        <v>185.95146742313236</v>
      </c>
      <c r="O2041">
        <f t="shared" si="316"/>
        <v>2718.8498256733119</v>
      </c>
      <c r="P2041">
        <f t="shared" si="317"/>
        <v>149059.74921454562</v>
      </c>
      <c r="Q2041">
        <f t="shared" si="318"/>
        <v>-497318.60726707999</v>
      </c>
      <c r="T2041">
        <f t="shared" si="319"/>
        <v>586.88997912317325</v>
      </c>
    </row>
    <row r="2042" spans="1:20">
      <c r="A2042" s="2">
        <v>70</v>
      </c>
      <c r="B2042" s="2">
        <v>60</v>
      </c>
      <c r="C2042">
        <f t="shared" si="311"/>
        <v>0.236428</v>
      </c>
      <c r="D2042">
        <v>9.58E-3</v>
      </c>
      <c r="E2042">
        <v>177.1</v>
      </c>
      <c r="F2042">
        <v>161.6</v>
      </c>
      <c r="G2042">
        <v>218.3</v>
      </c>
      <c r="H2042">
        <v>610.9</v>
      </c>
      <c r="I2042">
        <f t="shared" si="312"/>
        <v>15.5</v>
      </c>
      <c r="J2042">
        <f t="shared" si="313"/>
        <v>-392.59999999999997</v>
      </c>
      <c r="K2042">
        <f t="shared" si="314"/>
        <v>511346.45948575996</v>
      </c>
      <c r="L2042">
        <f t="shared" si="320"/>
        <v>7823.1046399999987</v>
      </c>
      <c r="M2042">
        <v>291.89999999999998</v>
      </c>
      <c r="N2042">
        <f t="shared" si="315"/>
        <v>185.32448409520663</v>
      </c>
      <c r="O2042">
        <f t="shared" si="316"/>
        <v>2759.1953755180361</v>
      </c>
      <c r="P2042">
        <f t="shared" si="317"/>
        <v>151271.67628936603</v>
      </c>
      <c r="Q2042">
        <f t="shared" si="318"/>
        <v>-503523.35484575998</v>
      </c>
      <c r="T2042">
        <f t="shared" si="319"/>
        <v>983.35929018789147</v>
      </c>
    </row>
    <row r="2043" spans="1:20">
      <c r="A2043" s="2">
        <v>70</v>
      </c>
      <c r="B2043" s="2">
        <v>60</v>
      </c>
      <c r="C2043">
        <f t="shared" si="311"/>
        <v>0.236428</v>
      </c>
      <c r="D2043">
        <v>9.58E-3</v>
      </c>
      <c r="E2043">
        <v>173.7</v>
      </c>
      <c r="F2043">
        <v>161.6</v>
      </c>
      <c r="G2043">
        <v>221.5</v>
      </c>
      <c r="H2043">
        <v>624.9</v>
      </c>
      <c r="I2043">
        <f t="shared" si="312"/>
        <v>12.099999999999994</v>
      </c>
      <c r="J2043">
        <f t="shared" si="313"/>
        <v>-403.4</v>
      </c>
      <c r="K2043">
        <f t="shared" si="314"/>
        <v>509674.44066975999</v>
      </c>
      <c r="L2043">
        <f t="shared" si="320"/>
        <v>8038.3097600000001</v>
      </c>
      <c r="M2043">
        <v>305.89999999999998</v>
      </c>
      <c r="N2043">
        <f t="shared" si="315"/>
        <v>193.78633788830965</v>
      </c>
      <c r="O2043">
        <f t="shared" si="316"/>
        <v>2630.0844849213004</v>
      </c>
      <c r="P2043">
        <f t="shared" si="317"/>
        <v>144193.22833998359</v>
      </c>
      <c r="Q2043">
        <f t="shared" si="318"/>
        <v>-501636.13090976002</v>
      </c>
      <c r="T2043">
        <f t="shared" si="319"/>
        <v>818.73983298538587</v>
      </c>
    </row>
    <row r="2044" spans="1:20">
      <c r="A2044" s="2">
        <v>70</v>
      </c>
      <c r="B2044" s="2">
        <v>60</v>
      </c>
      <c r="C2044">
        <f t="shared" si="311"/>
        <v>0.236428</v>
      </c>
      <c r="D2044">
        <v>9.58E-3</v>
      </c>
      <c r="E2044">
        <v>170.8</v>
      </c>
      <c r="F2044">
        <v>158.9</v>
      </c>
      <c r="G2044">
        <v>217.1</v>
      </c>
      <c r="H2044">
        <v>619.4</v>
      </c>
      <c r="I2044">
        <f t="shared" si="312"/>
        <v>11.900000000000006</v>
      </c>
      <c r="J2044">
        <f t="shared" si="313"/>
        <v>-402.29999999999995</v>
      </c>
      <c r="K2044">
        <f t="shared" si="314"/>
        <v>510917.46324404003</v>
      </c>
      <c r="L2044">
        <f t="shared" si="320"/>
        <v>8016.3907199999985</v>
      </c>
      <c r="M2044">
        <v>300.39999999999998</v>
      </c>
      <c r="N2044">
        <f t="shared" si="315"/>
        <v>191.16205828928989</v>
      </c>
      <c r="O2044">
        <f t="shared" si="316"/>
        <v>2672.6928335896919</v>
      </c>
      <c r="P2044">
        <f t="shared" si="317"/>
        <v>146529.21236785591</v>
      </c>
      <c r="Q2044">
        <f t="shared" si="318"/>
        <v>-502901.07252404001</v>
      </c>
      <c r="T2044">
        <f t="shared" si="319"/>
        <v>804.46810020876853</v>
      </c>
    </row>
    <row r="2045" spans="1:20">
      <c r="A2045" s="2">
        <v>70</v>
      </c>
      <c r="B2045" s="2">
        <v>60</v>
      </c>
      <c r="C2045">
        <f t="shared" si="311"/>
        <v>0.236428</v>
      </c>
      <c r="D2045">
        <v>9.58E-3</v>
      </c>
      <c r="E2045">
        <v>177.4</v>
      </c>
      <c r="F2045">
        <v>162.9</v>
      </c>
      <c r="G2045">
        <v>215.4</v>
      </c>
      <c r="H2045">
        <v>624.4</v>
      </c>
      <c r="I2045">
        <f t="shared" si="312"/>
        <v>14.5</v>
      </c>
      <c r="J2045">
        <f t="shared" si="313"/>
        <v>-409</v>
      </c>
      <c r="K2045">
        <f t="shared" si="314"/>
        <v>510208.84124243999</v>
      </c>
      <c r="L2045">
        <f t="shared" si="320"/>
        <v>8149.8976000000002</v>
      </c>
      <c r="M2045">
        <v>305.39999999999998</v>
      </c>
      <c r="N2045">
        <f t="shared" si="315"/>
        <v>184.19556096264549</v>
      </c>
      <c r="O2045">
        <f t="shared" si="316"/>
        <v>2769.9301686532467</v>
      </c>
      <c r="P2045">
        <f t="shared" si="317"/>
        <v>151860.20661476135</v>
      </c>
      <c r="Q2045">
        <f t="shared" si="318"/>
        <v>-502058.94364243996</v>
      </c>
      <c r="T2045">
        <f t="shared" si="319"/>
        <v>931.10062630480161</v>
      </c>
    </row>
    <row r="2046" spans="1:20">
      <c r="A2046" s="2">
        <v>70</v>
      </c>
      <c r="B2046" s="2">
        <v>60</v>
      </c>
      <c r="C2046">
        <f t="shared" si="311"/>
        <v>0.236428</v>
      </c>
      <c r="D2046">
        <v>9.58E-3</v>
      </c>
      <c r="E2046">
        <v>175.5</v>
      </c>
      <c r="F2046">
        <v>166.4</v>
      </c>
      <c r="G2046">
        <v>215.4</v>
      </c>
      <c r="H2046">
        <v>619</v>
      </c>
      <c r="I2046">
        <f t="shared" si="312"/>
        <v>9.0999999999999943</v>
      </c>
      <c r="J2046">
        <f t="shared" si="313"/>
        <v>-403.6</v>
      </c>
      <c r="K2046">
        <f t="shared" si="314"/>
        <v>505814.4603990399</v>
      </c>
      <c r="L2046">
        <f t="shared" si="320"/>
        <v>8042.29504</v>
      </c>
      <c r="M2046">
        <v>300</v>
      </c>
      <c r="N2046">
        <f t="shared" si="315"/>
        <v>179.08394785834079</v>
      </c>
      <c r="O2046">
        <f t="shared" si="316"/>
        <v>2824.4544887917586</v>
      </c>
      <c r="P2046">
        <f t="shared" si="317"/>
        <v>154849.47855217976</v>
      </c>
      <c r="Q2046">
        <f t="shared" si="318"/>
        <v>-497772.16535903991</v>
      </c>
      <c r="T2046">
        <f t="shared" si="319"/>
        <v>664.56384133611664</v>
      </c>
    </row>
    <row r="2047" spans="1:20">
      <c r="A2047" s="2">
        <v>70</v>
      </c>
      <c r="B2047" s="2">
        <v>60</v>
      </c>
      <c r="C2047">
        <f t="shared" si="311"/>
        <v>0.236428</v>
      </c>
      <c r="D2047">
        <v>9.58E-3</v>
      </c>
      <c r="E2047">
        <v>173.2</v>
      </c>
      <c r="F2047">
        <v>163.80000000000001</v>
      </c>
      <c r="G2047">
        <v>220.7</v>
      </c>
      <c r="H2047">
        <v>623.6</v>
      </c>
      <c r="I2047">
        <f t="shared" si="312"/>
        <v>9.3999999999999773</v>
      </c>
      <c r="J2047">
        <f t="shared" si="313"/>
        <v>-402.90000000000003</v>
      </c>
      <c r="K2047">
        <f t="shared" si="314"/>
        <v>507253.68747768004</v>
      </c>
      <c r="L2047">
        <f t="shared" si="320"/>
        <v>8028.3465600000009</v>
      </c>
      <c r="M2047">
        <v>304.60000000000002</v>
      </c>
      <c r="N2047">
        <f t="shared" si="315"/>
        <v>190.20313802364879</v>
      </c>
      <c r="O2047">
        <f t="shared" si="316"/>
        <v>2666.9049351573312</v>
      </c>
      <c r="P2047">
        <f t="shared" si="317"/>
        <v>146211.89337485368</v>
      </c>
      <c r="Q2047">
        <f t="shared" si="318"/>
        <v>-499225.34091768006</v>
      </c>
      <c r="T2047">
        <f t="shared" si="319"/>
        <v>684.67144050104275</v>
      </c>
    </row>
    <row r="2048" spans="1:20">
      <c r="A2048" s="2">
        <v>70</v>
      </c>
      <c r="B2048" s="2">
        <v>60</v>
      </c>
      <c r="C2048">
        <f t="shared" si="311"/>
        <v>0.236428</v>
      </c>
      <c r="D2048">
        <v>9.58E-3</v>
      </c>
      <c r="E2048">
        <v>176.1</v>
      </c>
      <c r="F2048">
        <v>163.69999999999999</v>
      </c>
      <c r="G2048">
        <v>217.4</v>
      </c>
      <c r="H2048">
        <v>625.9</v>
      </c>
      <c r="I2048">
        <f t="shared" si="312"/>
        <v>12.400000000000006</v>
      </c>
      <c r="J2048">
        <f t="shared" si="313"/>
        <v>-408.5</v>
      </c>
      <c r="K2048">
        <f t="shared" si="314"/>
        <v>508778.67881332</v>
      </c>
      <c r="L2048">
        <f t="shared" si="320"/>
        <v>8139.9344000000001</v>
      </c>
      <c r="M2048">
        <v>306.89999999999998</v>
      </c>
      <c r="N2048">
        <f t="shared" si="315"/>
        <v>186.36579306205559</v>
      </c>
      <c r="O2048">
        <f t="shared" si="316"/>
        <v>2730.000342090183</v>
      </c>
      <c r="P2048">
        <f t="shared" si="317"/>
        <v>149671.0713865232</v>
      </c>
      <c r="Q2048">
        <f t="shared" si="318"/>
        <v>-500638.74441331998</v>
      </c>
      <c r="T2048">
        <f t="shared" si="319"/>
        <v>829.44743215031338</v>
      </c>
    </row>
    <row r="2049" spans="1:20">
      <c r="A2049" s="2">
        <v>70</v>
      </c>
      <c r="B2049" s="2">
        <v>60</v>
      </c>
      <c r="C2049">
        <f t="shared" si="311"/>
        <v>0.236428</v>
      </c>
      <c r="D2049">
        <v>9.58E-3</v>
      </c>
      <c r="E2049">
        <v>176.2</v>
      </c>
      <c r="F2049">
        <v>165.9</v>
      </c>
      <c r="G2049">
        <v>216.1</v>
      </c>
      <c r="H2049">
        <v>619.20000000000005</v>
      </c>
      <c r="I2049">
        <f t="shared" si="312"/>
        <v>10.299999999999983</v>
      </c>
      <c r="J2049">
        <f t="shared" si="313"/>
        <v>-403.1</v>
      </c>
      <c r="K2049">
        <f t="shared" si="314"/>
        <v>506652.98776524002</v>
      </c>
      <c r="L2049">
        <f t="shared" si="320"/>
        <v>8032.3318399999998</v>
      </c>
      <c r="M2049">
        <v>300.20000000000005</v>
      </c>
      <c r="N2049">
        <f t="shared" si="315"/>
        <v>180.38582093057605</v>
      </c>
      <c r="O2049">
        <f t="shared" si="316"/>
        <v>2808.7184743873654</v>
      </c>
      <c r="P2049">
        <f t="shared" si="317"/>
        <v>153986.7584642196</v>
      </c>
      <c r="Q2049">
        <f t="shared" si="318"/>
        <v>-498620.65592524002</v>
      </c>
      <c r="T2049">
        <f t="shared" si="319"/>
        <v>724.49423799582382</v>
      </c>
    </row>
    <row r="2050" spans="1:20">
      <c r="A2050" s="2">
        <v>70</v>
      </c>
      <c r="B2050" s="2">
        <v>60</v>
      </c>
      <c r="C2050">
        <f t="shared" si="311"/>
        <v>0.236428</v>
      </c>
      <c r="D2050">
        <v>9.58E-3</v>
      </c>
      <c r="E2050">
        <v>174.1</v>
      </c>
      <c r="F2050">
        <v>161.69999999999999</v>
      </c>
      <c r="G2050">
        <v>217.5</v>
      </c>
      <c r="H2050">
        <v>604.79999999999995</v>
      </c>
      <c r="I2050">
        <f t="shared" si="312"/>
        <v>12.400000000000006</v>
      </c>
      <c r="J2050">
        <f t="shared" si="313"/>
        <v>-387.29999999999995</v>
      </c>
      <c r="K2050">
        <f t="shared" si="314"/>
        <v>509772.29112612002</v>
      </c>
      <c r="L2050">
        <f t="shared" si="320"/>
        <v>7717.4947199999988</v>
      </c>
      <c r="M2050">
        <v>285.79999999999995</v>
      </c>
      <c r="N2050">
        <f t="shared" si="315"/>
        <v>183.44736894962386</v>
      </c>
      <c r="O2050">
        <f t="shared" si="316"/>
        <v>2778.8476555698526</v>
      </c>
      <c r="P2050">
        <f t="shared" si="317"/>
        <v>152349.10392378579</v>
      </c>
      <c r="Q2050">
        <f t="shared" si="318"/>
        <v>-502054.79640612</v>
      </c>
      <c r="T2050">
        <f t="shared" si="319"/>
        <v>829.5474321503134</v>
      </c>
    </row>
    <row r="2051" spans="1:20">
      <c r="A2051" s="2">
        <v>70</v>
      </c>
      <c r="B2051" s="2">
        <v>60</v>
      </c>
      <c r="C2051">
        <f t="shared" si="311"/>
        <v>0.236428</v>
      </c>
      <c r="D2051">
        <v>9.58E-3</v>
      </c>
      <c r="E2051">
        <v>172.9</v>
      </c>
      <c r="F2051">
        <v>165.9</v>
      </c>
      <c r="G2051">
        <v>214.4</v>
      </c>
      <c r="H2051">
        <v>639.6</v>
      </c>
      <c r="I2051">
        <f t="shared" si="312"/>
        <v>7</v>
      </c>
      <c r="J2051">
        <f t="shared" si="313"/>
        <v>-425.20000000000005</v>
      </c>
      <c r="K2051">
        <f t="shared" si="314"/>
        <v>505030.14597324003</v>
      </c>
      <c r="L2051">
        <f t="shared" si="320"/>
        <v>8472.7052800000019</v>
      </c>
      <c r="M2051">
        <v>320.60000000000002</v>
      </c>
      <c r="N2051">
        <f t="shared" si="315"/>
        <v>184.7072914237784</v>
      </c>
      <c r="O2051">
        <f t="shared" si="316"/>
        <v>2734.2187851942303</v>
      </c>
      <c r="P2051">
        <f t="shared" si="317"/>
        <v>149902.34567950826</v>
      </c>
      <c r="Q2051">
        <f t="shared" si="318"/>
        <v>-496557.44069324003</v>
      </c>
      <c r="T2051">
        <f t="shared" si="319"/>
        <v>559.91064718162841</v>
      </c>
    </row>
    <row r="2052" spans="1:20">
      <c r="A2052" s="2">
        <v>70</v>
      </c>
      <c r="B2052" s="2">
        <v>60</v>
      </c>
      <c r="C2052">
        <f t="shared" ref="C2052:C2115" si="321" xml:space="preserve"> (5.7214*A2052 - 164.07)/1000</f>
        <v>0.236428</v>
      </c>
      <c r="D2052">
        <v>9.58E-3</v>
      </c>
      <c r="E2052">
        <v>173.9</v>
      </c>
      <c r="F2052">
        <v>160.6</v>
      </c>
      <c r="G2052">
        <v>218.5</v>
      </c>
      <c r="H2052">
        <v>619.4</v>
      </c>
      <c r="I2052">
        <f t="shared" ref="I2052:I2115" si="322" xml:space="preserve"> E2052-F2052</f>
        <v>13.300000000000011</v>
      </c>
      <c r="J2052">
        <f t="shared" ref="J2052:J2115" si="323" xml:space="preserve"> (G2052 - H2052)</f>
        <v>-400.9</v>
      </c>
      <c r="K2052">
        <f t="shared" ref="K2052:K2115" si="324" xml:space="preserve"> (4181.3*(100-F2052) + 2260000 + (2080*(E2052-100)))*C2052</f>
        <v>510761.37111415993</v>
      </c>
      <c r="L2052">
        <f t="shared" si="320"/>
        <v>7988.4937600000003</v>
      </c>
      <c r="M2052">
        <v>300.39999999999998</v>
      </c>
      <c r="N2052">
        <f t="shared" ref="N2052:N2115" si="325" xml:space="preserve"> ((H2052 - E2052) - (G2052 - F2052))/(LN( (H2052 - E2052)/(G2052-F2052)))</f>
        <v>189.95531745020043</v>
      </c>
      <c r="O2052">
        <f t="shared" ref="O2052:O2115" si="326" xml:space="preserve"> K2052/N2052</f>
        <v>2688.8500831152755</v>
      </c>
      <c r="P2052">
        <f t="shared" ref="P2052:P2115" si="327" xml:space="preserve"> O2052/0.01824</f>
        <v>147415.02648658308</v>
      </c>
      <c r="Q2052">
        <f t="shared" ref="Q2052:Q2115" si="328" xml:space="preserve"> L2052 - K2052</f>
        <v>-502772.87735415995</v>
      </c>
      <c r="T2052">
        <f t="shared" ref="T2052:T2115" si="329" xml:space="preserve"> ((I2052*C2052*2)/(D2052) ) + G2052</f>
        <v>874.97022964509449</v>
      </c>
    </row>
    <row r="2053" spans="1:20">
      <c r="A2053" s="2">
        <v>70</v>
      </c>
      <c r="B2053" s="2">
        <v>60</v>
      </c>
      <c r="C2053">
        <f t="shared" si="321"/>
        <v>0.236428</v>
      </c>
      <c r="D2053">
        <v>9.58E-3</v>
      </c>
      <c r="E2053">
        <v>173</v>
      </c>
      <c r="F2053">
        <v>162.6</v>
      </c>
      <c r="G2053">
        <v>215.4</v>
      </c>
      <c r="H2053">
        <v>614.5</v>
      </c>
      <c r="I2053">
        <f t="shared" si="322"/>
        <v>10.400000000000006</v>
      </c>
      <c r="J2053">
        <f t="shared" si="323"/>
        <v>-399.1</v>
      </c>
      <c r="K2053">
        <f t="shared" si="324"/>
        <v>508341.62510536</v>
      </c>
      <c r="L2053">
        <f t="shared" si="320"/>
        <v>7952.6262399999996</v>
      </c>
      <c r="M2053">
        <v>295.5</v>
      </c>
      <c r="N2053">
        <f t="shared" si="325"/>
        <v>183.03247695510811</v>
      </c>
      <c r="O2053">
        <f t="shared" si="326"/>
        <v>2777.3301960506146</v>
      </c>
      <c r="P2053">
        <f t="shared" si="327"/>
        <v>152265.909871196</v>
      </c>
      <c r="Q2053">
        <f t="shared" si="328"/>
        <v>-500388.99886535999</v>
      </c>
      <c r="T2053">
        <f t="shared" si="329"/>
        <v>728.73010438413382</v>
      </c>
    </row>
    <row r="2054" spans="1:20">
      <c r="A2054" s="2">
        <v>70</v>
      </c>
      <c r="B2054" s="2">
        <v>60</v>
      </c>
      <c r="C2054">
        <f t="shared" si="321"/>
        <v>0.236428</v>
      </c>
      <c r="D2054">
        <v>9.58E-3</v>
      </c>
      <c r="E2054">
        <v>174.7</v>
      </c>
      <c r="F2054">
        <v>167.2</v>
      </c>
      <c r="G2054">
        <v>215.7</v>
      </c>
      <c r="H2054">
        <v>612</v>
      </c>
      <c r="I2054">
        <f t="shared" si="322"/>
        <v>7.5</v>
      </c>
      <c r="J2054">
        <f t="shared" si="323"/>
        <v>-396.3</v>
      </c>
      <c r="K2054">
        <f t="shared" si="324"/>
        <v>504630.18308992003</v>
      </c>
      <c r="L2054">
        <f t="shared" si="320"/>
        <v>7896.8323199999995</v>
      </c>
      <c r="M2054">
        <v>293</v>
      </c>
      <c r="N2054">
        <f t="shared" si="325"/>
        <v>176.80316464383679</v>
      </c>
      <c r="O2054">
        <f t="shared" si="326"/>
        <v>2854.1920282166793</v>
      </c>
      <c r="P2054">
        <f t="shared" si="327"/>
        <v>156479.82610837059</v>
      </c>
      <c r="Q2054">
        <f t="shared" si="328"/>
        <v>-496733.35076992004</v>
      </c>
      <c r="T2054">
        <f t="shared" si="329"/>
        <v>585.88997912317325</v>
      </c>
    </row>
    <row r="2055" spans="1:20">
      <c r="A2055" s="2">
        <v>70</v>
      </c>
      <c r="B2055" s="2">
        <v>60</v>
      </c>
      <c r="C2055">
        <f t="shared" si="321"/>
        <v>0.236428</v>
      </c>
      <c r="D2055">
        <v>9.58E-3</v>
      </c>
      <c r="E2055">
        <v>170.7</v>
      </c>
      <c r="F2055">
        <v>162.80000000000001</v>
      </c>
      <c r="G2055">
        <v>220.5</v>
      </c>
      <c r="H2055">
        <v>622.79999999999995</v>
      </c>
      <c r="I2055">
        <f t="shared" si="322"/>
        <v>7.8999999999999773</v>
      </c>
      <c r="J2055">
        <f t="shared" si="323"/>
        <v>-402.29999999999995</v>
      </c>
      <c r="K2055">
        <f t="shared" si="324"/>
        <v>507012.83827407996</v>
      </c>
      <c r="L2055">
        <f t="shared" si="320"/>
        <v>8016.3907199999985</v>
      </c>
      <c r="M2055">
        <v>303.79999999999995</v>
      </c>
      <c r="N2055">
        <f t="shared" si="325"/>
        <v>191.58221360118861</v>
      </c>
      <c r="O2055">
        <f t="shared" si="326"/>
        <v>2646.4504650181907</v>
      </c>
      <c r="P2055">
        <f t="shared" si="327"/>
        <v>145090.48602073416</v>
      </c>
      <c r="Q2055">
        <f t="shared" si="328"/>
        <v>-498996.44755407993</v>
      </c>
      <c r="T2055">
        <f t="shared" si="329"/>
        <v>610.43344467640804</v>
      </c>
    </row>
    <row r="2056" spans="1:20">
      <c r="A2056" s="2">
        <v>70</v>
      </c>
      <c r="B2056" s="2">
        <v>60</v>
      </c>
      <c r="C2056">
        <f t="shared" si="321"/>
        <v>0.236428</v>
      </c>
      <c r="D2056">
        <v>9.58E-3</v>
      </c>
      <c r="E2056">
        <v>172.7</v>
      </c>
      <c r="F2056">
        <v>162.30000000000001</v>
      </c>
      <c r="G2056">
        <v>219.3</v>
      </c>
      <c r="H2056">
        <v>627.6</v>
      </c>
      <c r="I2056">
        <f t="shared" si="322"/>
        <v>10.399999999999977</v>
      </c>
      <c r="J2056">
        <f t="shared" si="323"/>
        <v>-408.3</v>
      </c>
      <c r="K2056">
        <f t="shared" si="324"/>
        <v>508490.66695227992</v>
      </c>
      <c r="L2056">
        <f t="shared" si="320"/>
        <v>8135.9491200000002</v>
      </c>
      <c r="M2056">
        <v>308.60000000000002</v>
      </c>
      <c r="N2056">
        <f t="shared" si="325"/>
        <v>191.5719560439158</v>
      </c>
      <c r="O2056">
        <f t="shared" si="326"/>
        <v>2654.3063893742042</v>
      </c>
      <c r="P2056">
        <f t="shared" si="327"/>
        <v>145521.18362797174</v>
      </c>
      <c r="Q2056">
        <f t="shared" si="328"/>
        <v>-500354.71783227992</v>
      </c>
      <c r="T2056">
        <f t="shared" si="329"/>
        <v>732.63010438413244</v>
      </c>
    </row>
    <row r="2057" spans="1:20">
      <c r="A2057" s="2">
        <v>70</v>
      </c>
      <c r="B2057" s="2">
        <v>60</v>
      </c>
      <c r="C2057">
        <f t="shared" si="321"/>
        <v>0.236428</v>
      </c>
      <c r="D2057">
        <v>9.58E-3</v>
      </c>
      <c r="E2057">
        <v>175.3</v>
      </c>
      <c r="F2057">
        <v>163.80000000000001</v>
      </c>
      <c r="G2057">
        <v>220.5</v>
      </c>
      <c r="H2057">
        <v>615.79999999999995</v>
      </c>
      <c r="I2057">
        <f t="shared" si="322"/>
        <v>11.5</v>
      </c>
      <c r="J2057">
        <f t="shared" si="323"/>
        <v>-395.29999999999995</v>
      </c>
      <c r="K2057">
        <f t="shared" si="324"/>
        <v>508286.40498168004</v>
      </c>
      <c r="L2057">
        <f t="shared" si="320"/>
        <v>7876.9059199999992</v>
      </c>
      <c r="M2057">
        <v>296.79999999999995</v>
      </c>
      <c r="N2057">
        <f t="shared" si="325"/>
        <v>187.20707117638028</v>
      </c>
      <c r="O2057">
        <f t="shared" si="326"/>
        <v>2715.10259621972</v>
      </c>
      <c r="P2057">
        <f t="shared" si="327"/>
        <v>148854.30900327413</v>
      </c>
      <c r="Q2057">
        <f t="shared" si="328"/>
        <v>-500409.49906168005</v>
      </c>
      <c r="T2057">
        <f t="shared" si="329"/>
        <v>788.12463465553242</v>
      </c>
    </row>
    <row r="2058" spans="1:20">
      <c r="A2058" s="2">
        <v>70</v>
      </c>
      <c r="B2058" s="2">
        <v>60</v>
      </c>
      <c r="C2058">
        <f t="shared" si="321"/>
        <v>0.236428</v>
      </c>
      <c r="D2058">
        <v>9.58E-3</v>
      </c>
      <c r="E2058">
        <v>173</v>
      </c>
      <c r="F2058">
        <v>162.69999999999999</v>
      </c>
      <c r="G2058">
        <v>214.7</v>
      </c>
      <c r="H2058">
        <v>604.9</v>
      </c>
      <c r="I2058">
        <f t="shared" si="322"/>
        <v>10.300000000000011</v>
      </c>
      <c r="J2058">
        <f t="shared" si="323"/>
        <v>-390.2</v>
      </c>
      <c r="K2058">
        <f t="shared" si="324"/>
        <v>508242.76746572007</v>
      </c>
      <c r="L2058">
        <f t="shared" si="320"/>
        <v>7775.2812800000002</v>
      </c>
      <c r="M2058">
        <v>285.89999999999998</v>
      </c>
      <c r="N2058">
        <f t="shared" si="325"/>
        <v>179.45626261704697</v>
      </c>
      <c r="O2058">
        <f t="shared" si="326"/>
        <v>2832.1261128138576</v>
      </c>
      <c r="P2058">
        <f t="shared" si="327"/>
        <v>155270.07197444394</v>
      </c>
      <c r="Q2058">
        <f t="shared" si="328"/>
        <v>-500467.48618572007</v>
      </c>
      <c r="T2058">
        <f t="shared" si="329"/>
        <v>723.09423799582521</v>
      </c>
    </row>
    <row r="2059" spans="1:20">
      <c r="A2059" s="2">
        <v>70</v>
      </c>
      <c r="B2059" s="2">
        <v>60</v>
      </c>
      <c r="C2059">
        <f t="shared" si="321"/>
        <v>0.236428</v>
      </c>
      <c r="D2059">
        <v>9.58E-3</v>
      </c>
      <c r="E2059">
        <v>168.7</v>
      </c>
      <c r="F2059">
        <v>162.19999999999999</v>
      </c>
      <c r="G2059">
        <v>213.4</v>
      </c>
      <c r="H2059">
        <v>639.6</v>
      </c>
      <c r="I2059">
        <f t="shared" si="322"/>
        <v>6.5</v>
      </c>
      <c r="J2059">
        <f t="shared" si="323"/>
        <v>-426.20000000000005</v>
      </c>
      <c r="K2059">
        <f t="shared" si="324"/>
        <v>506622.44363192003</v>
      </c>
      <c r="L2059">
        <f t="shared" si="320"/>
        <v>8492.6316800000004</v>
      </c>
      <c r="M2059">
        <v>320.60000000000002</v>
      </c>
      <c r="N2059">
        <f t="shared" si="325"/>
        <v>189.14724526558359</v>
      </c>
      <c r="O2059">
        <f t="shared" si="326"/>
        <v>2678.45531094342</v>
      </c>
      <c r="P2059">
        <f t="shared" si="327"/>
        <v>146845.13766137173</v>
      </c>
      <c r="Q2059">
        <f t="shared" si="328"/>
        <v>-498129.81195192004</v>
      </c>
      <c r="T2059">
        <f t="shared" si="329"/>
        <v>534.23131524008352</v>
      </c>
    </row>
    <row r="2060" spans="1:20">
      <c r="A2060" s="2">
        <v>70</v>
      </c>
      <c r="B2060" s="2">
        <v>60</v>
      </c>
      <c r="C2060">
        <f t="shared" si="321"/>
        <v>0.236428</v>
      </c>
      <c r="D2060">
        <v>9.58E-3</v>
      </c>
      <c r="E2060">
        <v>168.2</v>
      </c>
      <c r="F2060">
        <v>165.6</v>
      </c>
      <c r="G2060">
        <v>217.5</v>
      </c>
      <c r="H2060">
        <v>627.9</v>
      </c>
      <c r="I2060">
        <f t="shared" si="322"/>
        <v>2.5999999999999943</v>
      </c>
      <c r="J2060">
        <f t="shared" si="323"/>
        <v>-410.4</v>
      </c>
      <c r="K2060">
        <f t="shared" si="324"/>
        <v>503015.39876415994</v>
      </c>
      <c r="L2060">
        <f t="shared" si="320"/>
        <v>8177.7945600000003</v>
      </c>
      <c r="M2060">
        <v>308.89999999999998</v>
      </c>
      <c r="N2060">
        <f t="shared" si="325"/>
        <v>186.9565647069399</v>
      </c>
      <c r="O2060">
        <f t="shared" si="326"/>
        <v>2690.5468633992705</v>
      </c>
      <c r="P2060">
        <f t="shared" si="327"/>
        <v>147508.05172145125</v>
      </c>
      <c r="Q2060">
        <f t="shared" si="328"/>
        <v>-494837.60420415993</v>
      </c>
      <c r="T2060">
        <f t="shared" si="329"/>
        <v>345.83252609603312</v>
      </c>
    </row>
    <row r="2061" spans="1:20">
      <c r="A2061" s="2">
        <v>70</v>
      </c>
      <c r="B2061" s="2">
        <v>60</v>
      </c>
      <c r="C2061">
        <f t="shared" si="321"/>
        <v>0.236428</v>
      </c>
      <c r="D2061">
        <v>9.58E-3</v>
      </c>
      <c r="E2061">
        <v>181.5</v>
      </c>
      <c r="F2061">
        <v>165.8</v>
      </c>
      <c r="G2061">
        <v>217.4</v>
      </c>
      <c r="H2061">
        <v>631.5</v>
      </c>
      <c r="I2061">
        <f t="shared" si="322"/>
        <v>15.699999999999989</v>
      </c>
      <c r="J2061">
        <f t="shared" si="323"/>
        <v>-414.1</v>
      </c>
      <c r="K2061">
        <f t="shared" si="324"/>
        <v>509358.22767687996</v>
      </c>
      <c r="L2061">
        <f t="shared" si="320"/>
        <v>8251.5222400000002</v>
      </c>
      <c r="M2061">
        <v>312.5</v>
      </c>
      <c r="N2061">
        <f t="shared" si="325"/>
        <v>183.9567962453161</v>
      </c>
      <c r="O2061">
        <f t="shared" si="326"/>
        <v>2768.9013837663483</v>
      </c>
      <c r="P2061">
        <f t="shared" si="327"/>
        <v>151803.80393455859</v>
      </c>
      <c r="Q2061">
        <f t="shared" si="328"/>
        <v>-501106.70543687994</v>
      </c>
      <c r="T2061">
        <f t="shared" si="329"/>
        <v>992.33102296450875</v>
      </c>
    </row>
    <row r="2062" spans="1:20">
      <c r="A2062" s="2">
        <v>82</v>
      </c>
      <c r="B2062" s="2">
        <v>60</v>
      </c>
      <c r="C2062">
        <f t="shared" si="321"/>
        <v>0.30508480000000004</v>
      </c>
      <c r="D2062">
        <v>9.58E-3</v>
      </c>
      <c r="E2062">
        <v>163.5</v>
      </c>
      <c r="F2062">
        <v>163.9</v>
      </c>
      <c r="G2062">
        <v>218.3</v>
      </c>
      <c r="H2062">
        <v>589</v>
      </c>
      <c r="I2062">
        <f t="shared" si="322"/>
        <v>-0.40000000000000568</v>
      </c>
      <c r="J2062">
        <f t="shared" si="323"/>
        <v>-370.7</v>
      </c>
      <c r="K2062">
        <f t="shared" si="324"/>
        <v>648273.14474006405</v>
      </c>
      <c r="L2062">
        <f t="shared" si="320"/>
        <v>7386.71648</v>
      </c>
      <c r="M2062">
        <v>270</v>
      </c>
      <c r="N2062">
        <f t="shared" si="325"/>
        <v>180.41706292066368</v>
      </c>
      <c r="O2062">
        <f t="shared" si="326"/>
        <v>3593.1919866422759</v>
      </c>
      <c r="P2062">
        <f t="shared" si="327"/>
        <v>196995.17470626513</v>
      </c>
      <c r="Q2062">
        <f t="shared" si="328"/>
        <v>-640886.4282600641</v>
      </c>
      <c r="T2062">
        <f t="shared" si="329"/>
        <v>192.82318997912282</v>
      </c>
    </row>
    <row r="2063" spans="1:20">
      <c r="A2063" s="2">
        <v>80</v>
      </c>
      <c r="B2063" s="2">
        <v>60</v>
      </c>
      <c r="C2063">
        <f t="shared" si="321"/>
        <v>0.29364200000000001</v>
      </c>
      <c r="D2063">
        <v>9.58E-3</v>
      </c>
      <c r="E2063">
        <v>178.2</v>
      </c>
      <c r="F2063">
        <v>164.9</v>
      </c>
      <c r="G2063">
        <v>219</v>
      </c>
      <c r="H2063">
        <v>608.20000000000005</v>
      </c>
      <c r="I2063">
        <f t="shared" si="322"/>
        <v>13.299999999999983</v>
      </c>
      <c r="J2063">
        <f t="shared" si="323"/>
        <v>-389.20000000000005</v>
      </c>
      <c r="K2063">
        <f t="shared" si="324"/>
        <v>631708.98953245999</v>
      </c>
      <c r="L2063">
        <f t="shared" si="320"/>
        <v>7755.3548800000008</v>
      </c>
      <c r="M2063">
        <v>289.20000000000005</v>
      </c>
      <c r="N2063">
        <f t="shared" si="325"/>
        <v>181.33568804046422</v>
      </c>
      <c r="O2063">
        <f t="shared" si="326"/>
        <v>3483.6440435900131</v>
      </c>
      <c r="P2063">
        <f t="shared" si="327"/>
        <v>190989.25677576827</v>
      </c>
      <c r="Q2063">
        <f t="shared" si="328"/>
        <v>-623953.63465245999</v>
      </c>
      <c r="T2063">
        <f t="shared" si="329"/>
        <v>1034.3316492693102</v>
      </c>
    </row>
    <row r="2064" spans="1:20">
      <c r="A2064" s="2">
        <v>80</v>
      </c>
      <c r="B2064" s="2">
        <v>60</v>
      </c>
      <c r="C2064">
        <f t="shared" si="321"/>
        <v>0.29364200000000001</v>
      </c>
      <c r="D2064">
        <v>9.58E-3</v>
      </c>
      <c r="E2064">
        <v>171.6</v>
      </c>
      <c r="F2064">
        <v>168</v>
      </c>
      <c r="G2064">
        <v>216.6</v>
      </c>
      <c r="H2064">
        <v>617.20000000000005</v>
      </c>
      <c r="I2064">
        <f t="shared" si="322"/>
        <v>3.5999999999999943</v>
      </c>
      <c r="J2064">
        <f t="shared" si="323"/>
        <v>-400.6</v>
      </c>
      <c r="K2064">
        <f t="shared" si="324"/>
        <v>623871.6757432</v>
      </c>
      <c r="L2064">
        <f t="shared" si="320"/>
        <v>7982.51584</v>
      </c>
      <c r="M2064">
        <v>298.20000000000005</v>
      </c>
      <c r="N2064">
        <f t="shared" si="325"/>
        <v>179.16794389381525</v>
      </c>
      <c r="O2064">
        <f t="shared" si="326"/>
        <v>3482.0496467433959</v>
      </c>
      <c r="P2064">
        <f t="shared" si="327"/>
        <v>190901.84466794934</v>
      </c>
      <c r="Q2064">
        <f t="shared" si="328"/>
        <v>-615889.15990319999</v>
      </c>
      <c r="T2064">
        <f t="shared" si="329"/>
        <v>437.29127348642976</v>
      </c>
    </row>
    <row r="2065" spans="1:20">
      <c r="A2065" s="2">
        <v>80</v>
      </c>
      <c r="B2065" s="2">
        <v>60</v>
      </c>
      <c r="C2065">
        <f t="shared" si="321"/>
        <v>0.29364200000000001</v>
      </c>
      <c r="D2065">
        <v>9.58E-3</v>
      </c>
      <c r="E2065">
        <v>179.8</v>
      </c>
      <c r="F2065">
        <v>168.8</v>
      </c>
      <c r="G2065">
        <v>217.4</v>
      </c>
      <c r="H2065">
        <v>611.1</v>
      </c>
      <c r="I2065">
        <f t="shared" si="322"/>
        <v>11</v>
      </c>
      <c r="J2065">
        <f t="shared" si="323"/>
        <v>-393.70000000000005</v>
      </c>
      <c r="K2065">
        <f t="shared" si="324"/>
        <v>627897.78945952002</v>
      </c>
      <c r="L2065">
        <f t="shared" si="320"/>
        <v>7845.0236800000011</v>
      </c>
      <c r="M2065">
        <v>292.10000000000002</v>
      </c>
      <c r="N2065">
        <f t="shared" si="325"/>
        <v>175.29472359556081</v>
      </c>
      <c r="O2065">
        <f t="shared" si="326"/>
        <v>3581.9548733720185</v>
      </c>
      <c r="P2065">
        <f t="shared" si="327"/>
        <v>196379.10489978173</v>
      </c>
      <c r="Q2065">
        <f t="shared" si="328"/>
        <v>-620052.76577952004</v>
      </c>
      <c r="T2065">
        <f t="shared" si="329"/>
        <v>891.7344467640919</v>
      </c>
    </row>
    <row r="2066" spans="1:20">
      <c r="A2066" s="2">
        <v>80</v>
      </c>
      <c r="B2066" s="2">
        <v>60</v>
      </c>
      <c r="C2066">
        <f t="shared" si="321"/>
        <v>0.29364200000000001</v>
      </c>
      <c r="D2066">
        <v>9.58E-3</v>
      </c>
      <c r="E2066">
        <v>172</v>
      </c>
      <c r="F2066">
        <v>165.7</v>
      </c>
      <c r="G2066">
        <v>218.9</v>
      </c>
      <c r="H2066">
        <v>617.70000000000005</v>
      </c>
      <c r="I2066">
        <f t="shared" si="322"/>
        <v>6.3000000000000114</v>
      </c>
      <c r="J2066">
        <f t="shared" si="323"/>
        <v>-398.80000000000007</v>
      </c>
      <c r="K2066">
        <f t="shared" si="324"/>
        <v>626939.93806477997</v>
      </c>
      <c r="L2066">
        <f t="shared" si="320"/>
        <v>7946.6483200000011</v>
      </c>
      <c r="M2066">
        <v>298.70000000000005</v>
      </c>
      <c r="N2066">
        <f t="shared" si="325"/>
        <v>184.65481477307762</v>
      </c>
      <c r="O2066">
        <f t="shared" si="326"/>
        <v>3395.1995177338144</v>
      </c>
      <c r="P2066">
        <f t="shared" si="327"/>
        <v>186140.32443716089</v>
      </c>
      <c r="Q2066">
        <f t="shared" si="328"/>
        <v>-618993.28974477993</v>
      </c>
      <c r="T2066">
        <f t="shared" si="329"/>
        <v>605.10972860125332</v>
      </c>
    </row>
    <row r="2067" spans="1:20">
      <c r="A2067" s="2">
        <v>80</v>
      </c>
      <c r="B2067" s="2">
        <v>60</v>
      </c>
      <c r="C2067">
        <f t="shared" si="321"/>
        <v>0.29364200000000001</v>
      </c>
      <c r="D2067">
        <v>9.58E-3</v>
      </c>
      <c r="E2067">
        <v>180</v>
      </c>
      <c r="F2067">
        <v>165.4</v>
      </c>
      <c r="G2067">
        <v>217</v>
      </c>
      <c r="H2067">
        <v>618.1</v>
      </c>
      <c r="I2067">
        <f t="shared" si="322"/>
        <v>14.599999999999994</v>
      </c>
      <c r="J2067">
        <f t="shared" si="323"/>
        <v>-401.1</v>
      </c>
      <c r="K2067">
        <f t="shared" si="324"/>
        <v>632194.48253316002</v>
      </c>
      <c r="L2067">
        <f t="shared" si="320"/>
        <v>7992.4790400000002</v>
      </c>
      <c r="M2067">
        <v>299.10000000000002</v>
      </c>
      <c r="N2067">
        <f t="shared" si="325"/>
        <v>180.6982038245778</v>
      </c>
      <c r="O2067">
        <f t="shared" si="326"/>
        <v>3498.620734198862</v>
      </c>
      <c r="P2067">
        <f t="shared" si="327"/>
        <v>191810.34726967447</v>
      </c>
      <c r="Q2067">
        <f t="shared" si="328"/>
        <v>-624202.00349316001</v>
      </c>
      <c r="T2067">
        <f t="shared" si="329"/>
        <v>1112.0257202505218</v>
      </c>
    </row>
    <row r="2068" spans="1:20">
      <c r="A2068" s="2">
        <v>80</v>
      </c>
      <c r="B2068" s="2">
        <v>60</v>
      </c>
      <c r="C2068">
        <f t="shared" si="321"/>
        <v>0.29364200000000001</v>
      </c>
      <c r="D2068">
        <v>9.58E-3</v>
      </c>
      <c r="E2068">
        <v>182.9</v>
      </c>
      <c r="F2068">
        <v>163.9</v>
      </c>
      <c r="G2068">
        <v>220.8</v>
      </c>
      <c r="H2068">
        <v>610.5</v>
      </c>
      <c r="I2068">
        <f t="shared" si="322"/>
        <v>19</v>
      </c>
      <c r="J2068">
        <f t="shared" si="323"/>
        <v>-389.7</v>
      </c>
      <c r="K2068">
        <f t="shared" si="324"/>
        <v>635807.43901906</v>
      </c>
      <c r="L2068">
        <f t="shared" si="320"/>
        <v>7765.31808</v>
      </c>
      <c r="M2068">
        <v>291.5</v>
      </c>
      <c r="N2068">
        <f t="shared" si="325"/>
        <v>183.79756872168562</v>
      </c>
      <c r="O2068">
        <f t="shared" si="326"/>
        <v>3459.2810092163277</v>
      </c>
      <c r="P2068">
        <f t="shared" si="327"/>
        <v>189653.56410177235</v>
      </c>
      <c r="Q2068">
        <f t="shared" si="328"/>
        <v>-628042.12093906</v>
      </c>
      <c r="T2068">
        <f t="shared" si="329"/>
        <v>1385.5594989561587</v>
      </c>
    </row>
    <row r="2069" spans="1:20">
      <c r="A2069" s="2">
        <v>80</v>
      </c>
      <c r="B2069" s="2">
        <v>60</v>
      </c>
      <c r="C2069">
        <f t="shared" si="321"/>
        <v>0.29364200000000001</v>
      </c>
      <c r="D2069">
        <v>9.58E-3</v>
      </c>
      <c r="E2069">
        <v>177.8</v>
      </c>
      <c r="F2069">
        <v>164</v>
      </c>
      <c r="G2069">
        <v>221.6</v>
      </c>
      <c r="H2069">
        <v>617.9</v>
      </c>
      <c r="I2069">
        <f t="shared" si="322"/>
        <v>13.800000000000011</v>
      </c>
      <c r="J2069">
        <f t="shared" si="323"/>
        <v>-396.29999999999995</v>
      </c>
      <c r="K2069">
        <f t="shared" si="324"/>
        <v>632569.70415360015</v>
      </c>
      <c r="L2069">
        <f t="shared" si="320"/>
        <v>7896.8323199999986</v>
      </c>
      <c r="M2069">
        <v>298.89999999999998</v>
      </c>
      <c r="N2069">
        <f t="shared" si="325"/>
        <v>188.1012410795621</v>
      </c>
      <c r="O2069">
        <f t="shared" si="326"/>
        <v>3362.9214805979886</v>
      </c>
      <c r="P2069">
        <f t="shared" si="327"/>
        <v>184370.69520822307</v>
      </c>
      <c r="Q2069">
        <f t="shared" si="328"/>
        <v>-624672.8718336001</v>
      </c>
      <c r="T2069">
        <f t="shared" si="329"/>
        <v>1067.5832150313161</v>
      </c>
    </row>
    <row r="2070" spans="1:20">
      <c r="A2070" s="2">
        <v>80</v>
      </c>
      <c r="B2070" s="2">
        <v>60</v>
      </c>
      <c r="C2070">
        <f t="shared" si="321"/>
        <v>0.29364200000000001</v>
      </c>
      <c r="D2070">
        <v>9.58E-3</v>
      </c>
      <c r="E2070">
        <v>169.3</v>
      </c>
      <c r="F2070">
        <v>163.80000000000001</v>
      </c>
      <c r="G2070">
        <v>217.5</v>
      </c>
      <c r="H2070">
        <v>626.29999999999995</v>
      </c>
      <c r="I2070">
        <f t="shared" si="322"/>
        <v>5.5</v>
      </c>
      <c r="J2070">
        <f t="shared" si="323"/>
        <v>-408.79999999999995</v>
      </c>
      <c r="K2070">
        <f t="shared" si="324"/>
        <v>627623.6746525201</v>
      </c>
      <c r="L2070">
        <f t="shared" si="320"/>
        <v>8145.9123199999985</v>
      </c>
      <c r="M2070">
        <v>307.29999999999995</v>
      </c>
      <c r="N2070">
        <f t="shared" si="325"/>
        <v>188.34613414557617</v>
      </c>
      <c r="O2070">
        <f t="shared" si="326"/>
        <v>3332.2885946117603</v>
      </c>
      <c r="P2070">
        <f t="shared" si="327"/>
        <v>182691.26066950441</v>
      </c>
      <c r="Q2070">
        <f t="shared" si="328"/>
        <v>-619477.7623325201</v>
      </c>
      <c r="T2070">
        <f t="shared" si="329"/>
        <v>554.6672233820459</v>
      </c>
    </row>
    <row r="2071" spans="1:20">
      <c r="A2071" s="2">
        <v>80</v>
      </c>
      <c r="B2071" s="2">
        <v>60</v>
      </c>
      <c r="C2071">
        <f t="shared" si="321"/>
        <v>0.29364200000000001</v>
      </c>
      <c r="D2071">
        <v>9.58E-3</v>
      </c>
      <c r="E2071">
        <v>169.2</v>
      </c>
      <c r="F2071">
        <v>163.69999999999999</v>
      </c>
      <c r="G2071">
        <v>218.7</v>
      </c>
      <c r="H2071">
        <v>607.1</v>
      </c>
      <c r="I2071">
        <f t="shared" si="322"/>
        <v>5.5</v>
      </c>
      <c r="J2071">
        <f t="shared" si="323"/>
        <v>-388.40000000000003</v>
      </c>
      <c r="K2071">
        <f t="shared" si="324"/>
        <v>627685.37764597998</v>
      </c>
      <c r="L2071">
        <f t="shared" si="320"/>
        <v>7739.4137600000013</v>
      </c>
      <c r="M2071">
        <v>288.10000000000002</v>
      </c>
      <c r="N2071">
        <f t="shared" si="325"/>
        <v>184.56059400873929</v>
      </c>
      <c r="O2071">
        <f t="shared" si="326"/>
        <v>3400.9718110045633</v>
      </c>
      <c r="P2071">
        <f t="shared" si="327"/>
        <v>186456.78788402211</v>
      </c>
      <c r="Q2071">
        <f t="shared" si="328"/>
        <v>-619945.96388597996</v>
      </c>
      <c r="T2071">
        <f t="shared" si="329"/>
        <v>555.86722338204595</v>
      </c>
    </row>
    <row r="2072" spans="1:20">
      <c r="A2072" s="2">
        <v>80</v>
      </c>
      <c r="B2072" s="2">
        <v>60</v>
      </c>
      <c r="C2072">
        <f t="shared" si="321"/>
        <v>0.29364200000000001</v>
      </c>
      <c r="D2072">
        <v>9.58E-3</v>
      </c>
      <c r="E2072">
        <v>174.9</v>
      </c>
      <c r="F2072">
        <v>162.80000000000001</v>
      </c>
      <c r="G2072">
        <v>221.3</v>
      </c>
      <c r="H2072">
        <v>609.5</v>
      </c>
      <c r="I2072">
        <f t="shared" si="322"/>
        <v>12.099999999999994</v>
      </c>
      <c r="J2072">
        <f t="shared" si="323"/>
        <v>-388.2</v>
      </c>
      <c r="K2072">
        <f t="shared" si="324"/>
        <v>632271.82196312002</v>
      </c>
      <c r="L2072">
        <f t="shared" si="320"/>
        <v>7735.4284799999996</v>
      </c>
      <c r="M2072">
        <v>290.5</v>
      </c>
      <c r="N2072">
        <f t="shared" si="325"/>
        <v>187.5436963862056</v>
      </c>
      <c r="O2072">
        <f t="shared" si="326"/>
        <v>3371.33070397148</v>
      </c>
      <c r="P2072">
        <f t="shared" si="327"/>
        <v>184831.72719141888</v>
      </c>
      <c r="Q2072">
        <f t="shared" si="328"/>
        <v>-624536.39348312002</v>
      </c>
      <c r="T2072">
        <f t="shared" si="329"/>
        <v>963.06789144050072</v>
      </c>
    </row>
    <row r="2073" spans="1:20">
      <c r="A2073" s="2">
        <v>80</v>
      </c>
      <c r="B2073" s="2">
        <v>60</v>
      </c>
      <c r="C2073">
        <f t="shared" si="321"/>
        <v>0.29364200000000001</v>
      </c>
      <c r="D2073">
        <v>9.58E-3</v>
      </c>
      <c r="E2073">
        <v>172.7</v>
      </c>
      <c r="F2073">
        <v>163.69999999999999</v>
      </c>
      <c r="G2073">
        <v>213.5</v>
      </c>
      <c r="H2073">
        <v>612.20000000000005</v>
      </c>
      <c r="I2073">
        <f t="shared" si="322"/>
        <v>9</v>
      </c>
      <c r="J2073">
        <f t="shared" si="323"/>
        <v>-398.70000000000005</v>
      </c>
      <c r="K2073">
        <f t="shared" si="324"/>
        <v>629823.09140598006</v>
      </c>
      <c r="L2073">
        <f t="shared" si="320"/>
        <v>7944.6556800000008</v>
      </c>
      <c r="M2073">
        <v>293.20000000000005</v>
      </c>
      <c r="N2073">
        <f t="shared" si="325"/>
        <v>178.95661818619817</v>
      </c>
      <c r="O2073">
        <f t="shared" si="326"/>
        <v>3519.4177102222111</v>
      </c>
      <c r="P2073">
        <f t="shared" si="327"/>
        <v>192950.53235867387</v>
      </c>
      <c r="Q2073">
        <f t="shared" si="328"/>
        <v>-621878.43572598009</v>
      </c>
      <c r="T2073">
        <f t="shared" si="329"/>
        <v>765.22818371607525</v>
      </c>
    </row>
    <row r="2074" spans="1:20">
      <c r="A2074" s="2">
        <v>80</v>
      </c>
      <c r="B2074" s="2">
        <v>60</v>
      </c>
      <c r="C2074">
        <f t="shared" si="321"/>
        <v>0.29364200000000001</v>
      </c>
      <c r="D2074">
        <v>9.58E-3</v>
      </c>
      <c r="E2074">
        <v>173.6</v>
      </c>
      <c r="F2074">
        <v>167.1</v>
      </c>
      <c r="G2074">
        <v>213.6</v>
      </c>
      <c r="H2074">
        <v>603.70000000000005</v>
      </c>
      <c r="I2074">
        <f t="shared" si="322"/>
        <v>6.5</v>
      </c>
      <c r="J2074">
        <f t="shared" si="323"/>
        <v>-390.1</v>
      </c>
      <c r="K2074">
        <f t="shared" si="324"/>
        <v>626198.25122834009</v>
      </c>
      <c r="L2074">
        <f t="shared" si="320"/>
        <v>7773.2886399999998</v>
      </c>
      <c r="M2074">
        <v>284.70000000000005</v>
      </c>
      <c r="N2074">
        <f t="shared" si="325"/>
        <v>172.43817390592602</v>
      </c>
      <c r="O2074">
        <f t="shared" si="326"/>
        <v>3631.4363405980148</v>
      </c>
      <c r="P2074">
        <f t="shared" si="327"/>
        <v>199091.90463804908</v>
      </c>
      <c r="Q2074">
        <f t="shared" si="328"/>
        <v>-618424.96258834004</v>
      </c>
      <c r="T2074">
        <f t="shared" si="329"/>
        <v>612.07035490605426</v>
      </c>
    </row>
    <row r="2075" spans="1:20">
      <c r="A2075" s="2">
        <v>80</v>
      </c>
      <c r="B2075" s="2">
        <v>60</v>
      </c>
      <c r="C2075">
        <f t="shared" si="321"/>
        <v>0.29364200000000001</v>
      </c>
      <c r="D2075">
        <v>9.58E-3</v>
      </c>
      <c r="E2075">
        <v>174.6</v>
      </c>
      <c r="F2075">
        <v>164.3</v>
      </c>
      <c r="G2075">
        <v>217.5</v>
      </c>
      <c r="H2075">
        <v>611.1</v>
      </c>
      <c r="I2075">
        <f t="shared" si="322"/>
        <v>10.299999999999983</v>
      </c>
      <c r="J2075">
        <f t="shared" si="323"/>
        <v>-393.6</v>
      </c>
      <c r="K2075">
        <f t="shared" si="324"/>
        <v>630246.88141322008</v>
      </c>
      <c r="L2075">
        <f t="shared" si="320"/>
        <v>7843.0310399999998</v>
      </c>
      <c r="M2075">
        <v>292.10000000000002</v>
      </c>
      <c r="N2075">
        <f t="shared" si="325"/>
        <v>182.11362209725672</v>
      </c>
      <c r="O2075">
        <f t="shared" si="326"/>
        <v>3460.734425877491</v>
      </c>
      <c r="P2075">
        <f t="shared" si="327"/>
        <v>189733.24703275718</v>
      </c>
      <c r="Q2075">
        <f t="shared" si="328"/>
        <v>-622403.85037322005</v>
      </c>
      <c r="T2075">
        <f t="shared" si="329"/>
        <v>848.92225469728498</v>
      </c>
    </row>
    <row r="2076" spans="1:20">
      <c r="A2076" s="2">
        <v>80</v>
      </c>
      <c r="B2076" s="2">
        <v>60</v>
      </c>
      <c r="C2076">
        <f t="shared" si="321"/>
        <v>0.29364200000000001</v>
      </c>
      <c r="D2076">
        <v>9.58E-3</v>
      </c>
      <c r="E2076">
        <v>173.8</v>
      </c>
      <c r="F2076">
        <v>168.6</v>
      </c>
      <c r="G2076">
        <v>220.5</v>
      </c>
      <c r="H2076">
        <v>614.5</v>
      </c>
      <c r="I2076">
        <f t="shared" si="322"/>
        <v>5.2000000000000171</v>
      </c>
      <c r="J2076">
        <f t="shared" si="323"/>
        <v>-394</v>
      </c>
      <c r="K2076">
        <f t="shared" si="324"/>
        <v>624478.69835844007</v>
      </c>
      <c r="L2076">
        <f t="shared" si="320"/>
        <v>7851.0015999999996</v>
      </c>
      <c r="M2076">
        <v>295.5</v>
      </c>
      <c r="N2076">
        <f t="shared" si="325"/>
        <v>181.76330758475319</v>
      </c>
      <c r="O2076">
        <f t="shared" si="326"/>
        <v>3435.6697545639463</v>
      </c>
      <c r="P2076">
        <f t="shared" si="327"/>
        <v>188359.08742126898</v>
      </c>
      <c r="Q2076">
        <f t="shared" si="328"/>
        <v>-616627.69675844011</v>
      </c>
      <c r="T2076">
        <f t="shared" si="329"/>
        <v>539.27628392484439</v>
      </c>
    </row>
    <row r="2077" spans="1:20">
      <c r="A2077" s="2">
        <v>80</v>
      </c>
      <c r="B2077" s="2">
        <v>60</v>
      </c>
      <c r="C2077">
        <f t="shared" si="321"/>
        <v>0.29364200000000001</v>
      </c>
      <c r="D2077">
        <v>9.58E-3</v>
      </c>
      <c r="E2077">
        <v>176.8</v>
      </c>
      <c r="F2077">
        <v>165.3</v>
      </c>
      <c r="G2077">
        <v>219.3</v>
      </c>
      <c r="H2077">
        <v>614.20000000000005</v>
      </c>
      <c r="I2077">
        <f t="shared" si="322"/>
        <v>11.5</v>
      </c>
      <c r="J2077">
        <f t="shared" si="323"/>
        <v>-394.90000000000003</v>
      </c>
      <c r="K2077">
        <f t="shared" si="324"/>
        <v>630362.78191062005</v>
      </c>
      <c r="L2077">
        <f t="shared" si="320"/>
        <v>7868.9353600000013</v>
      </c>
      <c r="M2077">
        <v>295.20000000000005</v>
      </c>
      <c r="N2077">
        <f t="shared" si="325"/>
        <v>183.28150811691921</v>
      </c>
      <c r="O2077">
        <f t="shared" si="326"/>
        <v>3439.3146825728763</v>
      </c>
      <c r="P2077">
        <f t="shared" si="327"/>
        <v>188558.91900070594</v>
      </c>
      <c r="Q2077">
        <f t="shared" si="328"/>
        <v>-622493.84655062004</v>
      </c>
      <c r="T2077">
        <f t="shared" si="329"/>
        <v>924.2860125260961</v>
      </c>
    </row>
    <row r="2078" spans="1:20">
      <c r="A2078" s="2">
        <v>80</v>
      </c>
      <c r="B2078" s="2">
        <v>60</v>
      </c>
      <c r="C2078">
        <f t="shared" si="321"/>
        <v>0.29364200000000001</v>
      </c>
      <c r="D2078">
        <v>9.58E-3</v>
      </c>
      <c r="E2078">
        <v>172.3</v>
      </c>
      <c r="F2078">
        <v>164</v>
      </c>
      <c r="G2078">
        <v>225.4</v>
      </c>
      <c r="H2078">
        <v>610</v>
      </c>
      <c r="I2078">
        <f t="shared" si="322"/>
        <v>8.3000000000000114</v>
      </c>
      <c r="J2078">
        <f t="shared" si="323"/>
        <v>-384.6</v>
      </c>
      <c r="K2078">
        <f t="shared" si="324"/>
        <v>629210.43967360014</v>
      </c>
      <c r="L2078">
        <f t="shared" si="320"/>
        <v>7663.69344</v>
      </c>
      <c r="M2078">
        <v>291</v>
      </c>
      <c r="N2078">
        <f t="shared" si="325"/>
        <v>191.58669077207261</v>
      </c>
      <c r="O2078">
        <f t="shared" si="326"/>
        <v>3284.2074631486848</v>
      </c>
      <c r="P2078">
        <f t="shared" si="327"/>
        <v>180055.23372525684</v>
      </c>
      <c r="Q2078">
        <f t="shared" si="328"/>
        <v>-621546.74623360019</v>
      </c>
      <c r="T2078">
        <f t="shared" si="329"/>
        <v>734.21599164927011</v>
      </c>
    </row>
    <row r="2079" spans="1:20">
      <c r="A2079" s="2">
        <v>80</v>
      </c>
      <c r="B2079" s="2">
        <v>60</v>
      </c>
      <c r="C2079">
        <f t="shared" si="321"/>
        <v>0.29364200000000001</v>
      </c>
      <c r="D2079">
        <v>9.58E-3</v>
      </c>
      <c r="E2079">
        <v>157.5</v>
      </c>
      <c r="F2079">
        <v>164.2</v>
      </c>
      <c r="G2079">
        <v>224.8</v>
      </c>
      <c r="H2079">
        <v>610.4</v>
      </c>
      <c r="I2079">
        <f t="shared" si="322"/>
        <v>-6.6999999999999886</v>
      </c>
      <c r="J2079">
        <f t="shared" si="323"/>
        <v>-385.59999999999997</v>
      </c>
      <c r="K2079">
        <f t="shared" si="324"/>
        <v>619925.40328668</v>
      </c>
      <c r="L2079">
        <f t="shared" si="320"/>
        <v>7683.6198399999985</v>
      </c>
      <c r="M2079">
        <v>291.39999999999998</v>
      </c>
      <c r="N2079">
        <f t="shared" si="325"/>
        <v>195.04056465399651</v>
      </c>
      <c r="O2079">
        <f t="shared" si="326"/>
        <v>3178.4434401450412</v>
      </c>
      <c r="P2079">
        <f t="shared" si="327"/>
        <v>174256.76755181147</v>
      </c>
      <c r="Q2079">
        <f t="shared" si="328"/>
        <v>-612241.78344668006</v>
      </c>
      <c r="T2079">
        <f t="shared" si="329"/>
        <v>-185.93098121085529</v>
      </c>
    </row>
    <row r="2080" spans="1:20">
      <c r="A2080" s="2">
        <v>80</v>
      </c>
      <c r="B2080" s="2">
        <v>60</v>
      </c>
      <c r="C2080">
        <f t="shared" si="321"/>
        <v>0.29364200000000001</v>
      </c>
      <c r="D2080">
        <v>9.58E-3</v>
      </c>
      <c r="E2080">
        <v>165.5</v>
      </c>
      <c r="F2080">
        <v>163.69999999999999</v>
      </c>
      <c r="G2080">
        <v>217.7</v>
      </c>
      <c r="H2080">
        <v>615.4</v>
      </c>
      <c r="I2080">
        <f t="shared" si="322"/>
        <v>1.8000000000000114</v>
      </c>
      <c r="J2080">
        <f t="shared" si="323"/>
        <v>-397.7</v>
      </c>
      <c r="K2080">
        <f t="shared" si="324"/>
        <v>625425.50881398004</v>
      </c>
      <c r="L2080">
        <f t="shared" si="320"/>
        <v>7924.7292799999996</v>
      </c>
      <c r="M2080">
        <v>296.39999999999998</v>
      </c>
      <c r="N2080">
        <f t="shared" si="325"/>
        <v>186.74164602422502</v>
      </c>
      <c r="O2080">
        <f t="shared" si="326"/>
        <v>3349.1485275483051</v>
      </c>
      <c r="P2080">
        <f t="shared" si="327"/>
        <v>183615.59909804305</v>
      </c>
      <c r="Q2080">
        <f t="shared" si="328"/>
        <v>-617500.77953398007</v>
      </c>
      <c r="T2080">
        <f t="shared" si="329"/>
        <v>328.04563674321571</v>
      </c>
    </row>
    <row r="2081" spans="1:20">
      <c r="A2081" s="2">
        <v>80</v>
      </c>
      <c r="B2081" s="2">
        <v>60</v>
      </c>
      <c r="C2081">
        <f t="shared" si="321"/>
        <v>0.29364200000000001</v>
      </c>
      <c r="D2081">
        <v>9.58E-3</v>
      </c>
      <c r="E2081">
        <v>169.8</v>
      </c>
      <c r="F2081">
        <v>164.1</v>
      </c>
      <c r="G2081">
        <v>218.3</v>
      </c>
      <c r="H2081">
        <v>595.9</v>
      </c>
      <c r="I2081">
        <f t="shared" si="322"/>
        <v>5.7000000000000171</v>
      </c>
      <c r="J2081">
        <f t="shared" si="323"/>
        <v>-377.59999999999997</v>
      </c>
      <c r="K2081">
        <f t="shared" si="324"/>
        <v>627560.72074413998</v>
      </c>
      <c r="L2081">
        <f t="shared" si="320"/>
        <v>7524.2086399999989</v>
      </c>
      <c r="M2081">
        <v>276.89999999999998</v>
      </c>
      <c r="N2081">
        <f t="shared" si="325"/>
        <v>180.35947385587173</v>
      </c>
      <c r="O2081">
        <f t="shared" si="326"/>
        <v>3479.499619995755</v>
      </c>
      <c r="P2081">
        <f t="shared" si="327"/>
        <v>190762.04056994271</v>
      </c>
      <c r="Q2081">
        <f t="shared" si="328"/>
        <v>-620036.51210414001</v>
      </c>
      <c r="T2081">
        <f t="shared" si="329"/>
        <v>567.72784968684869</v>
      </c>
    </row>
    <row r="2082" spans="1:20">
      <c r="A2082" s="2">
        <v>80</v>
      </c>
      <c r="B2082" s="2">
        <v>60</v>
      </c>
      <c r="C2082">
        <f t="shared" si="321"/>
        <v>0.29364200000000001</v>
      </c>
      <c r="D2082">
        <v>9.58E-3</v>
      </c>
      <c r="E2082">
        <v>158.80000000000001</v>
      </c>
      <c r="F2082">
        <v>165.9</v>
      </c>
      <c r="G2082">
        <v>216.1</v>
      </c>
      <c r="H2082">
        <v>616.9</v>
      </c>
      <c r="I2082">
        <f t="shared" si="322"/>
        <v>-7.0999999999999943</v>
      </c>
      <c r="J2082">
        <f t="shared" si="323"/>
        <v>-400.79999999999995</v>
      </c>
      <c r="K2082">
        <f t="shared" si="324"/>
        <v>618632.14225386002</v>
      </c>
      <c r="L2082">
        <f t="shared" si="320"/>
        <v>7986.501119999999</v>
      </c>
      <c r="M2082">
        <v>297.89999999999998</v>
      </c>
      <c r="N2082">
        <f t="shared" si="325"/>
        <v>184.48061054556993</v>
      </c>
      <c r="O2082">
        <f t="shared" si="326"/>
        <v>3353.3721534439906</v>
      </c>
      <c r="P2082">
        <f t="shared" si="327"/>
        <v>183847.1575353065</v>
      </c>
      <c r="Q2082">
        <f t="shared" si="328"/>
        <v>-610645.64113385999</v>
      </c>
      <c r="T2082">
        <f t="shared" si="329"/>
        <v>-219.15223382045897</v>
      </c>
    </row>
    <row r="2083" spans="1:20">
      <c r="A2083" s="2">
        <v>80</v>
      </c>
      <c r="B2083" s="2">
        <v>60</v>
      </c>
      <c r="C2083">
        <f t="shared" si="321"/>
        <v>0.29364200000000001</v>
      </c>
      <c r="D2083">
        <v>9.58E-3</v>
      </c>
      <c r="E2083">
        <v>160.30000000000001</v>
      </c>
      <c r="F2083">
        <v>166.8</v>
      </c>
      <c r="G2083">
        <v>219.8</v>
      </c>
      <c r="H2083">
        <v>615.20000000000005</v>
      </c>
      <c r="I2083">
        <f t="shared" si="322"/>
        <v>-6.5</v>
      </c>
      <c r="J2083">
        <f t="shared" si="323"/>
        <v>-395.40000000000003</v>
      </c>
      <c r="K2083">
        <f t="shared" si="324"/>
        <v>618443.28052872012</v>
      </c>
      <c r="L2083">
        <f t="shared" si="320"/>
        <v>7878.8985600000015</v>
      </c>
      <c r="M2083">
        <v>296.20000000000005</v>
      </c>
      <c r="N2083">
        <f t="shared" si="325"/>
        <v>186.94886648868996</v>
      </c>
      <c r="O2083">
        <f t="shared" si="326"/>
        <v>3308.08788597889</v>
      </c>
      <c r="P2083">
        <f t="shared" si="327"/>
        <v>181364.46743305319</v>
      </c>
      <c r="Q2083">
        <f t="shared" si="328"/>
        <v>-610564.38196872012</v>
      </c>
      <c r="T2083">
        <f t="shared" si="329"/>
        <v>-178.67035490605429</v>
      </c>
    </row>
    <row r="2084" spans="1:20">
      <c r="A2084" s="2">
        <v>80</v>
      </c>
      <c r="B2084" s="2">
        <v>60</v>
      </c>
      <c r="C2084">
        <f t="shared" si="321"/>
        <v>0.29364200000000001</v>
      </c>
      <c r="D2084">
        <v>9.58E-3</v>
      </c>
      <c r="E2084">
        <v>167.6</v>
      </c>
      <c r="F2084">
        <v>164.9</v>
      </c>
      <c r="G2084">
        <v>214.6</v>
      </c>
      <c r="H2084">
        <v>609.20000000000005</v>
      </c>
      <c r="I2084">
        <f t="shared" si="322"/>
        <v>2.6999999999999886</v>
      </c>
      <c r="J2084">
        <f t="shared" si="323"/>
        <v>-394.6</v>
      </c>
      <c r="K2084">
        <f t="shared" si="324"/>
        <v>625234.77071645996</v>
      </c>
      <c r="L2084">
        <f t="shared" si="320"/>
        <v>7862.9574400000001</v>
      </c>
      <c r="M2084">
        <v>290.20000000000005</v>
      </c>
      <c r="N2084">
        <f t="shared" si="325"/>
        <v>179.40856922084612</v>
      </c>
      <c r="O2084">
        <f t="shared" si="326"/>
        <v>3484.9771860496598</v>
      </c>
      <c r="P2084">
        <f t="shared" si="327"/>
        <v>191062.34572640678</v>
      </c>
      <c r="Q2084">
        <f t="shared" si="328"/>
        <v>-617371.81327645993</v>
      </c>
      <c r="T2084">
        <f t="shared" si="329"/>
        <v>380.11845511482181</v>
      </c>
    </row>
    <row r="2085" spans="1:20">
      <c r="A2085" s="2">
        <v>80</v>
      </c>
      <c r="B2085" s="2">
        <v>60</v>
      </c>
      <c r="C2085">
        <f t="shared" si="321"/>
        <v>0.29364200000000001</v>
      </c>
      <c r="D2085">
        <v>9.58E-3</v>
      </c>
      <c r="E2085">
        <v>159.6</v>
      </c>
      <c r="F2085">
        <v>165.5</v>
      </c>
      <c r="G2085">
        <v>215.8</v>
      </c>
      <c r="H2085">
        <v>615.9</v>
      </c>
      <c r="I2085">
        <f t="shared" si="322"/>
        <v>-5.9000000000000057</v>
      </c>
      <c r="J2085">
        <f t="shared" si="323"/>
        <v>-400.09999999999997</v>
      </c>
      <c r="K2085">
        <f t="shared" si="324"/>
        <v>619611.8846597001</v>
      </c>
      <c r="L2085">
        <f t="shared" ref="L2085:L2148" si="330" xml:space="preserve"> (H2085 - G2085)*2080*D2085</f>
        <v>7972.552639999999</v>
      </c>
      <c r="M2085">
        <v>296.89999999999998</v>
      </c>
      <c r="N2085">
        <f t="shared" si="325"/>
        <v>184.11484249812574</v>
      </c>
      <c r="O2085">
        <f t="shared" si="326"/>
        <v>3365.3554284522588</v>
      </c>
      <c r="P2085">
        <f t="shared" si="327"/>
        <v>184504.13533181243</v>
      </c>
      <c r="Q2085">
        <f t="shared" si="328"/>
        <v>-611639.33201970009</v>
      </c>
      <c r="T2085">
        <f t="shared" si="329"/>
        <v>-145.88847599164961</v>
      </c>
    </row>
    <row r="2086" spans="1:20">
      <c r="A2086" s="2">
        <v>80</v>
      </c>
      <c r="B2086" s="2">
        <v>60</v>
      </c>
      <c r="C2086">
        <f t="shared" si="321"/>
        <v>0.29364200000000001</v>
      </c>
      <c r="D2086">
        <v>9.58E-3</v>
      </c>
      <c r="E2086">
        <v>170.3</v>
      </c>
      <c r="F2086">
        <v>165.5</v>
      </c>
      <c r="G2086">
        <v>217.3</v>
      </c>
      <c r="H2086">
        <v>623.1</v>
      </c>
      <c r="I2086">
        <f t="shared" si="322"/>
        <v>4.8000000000000114</v>
      </c>
      <c r="J2086">
        <f t="shared" si="323"/>
        <v>-405.8</v>
      </c>
      <c r="K2086">
        <f t="shared" si="324"/>
        <v>626147.18101170007</v>
      </c>
      <c r="L2086">
        <f t="shared" si="330"/>
        <v>8086.1331200000004</v>
      </c>
      <c r="M2086">
        <v>304.10000000000002</v>
      </c>
      <c r="N2086">
        <f t="shared" si="325"/>
        <v>184.95794865249368</v>
      </c>
      <c r="O2086">
        <f t="shared" si="326"/>
        <v>3385.3488621250344</v>
      </c>
      <c r="P2086">
        <f t="shared" si="327"/>
        <v>185600.26656387252</v>
      </c>
      <c r="Q2086">
        <f t="shared" si="328"/>
        <v>-618061.04789170006</v>
      </c>
      <c r="T2086">
        <f t="shared" si="329"/>
        <v>511.5550313152408</v>
      </c>
    </row>
    <row r="2087" spans="1:20">
      <c r="A2087" s="2">
        <v>80</v>
      </c>
      <c r="B2087" s="2">
        <v>60</v>
      </c>
      <c r="C2087">
        <f t="shared" si="321"/>
        <v>0.29364200000000001</v>
      </c>
      <c r="D2087">
        <v>9.58E-3</v>
      </c>
      <c r="E2087">
        <v>168.7</v>
      </c>
      <c r="F2087">
        <v>161.69999999999999</v>
      </c>
      <c r="G2087">
        <v>217.2</v>
      </c>
      <c r="H2087">
        <v>615.20000000000005</v>
      </c>
      <c r="I2087">
        <f t="shared" si="322"/>
        <v>7</v>
      </c>
      <c r="J2087">
        <f t="shared" si="323"/>
        <v>-398.00000000000006</v>
      </c>
      <c r="K2087">
        <f t="shared" si="324"/>
        <v>629835.60055517999</v>
      </c>
      <c r="L2087">
        <f t="shared" si="330"/>
        <v>7930.7072000000007</v>
      </c>
      <c r="M2087">
        <v>296.20000000000005</v>
      </c>
      <c r="N2087">
        <f t="shared" si="325"/>
        <v>187.52490524104195</v>
      </c>
      <c r="O2087">
        <f t="shared" si="326"/>
        <v>3358.6770767626726</v>
      </c>
      <c r="P2087">
        <f t="shared" si="327"/>
        <v>184137.9976295325</v>
      </c>
      <c r="Q2087">
        <f t="shared" si="328"/>
        <v>-621904.89335518004</v>
      </c>
      <c r="T2087">
        <f t="shared" si="329"/>
        <v>646.32192066805851</v>
      </c>
    </row>
    <row r="2088" spans="1:20">
      <c r="A2088" s="2">
        <v>80</v>
      </c>
      <c r="B2088" s="2">
        <v>60</v>
      </c>
      <c r="C2088">
        <f t="shared" si="321"/>
        <v>0.29364200000000001</v>
      </c>
      <c r="D2088">
        <v>9.58E-3</v>
      </c>
      <c r="E2088">
        <v>169.4</v>
      </c>
      <c r="F2088">
        <v>165</v>
      </c>
      <c r="G2088">
        <v>219.9</v>
      </c>
      <c r="H2088">
        <v>617.79999999999995</v>
      </c>
      <c r="I2088">
        <f t="shared" si="322"/>
        <v>4.4000000000000057</v>
      </c>
      <c r="J2088">
        <f t="shared" si="323"/>
        <v>-397.9</v>
      </c>
      <c r="K2088">
        <f t="shared" si="324"/>
        <v>626211.38583500008</v>
      </c>
      <c r="L2088">
        <f t="shared" si="330"/>
        <v>7928.7145600000003</v>
      </c>
      <c r="M2088">
        <v>298.79999999999995</v>
      </c>
      <c r="N2088">
        <f t="shared" si="325"/>
        <v>187.36557567336979</v>
      </c>
      <c r="O2088">
        <f t="shared" si="326"/>
        <v>3342.1901733254372</v>
      </c>
      <c r="P2088">
        <f t="shared" si="327"/>
        <v>183234.11037968408</v>
      </c>
      <c r="Q2088">
        <f t="shared" si="328"/>
        <v>-618282.67127500009</v>
      </c>
      <c r="T2088">
        <f t="shared" si="329"/>
        <v>489.63377870563704</v>
      </c>
    </row>
    <row r="2089" spans="1:20">
      <c r="A2089" s="2">
        <v>80</v>
      </c>
      <c r="B2089" s="2">
        <v>60</v>
      </c>
      <c r="C2089">
        <f t="shared" si="321"/>
        <v>0.29364200000000001</v>
      </c>
      <c r="D2089">
        <v>9.58E-3</v>
      </c>
      <c r="E2089">
        <v>167.6</v>
      </c>
      <c r="F2089">
        <v>161.19999999999999</v>
      </c>
      <c r="G2089">
        <v>217.6</v>
      </c>
      <c r="H2089">
        <v>613.1</v>
      </c>
      <c r="I2089">
        <f t="shared" si="322"/>
        <v>6.4000000000000057</v>
      </c>
      <c r="J2089">
        <f t="shared" si="323"/>
        <v>-395.5</v>
      </c>
      <c r="K2089">
        <f t="shared" si="324"/>
        <v>629777.65030648001</v>
      </c>
      <c r="L2089">
        <f t="shared" si="330"/>
        <v>7880.8912</v>
      </c>
      <c r="M2089">
        <v>294.10000000000002</v>
      </c>
      <c r="N2089">
        <f t="shared" si="325"/>
        <v>188.26859816858638</v>
      </c>
      <c r="O2089">
        <f t="shared" si="326"/>
        <v>3345.101925826958</v>
      </c>
      <c r="P2089">
        <f t="shared" si="327"/>
        <v>183393.74593349552</v>
      </c>
      <c r="Q2089">
        <f t="shared" si="328"/>
        <v>-621896.75910648005</v>
      </c>
      <c r="T2089">
        <f t="shared" si="329"/>
        <v>609.94004175365376</v>
      </c>
    </row>
    <row r="2090" spans="1:20">
      <c r="A2090" s="2">
        <v>80</v>
      </c>
      <c r="B2090" s="2">
        <v>60</v>
      </c>
      <c r="C2090">
        <f t="shared" si="321"/>
        <v>0.29364200000000001</v>
      </c>
      <c r="D2090">
        <v>9.58E-3</v>
      </c>
      <c r="E2090">
        <v>167</v>
      </c>
      <c r="F2090">
        <v>168.1</v>
      </c>
      <c r="G2090">
        <v>219.3</v>
      </c>
      <c r="H2090">
        <v>629.9</v>
      </c>
      <c r="I2090">
        <f t="shared" si="322"/>
        <v>-1.0999999999999943</v>
      </c>
      <c r="J2090">
        <f t="shared" si="323"/>
        <v>-410.59999999999997</v>
      </c>
      <c r="K2090">
        <f t="shared" si="324"/>
        <v>620939.32855773997</v>
      </c>
      <c r="L2090">
        <f t="shared" si="330"/>
        <v>8181.7798399999992</v>
      </c>
      <c r="M2090">
        <v>310.89999999999998</v>
      </c>
      <c r="N2090">
        <f t="shared" si="325"/>
        <v>186.98579621444253</v>
      </c>
      <c r="O2090">
        <f t="shared" si="326"/>
        <v>3320.7834024228382</v>
      </c>
      <c r="P2090">
        <f t="shared" si="327"/>
        <v>182060.49355388369</v>
      </c>
      <c r="Q2090">
        <f t="shared" si="328"/>
        <v>-612757.54871773999</v>
      </c>
      <c r="T2090">
        <f t="shared" si="329"/>
        <v>151.86655532359117</v>
      </c>
    </row>
    <row r="2091" spans="1:20">
      <c r="A2091" s="2">
        <v>80</v>
      </c>
      <c r="B2091" s="2">
        <v>60</v>
      </c>
      <c r="C2091">
        <f t="shared" si="321"/>
        <v>0.29364200000000001</v>
      </c>
      <c r="D2091">
        <v>9.58E-3</v>
      </c>
      <c r="E2091">
        <v>159.9</v>
      </c>
      <c r="F2091">
        <v>163.4</v>
      </c>
      <c r="G2091">
        <v>215.4</v>
      </c>
      <c r="H2091">
        <v>612.70000000000005</v>
      </c>
      <c r="I2091">
        <f t="shared" si="322"/>
        <v>-3.5</v>
      </c>
      <c r="J2091">
        <f t="shared" si="323"/>
        <v>-397.30000000000007</v>
      </c>
      <c r="K2091">
        <f t="shared" si="324"/>
        <v>622373.50838636002</v>
      </c>
      <c r="L2091">
        <f t="shared" si="330"/>
        <v>7916.7587200000007</v>
      </c>
      <c r="M2091">
        <v>293.70000000000005</v>
      </c>
      <c r="N2091">
        <f t="shared" si="325"/>
        <v>185.19487068494803</v>
      </c>
      <c r="O2091">
        <f t="shared" si="326"/>
        <v>3360.6411780439462</v>
      </c>
      <c r="P2091">
        <f t="shared" si="327"/>
        <v>184245.67862083038</v>
      </c>
      <c r="Q2091">
        <f t="shared" si="328"/>
        <v>-614456.74966635997</v>
      </c>
      <c r="T2091">
        <f t="shared" si="329"/>
        <v>0.83903966597077329</v>
      </c>
    </row>
    <row r="2092" spans="1:20">
      <c r="A2092" s="2">
        <v>80</v>
      </c>
      <c r="B2092" s="2">
        <v>60</v>
      </c>
      <c r="C2092">
        <f t="shared" si="321"/>
        <v>0.29364200000000001</v>
      </c>
      <c r="D2092">
        <v>9.58E-3</v>
      </c>
      <c r="E2092">
        <v>165.3</v>
      </c>
      <c r="F2092">
        <v>167.2</v>
      </c>
      <c r="G2092">
        <v>207.9</v>
      </c>
      <c r="H2092">
        <v>628.20000000000005</v>
      </c>
      <c r="I2092">
        <f t="shared" si="322"/>
        <v>-1.8999999999999773</v>
      </c>
      <c r="J2092">
        <f t="shared" si="323"/>
        <v>-420.30000000000007</v>
      </c>
      <c r="K2092">
        <f t="shared" si="324"/>
        <v>621006.0352108801</v>
      </c>
      <c r="L2092">
        <f t="shared" si="330"/>
        <v>8375.0659200000009</v>
      </c>
      <c r="M2092">
        <v>309.20000000000005</v>
      </c>
      <c r="N2092">
        <f t="shared" si="325"/>
        <v>173.65317312388871</v>
      </c>
      <c r="O2092">
        <f t="shared" si="326"/>
        <v>3576.1283484744513</v>
      </c>
      <c r="P2092">
        <f t="shared" si="327"/>
        <v>196059.66822776597</v>
      </c>
      <c r="Q2092">
        <f t="shared" si="328"/>
        <v>-612630.96929088014</v>
      </c>
      <c r="T2092">
        <f t="shared" si="329"/>
        <v>91.424050104385543</v>
      </c>
    </row>
    <row r="2093" spans="1:20">
      <c r="A2093" s="2">
        <v>80</v>
      </c>
      <c r="B2093" s="2">
        <v>60</v>
      </c>
      <c r="C2093">
        <f t="shared" si="321"/>
        <v>0.29364200000000001</v>
      </c>
      <c r="D2093">
        <v>9.58E-3</v>
      </c>
      <c r="E2093">
        <v>160.5</v>
      </c>
      <c r="F2093">
        <v>169.6</v>
      </c>
      <c r="G2093">
        <v>216.7</v>
      </c>
      <c r="H2093">
        <v>609.20000000000005</v>
      </c>
      <c r="I2093">
        <f t="shared" si="322"/>
        <v>-9.0999999999999943</v>
      </c>
      <c r="J2093">
        <f t="shared" si="323"/>
        <v>-392.50000000000006</v>
      </c>
      <c r="K2093">
        <f t="shared" si="324"/>
        <v>615127.58077584009</v>
      </c>
      <c r="L2093">
        <f t="shared" si="330"/>
        <v>7821.112000000001</v>
      </c>
      <c r="M2093">
        <v>290.20000000000005</v>
      </c>
      <c r="N2093">
        <f t="shared" si="325"/>
        <v>178.16569537047161</v>
      </c>
      <c r="O2093">
        <f t="shared" si="326"/>
        <v>3452.5590321793711</v>
      </c>
      <c r="P2093">
        <f t="shared" si="327"/>
        <v>189285.03465895675</v>
      </c>
      <c r="Q2093">
        <f t="shared" si="328"/>
        <v>-607306.46877584013</v>
      </c>
      <c r="T2093">
        <f t="shared" si="329"/>
        <v>-341.15849686847565</v>
      </c>
    </row>
    <row r="2094" spans="1:20">
      <c r="A2094" s="2">
        <v>80</v>
      </c>
      <c r="B2094" s="2">
        <v>60</v>
      </c>
      <c r="C2094">
        <f t="shared" si="321"/>
        <v>0.29364200000000001</v>
      </c>
      <c r="D2094">
        <v>9.58E-3</v>
      </c>
      <c r="E2094">
        <v>162.80000000000001</v>
      </c>
      <c r="F2094">
        <v>165.2</v>
      </c>
      <c r="G2094">
        <v>220.8</v>
      </c>
      <c r="H2094">
        <v>617.4</v>
      </c>
      <c r="I2094">
        <f t="shared" si="322"/>
        <v>-2.3999999999999773</v>
      </c>
      <c r="J2094">
        <f t="shared" si="323"/>
        <v>-396.59999999999997</v>
      </c>
      <c r="K2094">
        <f t="shared" si="324"/>
        <v>621934.70740008005</v>
      </c>
      <c r="L2094">
        <f t="shared" si="330"/>
        <v>7902.8102399999989</v>
      </c>
      <c r="M2094">
        <v>298.39999999999998</v>
      </c>
      <c r="N2094">
        <f t="shared" si="325"/>
        <v>189.8883537714147</v>
      </c>
      <c r="O2094">
        <f t="shared" si="326"/>
        <v>3275.2651494822981</v>
      </c>
      <c r="P2094">
        <f t="shared" si="327"/>
        <v>179564.97530056461</v>
      </c>
      <c r="Q2094">
        <f t="shared" si="328"/>
        <v>-614031.89716008003</v>
      </c>
      <c r="T2094">
        <f t="shared" si="329"/>
        <v>73.672484342381352</v>
      </c>
    </row>
    <row r="2095" spans="1:20">
      <c r="A2095" s="2">
        <v>80</v>
      </c>
      <c r="B2095" s="2">
        <v>60</v>
      </c>
      <c r="C2095">
        <f t="shared" si="321"/>
        <v>0.29364200000000001</v>
      </c>
      <c r="D2095">
        <v>9.58E-3</v>
      </c>
      <c r="E2095">
        <v>164.8</v>
      </c>
      <c r="F2095">
        <v>166.4</v>
      </c>
      <c r="G2095">
        <v>216.4</v>
      </c>
      <c r="H2095">
        <v>617.9</v>
      </c>
      <c r="I2095">
        <f t="shared" si="322"/>
        <v>-1.5999999999999943</v>
      </c>
      <c r="J2095">
        <f t="shared" si="323"/>
        <v>-401.5</v>
      </c>
      <c r="K2095">
        <f t="shared" si="324"/>
        <v>621682.89176656003</v>
      </c>
      <c r="L2095">
        <f t="shared" si="330"/>
        <v>8000.4495999999999</v>
      </c>
      <c r="M2095">
        <v>298.89999999999998</v>
      </c>
      <c r="N2095">
        <f t="shared" si="325"/>
        <v>182.88728142673111</v>
      </c>
      <c r="O2095">
        <f t="shared" si="326"/>
        <v>3399.2680459609796</v>
      </c>
      <c r="P2095">
        <f t="shared" si="327"/>
        <v>186363.37971277302</v>
      </c>
      <c r="Q2095">
        <f t="shared" si="328"/>
        <v>-613682.44216655998</v>
      </c>
      <c r="T2095">
        <f t="shared" si="329"/>
        <v>118.314989561587</v>
      </c>
    </row>
    <row r="2096" spans="1:20">
      <c r="A2096" s="2">
        <v>80</v>
      </c>
      <c r="B2096" s="2">
        <v>60</v>
      </c>
      <c r="C2096">
        <f t="shared" si="321"/>
        <v>0.29364200000000001</v>
      </c>
      <c r="D2096">
        <v>9.58E-3</v>
      </c>
      <c r="E2096">
        <v>171.2</v>
      </c>
      <c r="F2096">
        <v>166.8</v>
      </c>
      <c r="G2096">
        <v>217.6</v>
      </c>
      <c r="H2096">
        <v>622.1</v>
      </c>
      <c r="I2096">
        <f t="shared" si="322"/>
        <v>4.3999999999999773</v>
      </c>
      <c r="J2096">
        <f t="shared" si="323"/>
        <v>-404.5</v>
      </c>
      <c r="K2096">
        <f t="shared" si="324"/>
        <v>625100.73195271997</v>
      </c>
      <c r="L2096">
        <f t="shared" si="330"/>
        <v>8060.2287999999999</v>
      </c>
      <c r="M2096">
        <v>303.10000000000002</v>
      </c>
      <c r="N2096">
        <f t="shared" si="325"/>
        <v>183.25057409418309</v>
      </c>
      <c r="O2096">
        <f t="shared" si="326"/>
        <v>3411.1802107176181</v>
      </c>
      <c r="P2096">
        <f t="shared" si="327"/>
        <v>187016.45892092204</v>
      </c>
      <c r="Q2096">
        <f t="shared" si="328"/>
        <v>-617040.50315271993</v>
      </c>
      <c r="T2096">
        <f t="shared" si="329"/>
        <v>487.33377870563538</v>
      </c>
    </row>
    <row r="2097" spans="1:20">
      <c r="A2097" s="2">
        <v>80</v>
      </c>
      <c r="B2097" s="2">
        <v>60</v>
      </c>
      <c r="C2097">
        <f t="shared" si="321"/>
        <v>0.29364200000000001</v>
      </c>
      <c r="D2097">
        <v>9.58E-3</v>
      </c>
      <c r="E2097">
        <v>168.7</v>
      </c>
      <c r="F2097">
        <v>169.7</v>
      </c>
      <c r="G2097">
        <v>221</v>
      </c>
      <c r="H2097">
        <v>618</v>
      </c>
      <c r="I2097">
        <f t="shared" si="322"/>
        <v>-1</v>
      </c>
      <c r="J2097">
        <f t="shared" si="323"/>
        <v>-397</v>
      </c>
      <c r="K2097">
        <f t="shared" si="324"/>
        <v>620013.15819838003</v>
      </c>
      <c r="L2097">
        <f t="shared" si="330"/>
        <v>7910.7807999999995</v>
      </c>
      <c r="M2097">
        <v>299</v>
      </c>
      <c r="N2097">
        <f t="shared" si="325"/>
        <v>183.41013284802045</v>
      </c>
      <c r="O2097">
        <f t="shared" si="326"/>
        <v>3380.4738515300182</v>
      </c>
      <c r="P2097">
        <f t="shared" si="327"/>
        <v>185332.9962461633</v>
      </c>
      <c r="Q2097">
        <f t="shared" si="328"/>
        <v>-612102.37739838008</v>
      </c>
      <c r="T2097">
        <f t="shared" si="329"/>
        <v>159.69686847599164</v>
      </c>
    </row>
    <row r="2098" spans="1:20">
      <c r="A2098" s="2">
        <v>80</v>
      </c>
      <c r="B2098" s="2">
        <v>60</v>
      </c>
      <c r="C2098">
        <f t="shared" si="321"/>
        <v>0.29364200000000001</v>
      </c>
      <c r="D2098">
        <v>9.58E-3</v>
      </c>
      <c r="E2098">
        <v>168.2</v>
      </c>
      <c r="F2098">
        <v>166.4</v>
      </c>
      <c r="G2098">
        <v>213.6</v>
      </c>
      <c r="H2098">
        <v>615.9</v>
      </c>
      <c r="I2098">
        <f t="shared" si="322"/>
        <v>1.7999999999999829</v>
      </c>
      <c r="J2098">
        <f t="shared" si="323"/>
        <v>-402.29999999999995</v>
      </c>
      <c r="K2098">
        <f t="shared" si="324"/>
        <v>623759.52799055993</v>
      </c>
      <c r="L2098">
        <f t="shared" si="330"/>
        <v>8016.3907199999985</v>
      </c>
      <c r="M2098">
        <v>296.89999999999998</v>
      </c>
      <c r="N2098">
        <f t="shared" si="325"/>
        <v>178.02140429234817</v>
      </c>
      <c r="O2098">
        <f t="shared" si="326"/>
        <v>3503.84567782769</v>
      </c>
      <c r="P2098">
        <f t="shared" si="327"/>
        <v>192096.802512483</v>
      </c>
      <c r="Q2098">
        <f t="shared" si="328"/>
        <v>-615743.13727055991</v>
      </c>
      <c r="T2098">
        <f t="shared" si="329"/>
        <v>323.94563674321398</v>
      </c>
    </row>
    <row r="2099" spans="1:20">
      <c r="A2099" s="2">
        <v>80</v>
      </c>
      <c r="B2099" s="2">
        <v>60</v>
      </c>
      <c r="C2099">
        <f t="shared" si="321"/>
        <v>0.29364200000000001</v>
      </c>
      <c r="D2099">
        <v>9.58E-3</v>
      </c>
      <c r="E2099">
        <v>162.80000000000001</v>
      </c>
      <c r="F2099">
        <v>166.6</v>
      </c>
      <c r="G2099">
        <v>216.6</v>
      </c>
      <c r="H2099">
        <v>617</v>
      </c>
      <c r="I2099">
        <f t="shared" si="322"/>
        <v>-3.7999999999999829</v>
      </c>
      <c r="J2099">
        <f t="shared" si="323"/>
        <v>-400.4</v>
      </c>
      <c r="K2099">
        <f t="shared" si="324"/>
        <v>620215.77998763998</v>
      </c>
      <c r="L2099">
        <f t="shared" si="330"/>
        <v>7978.5305600000002</v>
      </c>
      <c r="M2099">
        <v>298</v>
      </c>
      <c r="N2099">
        <f t="shared" si="325"/>
        <v>183.18482712917154</v>
      </c>
      <c r="O2099">
        <f t="shared" si="326"/>
        <v>3385.7377257031176</v>
      </c>
      <c r="P2099">
        <f t="shared" si="327"/>
        <v>185621.58583898671</v>
      </c>
      <c r="Q2099">
        <f t="shared" si="328"/>
        <v>-612237.24942764</v>
      </c>
      <c r="T2099">
        <f t="shared" si="329"/>
        <v>-16.351899791230693</v>
      </c>
    </row>
    <row r="2100" spans="1:20">
      <c r="A2100" s="2">
        <v>80</v>
      </c>
      <c r="B2100" s="2">
        <v>60</v>
      </c>
      <c r="C2100">
        <f t="shared" si="321"/>
        <v>0.29364200000000001</v>
      </c>
      <c r="D2100">
        <v>9.58E-3</v>
      </c>
      <c r="E2100">
        <v>168.1</v>
      </c>
      <c r="F2100">
        <v>164.1</v>
      </c>
      <c r="G2100">
        <v>210.1</v>
      </c>
      <c r="H2100">
        <v>619.6</v>
      </c>
      <c r="I2100">
        <f t="shared" si="322"/>
        <v>4</v>
      </c>
      <c r="J2100">
        <f t="shared" si="323"/>
        <v>-409.5</v>
      </c>
      <c r="K2100">
        <f t="shared" si="324"/>
        <v>626522.40263213997</v>
      </c>
      <c r="L2100">
        <f t="shared" si="330"/>
        <v>8159.8608000000004</v>
      </c>
      <c r="M2100">
        <v>300.60000000000002</v>
      </c>
      <c r="N2100">
        <f t="shared" si="325"/>
        <v>177.54453683676599</v>
      </c>
      <c r="O2100">
        <f t="shared" si="326"/>
        <v>3528.8182548143577</v>
      </c>
      <c r="P2100">
        <f t="shared" si="327"/>
        <v>193465.91309289241</v>
      </c>
      <c r="Q2100">
        <f t="shared" si="328"/>
        <v>-618362.54183213995</v>
      </c>
      <c r="T2100">
        <f t="shared" si="329"/>
        <v>455.31252609603342</v>
      </c>
    </row>
    <row r="2101" spans="1:20">
      <c r="A2101" s="2">
        <v>80</v>
      </c>
      <c r="B2101" s="2">
        <v>60</v>
      </c>
      <c r="C2101">
        <f t="shared" si="321"/>
        <v>0.29364200000000001</v>
      </c>
      <c r="D2101">
        <v>9.58E-3</v>
      </c>
      <c r="E2101">
        <v>165.3</v>
      </c>
      <c r="F2101">
        <v>165.7</v>
      </c>
      <c r="G2101">
        <v>212.3</v>
      </c>
      <c r="H2101">
        <v>619.5</v>
      </c>
      <c r="I2101">
        <f t="shared" si="322"/>
        <v>-0.39999999999997726</v>
      </c>
      <c r="J2101">
        <f t="shared" si="323"/>
        <v>-407.2</v>
      </c>
      <c r="K2101">
        <f t="shared" si="324"/>
        <v>622847.74315278011</v>
      </c>
      <c r="L2101">
        <f t="shared" si="330"/>
        <v>8114.0300799999995</v>
      </c>
      <c r="M2101">
        <v>300.5</v>
      </c>
      <c r="N2101">
        <f t="shared" si="325"/>
        <v>179.01241191577392</v>
      </c>
      <c r="O2101">
        <f t="shared" si="326"/>
        <v>3479.3550708977236</v>
      </c>
      <c r="P2101">
        <f t="shared" si="327"/>
        <v>190754.11572904186</v>
      </c>
      <c r="Q2101">
        <f t="shared" si="328"/>
        <v>-614733.71307278005</v>
      </c>
      <c r="T2101">
        <f t="shared" si="329"/>
        <v>187.77874739039805</v>
      </c>
    </row>
    <row r="2102" spans="1:20">
      <c r="A2102" s="2">
        <v>80</v>
      </c>
      <c r="B2102" s="2">
        <v>60</v>
      </c>
      <c r="C2102">
        <f t="shared" si="321"/>
        <v>0.29364200000000001</v>
      </c>
      <c r="D2102">
        <v>9.58E-3</v>
      </c>
      <c r="E2102">
        <v>163</v>
      </c>
      <c r="F2102">
        <v>166</v>
      </c>
      <c r="G2102">
        <v>220.2</v>
      </c>
      <c r="H2102">
        <v>635.5</v>
      </c>
      <c r="I2102">
        <f t="shared" si="322"/>
        <v>-3</v>
      </c>
      <c r="J2102">
        <f t="shared" si="323"/>
        <v>-415.3</v>
      </c>
      <c r="K2102">
        <f t="shared" si="324"/>
        <v>621074.61823640007</v>
      </c>
      <c r="L2102">
        <f t="shared" si="330"/>
        <v>8275.4339199999995</v>
      </c>
      <c r="M2102">
        <v>316.5</v>
      </c>
      <c r="N2102">
        <f t="shared" si="325"/>
        <v>193.17832172735444</v>
      </c>
      <c r="O2102">
        <f t="shared" si="326"/>
        <v>3215.0326842209784</v>
      </c>
      <c r="P2102">
        <f t="shared" si="327"/>
        <v>176262.75681036068</v>
      </c>
      <c r="Q2102">
        <f t="shared" si="328"/>
        <v>-612799.18431640009</v>
      </c>
      <c r="T2102">
        <f t="shared" si="329"/>
        <v>36.290605427974924</v>
      </c>
    </row>
    <row r="2103" spans="1:20">
      <c r="A2103" s="2">
        <v>80</v>
      </c>
      <c r="B2103" s="2">
        <v>60</v>
      </c>
      <c r="C2103">
        <f t="shared" si="321"/>
        <v>0.29364200000000001</v>
      </c>
      <c r="D2103">
        <v>9.58E-3</v>
      </c>
      <c r="E2103">
        <v>162.9</v>
      </c>
      <c r="F2103">
        <v>167</v>
      </c>
      <c r="G2103">
        <v>212.3</v>
      </c>
      <c r="H2103">
        <v>624.20000000000005</v>
      </c>
      <c r="I2103">
        <f t="shared" si="322"/>
        <v>-4.0999999999999943</v>
      </c>
      <c r="J2103">
        <f t="shared" si="323"/>
        <v>-411.90000000000003</v>
      </c>
      <c r="K2103">
        <f t="shared" si="324"/>
        <v>619785.73540580005</v>
      </c>
      <c r="L2103">
        <f t="shared" si="330"/>
        <v>8207.6841600000007</v>
      </c>
      <c r="M2103">
        <v>305.20000000000005</v>
      </c>
      <c r="N2103">
        <f t="shared" si="325"/>
        <v>179.25304890265355</v>
      </c>
      <c r="O2103">
        <f t="shared" si="326"/>
        <v>3457.602195332172</v>
      </c>
      <c r="P2103">
        <f t="shared" si="327"/>
        <v>189561.52386689541</v>
      </c>
      <c r="Q2103">
        <f t="shared" si="328"/>
        <v>-611578.0512458001</v>
      </c>
      <c r="T2103">
        <f t="shared" si="329"/>
        <v>-39.042839248433893</v>
      </c>
    </row>
    <row r="2104" spans="1:20">
      <c r="A2104" s="2">
        <v>80</v>
      </c>
      <c r="B2104" s="2">
        <v>60</v>
      </c>
      <c r="C2104">
        <f t="shared" si="321"/>
        <v>0.29364200000000001</v>
      </c>
      <c r="D2104">
        <v>9.58E-3</v>
      </c>
      <c r="E2104">
        <v>156.69999999999999</v>
      </c>
      <c r="F2104">
        <v>162.5</v>
      </c>
      <c r="G2104">
        <v>218.8</v>
      </c>
      <c r="H2104">
        <v>634</v>
      </c>
      <c r="I2104">
        <f t="shared" si="322"/>
        <v>-5.8000000000000114</v>
      </c>
      <c r="J2104">
        <f t="shared" si="323"/>
        <v>-415.2</v>
      </c>
      <c r="K2104">
        <f t="shared" si="324"/>
        <v>621524.05199950002</v>
      </c>
      <c r="L2104">
        <f t="shared" si="330"/>
        <v>8273.4412799999991</v>
      </c>
      <c r="M2104">
        <v>315</v>
      </c>
      <c r="N2104">
        <f t="shared" si="325"/>
        <v>196.96360818658985</v>
      </c>
      <c r="O2104">
        <f t="shared" si="326"/>
        <v>3155.5273470148386</v>
      </c>
      <c r="P2104">
        <f t="shared" si="327"/>
        <v>173000.40279686617</v>
      </c>
      <c r="Q2104">
        <f t="shared" si="328"/>
        <v>-613250.61071949999</v>
      </c>
      <c r="T2104">
        <f t="shared" si="329"/>
        <v>-136.75816283924911</v>
      </c>
    </row>
    <row r="2105" spans="1:20">
      <c r="A2105" s="2">
        <v>80</v>
      </c>
      <c r="B2105" s="2">
        <v>60</v>
      </c>
      <c r="C2105">
        <f t="shared" si="321"/>
        <v>0.29364200000000001</v>
      </c>
      <c r="D2105">
        <v>9.58E-3</v>
      </c>
      <c r="E2105">
        <v>165.6</v>
      </c>
      <c r="F2105">
        <v>165.1</v>
      </c>
      <c r="G2105">
        <v>213.7</v>
      </c>
      <c r="H2105">
        <v>656.9</v>
      </c>
      <c r="I2105">
        <f t="shared" si="322"/>
        <v>0.5</v>
      </c>
      <c r="J2105">
        <f t="shared" si="323"/>
        <v>-443.2</v>
      </c>
      <c r="K2105">
        <f t="shared" si="324"/>
        <v>623767.65893754002</v>
      </c>
      <c r="L2105">
        <f t="shared" si="330"/>
        <v>8831.3804799999998</v>
      </c>
      <c r="M2105">
        <v>337.9</v>
      </c>
      <c r="N2105">
        <f t="shared" si="325"/>
        <v>191.3607632445032</v>
      </c>
      <c r="O2105">
        <f t="shared" si="326"/>
        <v>3259.642407156095</v>
      </c>
      <c r="P2105">
        <f t="shared" si="327"/>
        <v>178708.46530461049</v>
      </c>
      <c r="Q2105">
        <f t="shared" si="328"/>
        <v>-614936.27845753997</v>
      </c>
      <c r="T2105">
        <f t="shared" si="329"/>
        <v>244.35156576200416</v>
      </c>
    </row>
    <row r="2106" spans="1:20">
      <c r="A2106" s="2">
        <v>80</v>
      </c>
      <c r="B2106" s="2">
        <v>60</v>
      </c>
      <c r="C2106">
        <f t="shared" si="321"/>
        <v>0.29364200000000001</v>
      </c>
      <c r="D2106">
        <v>9.58E-3</v>
      </c>
      <c r="E2106">
        <v>167.1</v>
      </c>
      <c r="F2106">
        <v>167.1</v>
      </c>
      <c r="G2106">
        <v>210.4</v>
      </c>
      <c r="H2106">
        <v>625.6</v>
      </c>
      <c r="I2106">
        <f t="shared" si="322"/>
        <v>0</v>
      </c>
      <c r="J2106">
        <f t="shared" si="323"/>
        <v>-415.20000000000005</v>
      </c>
      <c r="K2106">
        <f t="shared" si="324"/>
        <v>622228.21138833999</v>
      </c>
      <c r="L2106">
        <f t="shared" si="330"/>
        <v>8273.4412800000009</v>
      </c>
      <c r="M2106">
        <v>306.60000000000002</v>
      </c>
      <c r="N2106">
        <f t="shared" si="325"/>
        <v>175.94654328002383</v>
      </c>
      <c r="O2106">
        <f t="shared" si="326"/>
        <v>3536.4616990402956</v>
      </c>
      <c r="P2106">
        <f t="shared" si="327"/>
        <v>193884.96157019166</v>
      </c>
      <c r="Q2106">
        <f t="shared" si="328"/>
        <v>-613954.77010833996</v>
      </c>
      <c r="T2106">
        <f t="shared" si="329"/>
        <v>210.4</v>
      </c>
    </row>
    <row r="2107" spans="1:20">
      <c r="A2107" s="2">
        <v>80</v>
      </c>
      <c r="B2107" s="2">
        <v>60</v>
      </c>
      <c r="C2107">
        <f t="shared" si="321"/>
        <v>0.29364200000000001</v>
      </c>
      <c r="D2107">
        <v>9.58E-3</v>
      </c>
      <c r="E2107">
        <v>164.9</v>
      </c>
      <c r="F2107">
        <v>164.8</v>
      </c>
      <c r="G2107">
        <v>216.9</v>
      </c>
      <c r="H2107">
        <v>641.20000000000005</v>
      </c>
      <c r="I2107">
        <f t="shared" si="322"/>
        <v>9.9999999999994316E-2</v>
      </c>
      <c r="J2107">
        <f t="shared" si="323"/>
        <v>-424.30000000000007</v>
      </c>
      <c r="K2107">
        <f t="shared" si="324"/>
        <v>623708.45777391992</v>
      </c>
      <c r="L2107">
        <f t="shared" si="330"/>
        <v>8454.7715200000002</v>
      </c>
      <c r="M2107">
        <v>322.20000000000005</v>
      </c>
      <c r="N2107">
        <f t="shared" si="325"/>
        <v>191.6956331854945</v>
      </c>
      <c r="O2107">
        <f t="shared" si="326"/>
        <v>3253.6393626159847</v>
      </c>
      <c r="P2107">
        <f t="shared" si="327"/>
        <v>178379.35102061322</v>
      </c>
      <c r="Q2107">
        <f t="shared" si="328"/>
        <v>-615253.68625391996</v>
      </c>
      <c r="T2107">
        <f t="shared" si="329"/>
        <v>223.03031315240048</v>
      </c>
    </row>
    <row r="2108" spans="1:20">
      <c r="A2108" s="2">
        <v>80</v>
      </c>
      <c r="B2108" s="2">
        <v>60</v>
      </c>
      <c r="C2108">
        <f t="shared" si="321"/>
        <v>0.29364200000000001</v>
      </c>
      <c r="D2108">
        <v>9.58E-3</v>
      </c>
      <c r="E2108">
        <v>158.4</v>
      </c>
      <c r="F2108">
        <v>165.9</v>
      </c>
      <c r="G2108">
        <v>218.7</v>
      </c>
      <c r="H2108">
        <v>633</v>
      </c>
      <c r="I2108">
        <f t="shared" si="322"/>
        <v>-7.5</v>
      </c>
      <c r="J2108">
        <f t="shared" si="323"/>
        <v>-414.3</v>
      </c>
      <c r="K2108">
        <f t="shared" si="324"/>
        <v>618387.83210986003</v>
      </c>
      <c r="L2108">
        <f t="shared" si="330"/>
        <v>8255.5075199999992</v>
      </c>
      <c r="M2108">
        <v>314</v>
      </c>
      <c r="N2108">
        <f t="shared" si="325"/>
        <v>192.07990057937192</v>
      </c>
      <c r="O2108">
        <f t="shared" si="326"/>
        <v>3219.4301967286142</v>
      </c>
      <c r="P2108">
        <f t="shared" si="327"/>
        <v>176503.84850485824</v>
      </c>
      <c r="Q2108">
        <f t="shared" si="328"/>
        <v>-610132.32458986004</v>
      </c>
      <c r="T2108">
        <f t="shared" si="329"/>
        <v>-241.07348643006264</v>
      </c>
    </row>
    <row r="2109" spans="1:20">
      <c r="A2109" s="2">
        <v>80</v>
      </c>
      <c r="B2109" s="2">
        <v>60</v>
      </c>
      <c r="C2109">
        <f t="shared" si="321"/>
        <v>0.29364200000000001</v>
      </c>
      <c r="D2109">
        <v>9.58E-3</v>
      </c>
      <c r="E2109">
        <v>162.5</v>
      </c>
      <c r="F2109">
        <v>162.9</v>
      </c>
      <c r="G2109">
        <v>213.1</v>
      </c>
      <c r="H2109">
        <v>628.29999999999995</v>
      </c>
      <c r="I2109">
        <f t="shared" si="322"/>
        <v>-0.40000000000000568</v>
      </c>
      <c r="J2109">
        <f t="shared" si="323"/>
        <v>-415.19999999999993</v>
      </c>
      <c r="K2109">
        <f t="shared" si="324"/>
        <v>624575.42696965998</v>
      </c>
      <c r="L2109">
        <f t="shared" si="330"/>
        <v>8273.4412799999991</v>
      </c>
      <c r="M2109">
        <v>309.29999999999995</v>
      </c>
      <c r="N2109">
        <f t="shared" si="325"/>
        <v>186.55666807582432</v>
      </c>
      <c r="O2109">
        <f t="shared" si="326"/>
        <v>3347.9126391548052</v>
      </c>
      <c r="P2109">
        <f t="shared" si="327"/>
        <v>183547.84205892574</v>
      </c>
      <c r="Q2109">
        <f t="shared" si="328"/>
        <v>-616301.98568965995</v>
      </c>
      <c r="T2109">
        <f t="shared" si="329"/>
        <v>188.5787473903963</v>
      </c>
    </row>
    <row r="2110" spans="1:20">
      <c r="A2110" s="2">
        <v>80</v>
      </c>
      <c r="B2110" s="2">
        <v>60</v>
      </c>
      <c r="C2110">
        <f t="shared" si="321"/>
        <v>0.29364200000000001</v>
      </c>
      <c r="D2110">
        <v>9.58E-3</v>
      </c>
      <c r="E2110">
        <v>159</v>
      </c>
      <c r="F2110">
        <v>160.1</v>
      </c>
      <c r="G2110">
        <v>218.9</v>
      </c>
      <c r="H2110">
        <v>631.5</v>
      </c>
      <c r="I2110">
        <f t="shared" si="322"/>
        <v>-1.0999999999999943</v>
      </c>
      <c r="J2110">
        <f t="shared" si="323"/>
        <v>-412.6</v>
      </c>
      <c r="K2110">
        <f t="shared" si="324"/>
        <v>625875.56803454005</v>
      </c>
      <c r="L2110">
        <f t="shared" si="330"/>
        <v>8221.6326399999998</v>
      </c>
      <c r="M2110">
        <v>312.5</v>
      </c>
      <c r="N2110">
        <f t="shared" si="325"/>
        <v>198.52239336061803</v>
      </c>
      <c r="O2110">
        <f t="shared" si="326"/>
        <v>3152.669869829901</v>
      </c>
      <c r="P2110">
        <f t="shared" si="327"/>
        <v>172843.74286348143</v>
      </c>
      <c r="Q2110">
        <f t="shared" si="328"/>
        <v>-617653.93539454008</v>
      </c>
      <c r="T2110">
        <f t="shared" si="329"/>
        <v>151.46655532359117</v>
      </c>
    </row>
    <row r="2111" spans="1:20">
      <c r="A2111" s="2">
        <v>80</v>
      </c>
      <c r="B2111" s="2">
        <v>60</v>
      </c>
      <c r="C2111">
        <f t="shared" si="321"/>
        <v>0.29364200000000001</v>
      </c>
      <c r="D2111">
        <v>9.58E-3</v>
      </c>
      <c r="E2111">
        <v>155.19999999999999</v>
      </c>
      <c r="F2111">
        <v>163.80000000000001</v>
      </c>
      <c r="G2111">
        <v>219.2</v>
      </c>
      <c r="H2111">
        <v>634.6</v>
      </c>
      <c r="I2111">
        <f t="shared" si="322"/>
        <v>-8.6000000000000227</v>
      </c>
      <c r="J2111">
        <f t="shared" si="323"/>
        <v>-415.40000000000003</v>
      </c>
      <c r="K2111">
        <f t="shared" si="324"/>
        <v>619011.74207651999</v>
      </c>
      <c r="L2111">
        <f t="shared" si="330"/>
        <v>8277.4265600000017</v>
      </c>
      <c r="M2111">
        <v>315.60000000000002</v>
      </c>
      <c r="N2111">
        <f t="shared" si="325"/>
        <v>196.48225144286175</v>
      </c>
      <c r="O2111">
        <f t="shared" si="326"/>
        <v>3150.4715440240789</v>
      </c>
      <c r="P2111">
        <f t="shared" si="327"/>
        <v>172723.22061535521</v>
      </c>
      <c r="Q2111">
        <f t="shared" si="328"/>
        <v>-610734.31551651994</v>
      </c>
      <c r="T2111">
        <f t="shared" si="329"/>
        <v>-308.00693110647325</v>
      </c>
    </row>
    <row r="2112" spans="1:20">
      <c r="A2112" s="2">
        <v>80</v>
      </c>
      <c r="B2112" s="2">
        <v>60</v>
      </c>
      <c r="C2112">
        <f t="shared" si="321"/>
        <v>0.29364200000000001</v>
      </c>
      <c r="D2112">
        <v>9.58E-3</v>
      </c>
      <c r="E2112">
        <v>162.69999999999999</v>
      </c>
      <c r="F2112">
        <v>167.9</v>
      </c>
      <c r="G2112">
        <v>213.9</v>
      </c>
      <c r="H2112">
        <v>620.79999999999995</v>
      </c>
      <c r="I2112">
        <f t="shared" si="322"/>
        <v>-5.2000000000000171</v>
      </c>
      <c r="J2112">
        <f t="shared" si="323"/>
        <v>-406.9</v>
      </c>
      <c r="K2112">
        <f t="shared" si="324"/>
        <v>618558.55556866003</v>
      </c>
      <c r="L2112">
        <f t="shared" si="330"/>
        <v>8108.0521600000002</v>
      </c>
      <c r="M2112">
        <v>301.79999999999995</v>
      </c>
      <c r="N2112">
        <f t="shared" si="325"/>
        <v>179.29504599235807</v>
      </c>
      <c r="O2112">
        <f t="shared" si="326"/>
        <v>3449.9478340021969</v>
      </c>
      <c r="P2112">
        <f t="shared" si="327"/>
        <v>189141.87686415555</v>
      </c>
      <c r="Q2112">
        <f t="shared" si="328"/>
        <v>-610450.50340866006</v>
      </c>
      <c r="T2112">
        <f t="shared" si="329"/>
        <v>-104.87628392484444</v>
      </c>
    </row>
    <row r="2113" spans="1:20">
      <c r="A2113" s="2">
        <v>80</v>
      </c>
      <c r="B2113" s="2">
        <v>60</v>
      </c>
      <c r="C2113">
        <f t="shared" si="321"/>
        <v>0.29364200000000001</v>
      </c>
      <c r="D2113">
        <v>9.58E-3</v>
      </c>
      <c r="E2113">
        <v>162.5</v>
      </c>
      <c r="F2113">
        <v>162.4</v>
      </c>
      <c r="G2113">
        <v>214.3</v>
      </c>
      <c r="H2113">
        <v>631.4</v>
      </c>
      <c r="I2113">
        <f t="shared" si="322"/>
        <v>9.9999999999994316E-2</v>
      </c>
      <c r="J2113">
        <f t="shared" si="323"/>
        <v>-417.09999999999997</v>
      </c>
      <c r="K2113">
        <f t="shared" si="324"/>
        <v>625189.32961696002</v>
      </c>
      <c r="L2113">
        <f t="shared" si="330"/>
        <v>8311.3014399999993</v>
      </c>
      <c r="M2113">
        <v>312.39999999999998</v>
      </c>
      <c r="N2113">
        <f t="shared" si="325"/>
        <v>189.45324800068386</v>
      </c>
      <c r="O2113">
        <f t="shared" si="326"/>
        <v>3299.9662777737299</v>
      </c>
      <c r="P2113">
        <f t="shared" si="327"/>
        <v>180919.20382531415</v>
      </c>
      <c r="Q2113">
        <f t="shared" si="328"/>
        <v>-616878.02817696007</v>
      </c>
      <c r="T2113">
        <f t="shared" si="329"/>
        <v>220.43031315240049</v>
      </c>
    </row>
    <row r="2114" spans="1:20">
      <c r="A2114" s="2">
        <v>80</v>
      </c>
      <c r="B2114" s="2">
        <v>60</v>
      </c>
      <c r="C2114">
        <f t="shared" si="321"/>
        <v>0.29364200000000001</v>
      </c>
      <c r="D2114">
        <v>9.58E-3</v>
      </c>
      <c r="E2114">
        <v>165.5</v>
      </c>
      <c r="F2114">
        <v>157.5</v>
      </c>
      <c r="G2114">
        <v>213.6</v>
      </c>
      <c r="H2114">
        <v>618.29999999999995</v>
      </c>
      <c r="I2114">
        <f t="shared" si="322"/>
        <v>8</v>
      </c>
      <c r="J2114">
        <f t="shared" si="323"/>
        <v>-404.69999999999993</v>
      </c>
      <c r="K2114">
        <f t="shared" si="324"/>
        <v>633037.90164050006</v>
      </c>
      <c r="L2114">
        <f t="shared" si="330"/>
        <v>8064.2140799999988</v>
      </c>
      <c r="M2114">
        <v>299.29999999999995</v>
      </c>
      <c r="N2114">
        <f t="shared" si="325"/>
        <v>189.96178941425225</v>
      </c>
      <c r="O2114">
        <f t="shared" si="326"/>
        <v>3332.4486129156517</v>
      </c>
      <c r="P2114">
        <f t="shared" si="327"/>
        <v>182700.0336028318</v>
      </c>
      <c r="Q2114">
        <f t="shared" si="328"/>
        <v>-624973.68756050011</v>
      </c>
      <c r="T2114">
        <f t="shared" si="329"/>
        <v>704.02505219206682</v>
      </c>
    </row>
    <row r="2115" spans="1:20">
      <c r="A2115" s="2">
        <v>80</v>
      </c>
      <c r="B2115" s="2">
        <v>60</v>
      </c>
      <c r="C2115">
        <f t="shared" si="321"/>
        <v>0.29364200000000001</v>
      </c>
      <c r="D2115">
        <v>9.58E-3</v>
      </c>
      <c r="E2115">
        <v>170</v>
      </c>
      <c r="F2115">
        <v>167.2</v>
      </c>
      <c r="G2115">
        <v>216.5</v>
      </c>
      <c r="H2115">
        <v>647.70000000000005</v>
      </c>
      <c r="I2115">
        <f t="shared" si="322"/>
        <v>2.8000000000000114</v>
      </c>
      <c r="J2115">
        <f t="shared" si="323"/>
        <v>-431.20000000000005</v>
      </c>
      <c r="K2115">
        <f t="shared" si="324"/>
        <v>623876.67940288002</v>
      </c>
      <c r="L2115">
        <f t="shared" si="330"/>
        <v>8592.2636800000018</v>
      </c>
      <c r="M2115">
        <v>328.70000000000005</v>
      </c>
      <c r="N2115">
        <f t="shared" si="325"/>
        <v>188.634478586705</v>
      </c>
      <c r="O2115">
        <f t="shared" si="326"/>
        <v>3307.3311097584838</v>
      </c>
      <c r="P2115">
        <f t="shared" si="327"/>
        <v>181322.97750868881</v>
      </c>
      <c r="Q2115">
        <f t="shared" si="328"/>
        <v>-615284.41572288005</v>
      </c>
      <c r="T2115">
        <f t="shared" si="329"/>
        <v>388.14876826722411</v>
      </c>
    </row>
    <row r="2116" spans="1:20">
      <c r="A2116" s="2">
        <v>80</v>
      </c>
      <c r="B2116" s="2">
        <v>60</v>
      </c>
      <c r="C2116">
        <f t="shared" ref="C2116:C2179" si="331" xml:space="preserve"> (5.7214*A2116 - 164.07)/1000</f>
        <v>0.29364200000000001</v>
      </c>
      <c r="D2116">
        <v>9.58E-3</v>
      </c>
      <c r="E2116">
        <v>166.9</v>
      </c>
      <c r="F2116">
        <v>168.2</v>
      </c>
      <c r="G2116">
        <v>216.7</v>
      </c>
      <c r="H2116">
        <v>629.79999999999995</v>
      </c>
      <c r="I2116">
        <f t="shared" ref="I2116:I2179" si="332" xml:space="preserve"> E2116-F2116</f>
        <v>-1.2999999999999829</v>
      </c>
      <c r="J2116">
        <f t="shared" ref="J2116:J2179" si="333" xml:space="preserve"> (G2116 - H2116)</f>
        <v>-413.09999999999997</v>
      </c>
      <c r="K2116">
        <f t="shared" ref="K2116:K2179" si="334" xml:space="preserve"> (4181.3*(100-F2116) + 2260000 + (2080*(E2116-100)))*C2116</f>
        <v>620755.47049227997</v>
      </c>
      <c r="L2116">
        <f t="shared" si="330"/>
        <v>8231.5958399999981</v>
      </c>
      <c r="M2116">
        <v>310.79999999999995</v>
      </c>
      <c r="N2116">
        <f t="shared" ref="N2116:N2179" si="335" xml:space="preserve"> ((H2116 - E2116) - (G2116 - F2116))/(LN( (H2116 - E2116)/(G2116-F2116)))</f>
        <v>183.69223836362838</v>
      </c>
      <c r="O2116">
        <f t="shared" ref="O2116:O2179" si="336" xml:space="preserve"> K2116/N2116</f>
        <v>3379.3233509597835</v>
      </c>
      <c r="P2116">
        <f t="shared" ref="P2116:P2179" si="337" xml:space="preserve"> O2116/0.01824</f>
        <v>185269.92055700568</v>
      </c>
      <c r="Q2116">
        <f t="shared" ref="Q2116:Q2179" si="338" xml:space="preserve"> L2116 - K2116</f>
        <v>-612523.87465228001</v>
      </c>
      <c r="T2116">
        <f t="shared" ref="T2116:T2179" si="339" xml:space="preserve"> ((I2116*C2116*2)/(D2116) ) + G2116</f>
        <v>137.0059290187902</v>
      </c>
    </row>
    <row r="2117" spans="1:20">
      <c r="A2117" s="2">
        <v>80</v>
      </c>
      <c r="B2117" s="2">
        <v>60</v>
      </c>
      <c r="C2117">
        <f t="shared" si="331"/>
        <v>0.29364200000000001</v>
      </c>
      <c r="D2117">
        <v>9.58E-3</v>
      </c>
      <c r="E2117">
        <v>161.19999999999999</v>
      </c>
      <c r="F2117">
        <v>167.4</v>
      </c>
      <c r="G2117">
        <v>214.4</v>
      </c>
      <c r="H2117">
        <v>633.1</v>
      </c>
      <c r="I2117">
        <f t="shared" si="332"/>
        <v>-6.2000000000000171</v>
      </c>
      <c r="J2117">
        <f t="shared" si="333"/>
        <v>-418.70000000000005</v>
      </c>
      <c r="K2117">
        <f t="shared" si="334"/>
        <v>618256.29517596005</v>
      </c>
      <c r="L2117">
        <f t="shared" si="330"/>
        <v>8343.1836800000019</v>
      </c>
      <c r="M2117">
        <v>314.10000000000002</v>
      </c>
      <c r="N2117">
        <f t="shared" si="335"/>
        <v>184.20896925068143</v>
      </c>
      <c r="O2117">
        <f t="shared" si="336"/>
        <v>3356.2768289235892</v>
      </c>
      <c r="P2117">
        <f t="shared" si="337"/>
        <v>184006.40509449501</v>
      </c>
      <c r="Q2117">
        <f t="shared" si="338"/>
        <v>-609913.11149596004</v>
      </c>
      <c r="T2117">
        <f t="shared" si="339"/>
        <v>-165.67941544885284</v>
      </c>
    </row>
    <row r="2118" spans="1:20">
      <c r="A2118" s="2">
        <v>80</v>
      </c>
      <c r="B2118" s="2">
        <v>60</v>
      </c>
      <c r="C2118">
        <f t="shared" si="331"/>
        <v>0.29364200000000001</v>
      </c>
      <c r="D2118">
        <v>9.58E-3</v>
      </c>
      <c r="E2118">
        <v>162.30000000000001</v>
      </c>
      <c r="F2118">
        <v>165.4</v>
      </c>
      <c r="G2118">
        <v>224.8</v>
      </c>
      <c r="H2118">
        <v>627.6</v>
      </c>
      <c r="I2118">
        <f t="shared" si="332"/>
        <v>-3.0999999999999943</v>
      </c>
      <c r="J2118">
        <f t="shared" si="333"/>
        <v>-402.8</v>
      </c>
      <c r="K2118">
        <f t="shared" si="334"/>
        <v>621383.75866116001</v>
      </c>
      <c r="L2118">
        <f t="shared" si="330"/>
        <v>8026.3539199999996</v>
      </c>
      <c r="M2118">
        <v>308.60000000000002</v>
      </c>
      <c r="N2118">
        <f t="shared" si="335"/>
        <v>197.19313068063892</v>
      </c>
      <c r="O2118">
        <f t="shared" si="336"/>
        <v>3151.1430267188794</v>
      </c>
      <c r="P2118">
        <f t="shared" si="337"/>
        <v>172760.03435958768</v>
      </c>
      <c r="Q2118">
        <f t="shared" si="338"/>
        <v>-613357.40474115999</v>
      </c>
      <c r="T2118">
        <f t="shared" si="339"/>
        <v>34.760292275574471</v>
      </c>
    </row>
    <row r="2119" spans="1:20">
      <c r="A2119" s="2">
        <v>80</v>
      </c>
      <c r="B2119" s="2">
        <v>60</v>
      </c>
      <c r="C2119">
        <f t="shared" si="331"/>
        <v>0.29364200000000001</v>
      </c>
      <c r="D2119">
        <v>9.58E-3</v>
      </c>
      <c r="E2119">
        <v>170.3</v>
      </c>
      <c r="F2119">
        <v>166.9</v>
      </c>
      <c r="G2119">
        <v>218.1</v>
      </c>
      <c r="H2119">
        <v>632.4</v>
      </c>
      <c r="I2119">
        <f t="shared" si="332"/>
        <v>3.4000000000000057</v>
      </c>
      <c r="J2119">
        <f t="shared" si="333"/>
        <v>-414.29999999999995</v>
      </c>
      <c r="K2119">
        <f t="shared" si="334"/>
        <v>624428.25359926012</v>
      </c>
      <c r="L2119">
        <f t="shared" si="330"/>
        <v>8255.5075199999992</v>
      </c>
      <c r="M2119">
        <v>313.39999999999998</v>
      </c>
      <c r="N2119">
        <f t="shared" si="335"/>
        <v>186.76917986120878</v>
      </c>
      <c r="O2119">
        <f t="shared" si="336"/>
        <v>3343.3152839418308</v>
      </c>
      <c r="P2119">
        <f t="shared" si="337"/>
        <v>183295.79407575828</v>
      </c>
      <c r="Q2119">
        <f t="shared" si="338"/>
        <v>-616172.74607926013</v>
      </c>
      <c r="T2119">
        <f t="shared" si="339"/>
        <v>426.53064718162875</v>
      </c>
    </row>
    <row r="2120" spans="1:20">
      <c r="A2120" s="2">
        <v>80</v>
      </c>
      <c r="B2120" s="2">
        <v>60</v>
      </c>
      <c r="C2120">
        <f t="shared" si="331"/>
        <v>0.29364200000000001</v>
      </c>
      <c r="D2120">
        <v>9.58E-3</v>
      </c>
      <c r="E2120">
        <v>164.3</v>
      </c>
      <c r="F2120">
        <v>165</v>
      </c>
      <c r="G2120">
        <v>220.9</v>
      </c>
      <c r="H2120">
        <v>642</v>
      </c>
      <c r="I2120">
        <f t="shared" si="332"/>
        <v>-0.69999999999998863</v>
      </c>
      <c r="J2120">
        <f t="shared" si="333"/>
        <v>-421.1</v>
      </c>
      <c r="K2120">
        <f t="shared" si="334"/>
        <v>623096.43149900006</v>
      </c>
      <c r="L2120">
        <f t="shared" si="330"/>
        <v>8391.0070400000004</v>
      </c>
      <c r="M2120">
        <v>323</v>
      </c>
      <c r="N2120">
        <f t="shared" si="335"/>
        <v>196.6049943587347</v>
      </c>
      <c r="O2120">
        <f t="shared" si="336"/>
        <v>3169.2807882696461</v>
      </c>
      <c r="P2120">
        <f t="shared" si="337"/>
        <v>173754.4291814499</v>
      </c>
      <c r="Q2120">
        <f t="shared" si="338"/>
        <v>-614705.424459</v>
      </c>
      <c r="T2120">
        <f t="shared" si="339"/>
        <v>177.98780793319486</v>
      </c>
    </row>
    <row r="2121" spans="1:20">
      <c r="A2121" s="2">
        <v>80</v>
      </c>
      <c r="B2121" s="2">
        <v>60</v>
      </c>
      <c r="C2121">
        <f t="shared" si="331"/>
        <v>0.29364200000000001</v>
      </c>
      <c r="D2121">
        <v>9.58E-3</v>
      </c>
      <c r="E2121">
        <v>155.69999999999999</v>
      </c>
      <c r="F2121">
        <v>165.6</v>
      </c>
      <c r="G2121">
        <v>218</v>
      </c>
      <c r="H2121">
        <v>614.6</v>
      </c>
      <c r="I2121">
        <f t="shared" si="332"/>
        <v>-9.9000000000000057</v>
      </c>
      <c r="J2121">
        <f t="shared" si="333"/>
        <v>-396.6</v>
      </c>
      <c r="K2121">
        <f t="shared" si="334"/>
        <v>617107.08022623998</v>
      </c>
      <c r="L2121">
        <f t="shared" si="330"/>
        <v>7902.8102399999998</v>
      </c>
      <c r="M2121">
        <v>295.60000000000002</v>
      </c>
      <c r="N2121">
        <f t="shared" si="335"/>
        <v>187.33360057727708</v>
      </c>
      <c r="O2121">
        <f t="shared" si="336"/>
        <v>3294.161209332422</v>
      </c>
      <c r="P2121">
        <f t="shared" si="337"/>
        <v>180600.9434941021</v>
      </c>
      <c r="Q2121">
        <f t="shared" si="338"/>
        <v>-609204.26998623996</v>
      </c>
      <c r="T2121">
        <f t="shared" si="339"/>
        <v>-388.90100208768308</v>
      </c>
    </row>
    <row r="2122" spans="1:20">
      <c r="A2122" s="2">
        <v>80</v>
      </c>
      <c r="B2122" s="2">
        <v>60</v>
      </c>
      <c r="C2122">
        <f t="shared" si="331"/>
        <v>0.29364200000000001</v>
      </c>
      <c r="D2122">
        <v>9.58E-3</v>
      </c>
      <c r="E2122">
        <v>158.6</v>
      </c>
      <c r="F2122">
        <v>164.6</v>
      </c>
      <c r="G2122">
        <v>219.4</v>
      </c>
      <c r="H2122">
        <v>621.9</v>
      </c>
      <c r="I2122">
        <f t="shared" si="332"/>
        <v>-6</v>
      </c>
      <c r="J2122">
        <f t="shared" si="333"/>
        <v>-402.5</v>
      </c>
      <c r="K2122">
        <f t="shared" si="334"/>
        <v>620106.13406484004</v>
      </c>
      <c r="L2122">
        <f t="shared" si="330"/>
        <v>8020.3760000000002</v>
      </c>
      <c r="M2122">
        <v>302.89999999999998</v>
      </c>
      <c r="N2122">
        <f t="shared" si="335"/>
        <v>191.36316451294363</v>
      </c>
      <c r="O2122">
        <f t="shared" si="336"/>
        <v>3240.4675980517486</v>
      </c>
      <c r="P2122">
        <f t="shared" si="337"/>
        <v>177657.21480546868</v>
      </c>
      <c r="Q2122">
        <f t="shared" si="338"/>
        <v>-612085.75806483999</v>
      </c>
      <c r="T2122">
        <f t="shared" si="339"/>
        <v>-148.41878914405012</v>
      </c>
    </row>
    <row r="2123" spans="1:20">
      <c r="A2123" s="2">
        <v>80</v>
      </c>
      <c r="B2123" s="2">
        <v>60</v>
      </c>
      <c r="C2123">
        <f t="shared" si="331"/>
        <v>0.29364200000000001</v>
      </c>
      <c r="D2123">
        <v>9.58E-3</v>
      </c>
      <c r="E2123">
        <v>162.19999999999999</v>
      </c>
      <c r="F2123">
        <v>165</v>
      </c>
      <c r="G2123">
        <v>212.8</v>
      </c>
      <c r="H2123">
        <v>632</v>
      </c>
      <c r="I2123">
        <f t="shared" si="332"/>
        <v>-2.8000000000000114</v>
      </c>
      <c r="J2123">
        <f t="shared" si="333"/>
        <v>-419.2</v>
      </c>
      <c r="K2123">
        <f t="shared" si="334"/>
        <v>621813.80324300006</v>
      </c>
      <c r="L2123">
        <f t="shared" si="330"/>
        <v>8353.1468800000002</v>
      </c>
      <c r="M2123">
        <v>313</v>
      </c>
      <c r="N2123">
        <f t="shared" si="335"/>
        <v>184.65996964599589</v>
      </c>
      <c r="O2123">
        <f t="shared" si="336"/>
        <v>3367.3448795375307</v>
      </c>
      <c r="P2123">
        <f t="shared" si="337"/>
        <v>184613.2061149962</v>
      </c>
      <c r="Q2123">
        <f t="shared" si="338"/>
        <v>-613460.65636300005</v>
      </c>
      <c r="T2123">
        <f t="shared" si="339"/>
        <v>41.151231732775926</v>
      </c>
    </row>
    <row r="2124" spans="1:20">
      <c r="A2124" s="2">
        <v>80</v>
      </c>
      <c r="B2124" s="2">
        <v>60</v>
      </c>
      <c r="C2124">
        <f t="shared" si="331"/>
        <v>0.29364200000000001</v>
      </c>
      <c r="D2124">
        <v>9.58E-3</v>
      </c>
      <c r="E2124">
        <v>158.19999999999999</v>
      </c>
      <c r="F2124">
        <v>166.4</v>
      </c>
      <c r="G2124">
        <v>219.4</v>
      </c>
      <c r="H2124">
        <v>621</v>
      </c>
      <c r="I2124">
        <f t="shared" si="332"/>
        <v>-8.2000000000000171</v>
      </c>
      <c r="J2124">
        <f t="shared" si="333"/>
        <v>-401.6</v>
      </c>
      <c r="K2124">
        <f t="shared" si="334"/>
        <v>617651.77439055999</v>
      </c>
      <c r="L2124">
        <f t="shared" si="330"/>
        <v>8002.4422400000003</v>
      </c>
      <c r="M2124">
        <v>302</v>
      </c>
      <c r="N2124">
        <f t="shared" si="335"/>
        <v>189.10909885082796</v>
      </c>
      <c r="O2124">
        <f t="shared" si="336"/>
        <v>3266.1134664798587</v>
      </c>
      <c r="P2124">
        <f t="shared" si="337"/>
        <v>179063.2382938519</v>
      </c>
      <c r="Q2124">
        <f t="shared" si="338"/>
        <v>-609649.33215055999</v>
      </c>
      <c r="T2124">
        <f t="shared" si="339"/>
        <v>-283.28567849686954</v>
      </c>
    </row>
    <row r="2125" spans="1:20">
      <c r="A2125" s="2">
        <v>80</v>
      </c>
      <c r="B2125" s="2">
        <v>60</v>
      </c>
      <c r="C2125">
        <f t="shared" si="331"/>
        <v>0.29364200000000001</v>
      </c>
      <c r="D2125">
        <v>9.58E-3</v>
      </c>
      <c r="E2125">
        <v>162.5</v>
      </c>
      <c r="F2125">
        <v>166.1</v>
      </c>
      <c r="G2125">
        <v>213.1</v>
      </c>
      <c r="H2125">
        <v>618.5</v>
      </c>
      <c r="I2125">
        <f t="shared" si="332"/>
        <v>-3.5999999999999943</v>
      </c>
      <c r="J2125">
        <f t="shared" si="333"/>
        <v>-405.4</v>
      </c>
      <c r="K2125">
        <f t="shared" si="334"/>
        <v>620646.45002694009</v>
      </c>
      <c r="L2125">
        <f t="shared" si="330"/>
        <v>8078.1625599999998</v>
      </c>
      <c r="M2125">
        <v>299.5</v>
      </c>
      <c r="N2125">
        <f t="shared" si="335"/>
        <v>179.99025790416749</v>
      </c>
      <c r="O2125">
        <f t="shared" si="336"/>
        <v>3448.2224607811381</v>
      </c>
      <c r="P2125">
        <f t="shared" si="337"/>
        <v>189047.28403405362</v>
      </c>
      <c r="Q2125">
        <f t="shared" si="338"/>
        <v>-612568.28746694012</v>
      </c>
      <c r="T2125">
        <f t="shared" si="339"/>
        <v>-7.591273486429742</v>
      </c>
    </row>
    <row r="2126" spans="1:20">
      <c r="A2126" s="2">
        <v>80</v>
      </c>
      <c r="B2126" s="2">
        <v>60</v>
      </c>
      <c r="C2126">
        <f t="shared" si="331"/>
        <v>0.29364200000000001</v>
      </c>
      <c r="D2126">
        <v>9.58E-3</v>
      </c>
      <c r="E2126">
        <v>165.8</v>
      </c>
      <c r="F2126">
        <v>167.5</v>
      </c>
      <c r="G2126">
        <v>219.6</v>
      </c>
      <c r="H2126">
        <v>636.20000000000005</v>
      </c>
      <c r="I2126">
        <f t="shared" si="332"/>
        <v>-1.6999999999999886</v>
      </c>
      <c r="J2126">
        <f t="shared" si="333"/>
        <v>-416.6</v>
      </c>
      <c r="K2126">
        <f t="shared" si="334"/>
        <v>620943.08130249998</v>
      </c>
      <c r="L2126">
        <f t="shared" si="330"/>
        <v>8301.3382399999991</v>
      </c>
      <c r="M2126">
        <v>317.20000000000005</v>
      </c>
      <c r="N2126">
        <f t="shared" si="335"/>
        <v>190.10020590104111</v>
      </c>
      <c r="O2126">
        <f t="shared" si="336"/>
        <v>3266.3987835223029</v>
      </c>
      <c r="P2126">
        <f t="shared" si="337"/>
        <v>179078.88067556487</v>
      </c>
      <c r="Q2126">
        <f t="shared" si="338"/>
        <v>-612641.74306250003</v>
      </c>
      <c r="T2126">
        <f t="shared" si="339"/>
        <v>115.3846764091865</v>
      </c>
    </row>
    <row r="2127" spans="1:20">
      <c r="A2127" s="2">
        <v>80</v>
      </c>
      <c r="B2127" s="2">
        <v>60</v>
      </c>
      <c r="C2127">
        <f t="shared" si="331"/>
        <v>0.29364200000000001</v>
      </c>
      <c r="D2127">
        <v>9.58E-3</v>
      </c>
      <c r="E2127">
        <v>168</v>
      </c>
      <c r="F2127">
        <v>166.8</v>
      </c>
      <c r="G2127">
        <v>218</v>
      </c>
      <c r="H2127">
        <v>624.9</v>
      </c>
      <c r="I2127">
        <f t="shared" si="332"/>
        <v>1.1999999999999886</v>
      </c>
      <c r="J2127">
        <f t="shared" si="333"/>
        <v>-406.9</v>
      </c>
      <c r="K2127">
        <f t="shared" si="334"/>
        <v>623146.25080072007</v>
      </c>
      <c r="L2127">
        <f t="shared" si="330"/>
        <v>8108.0521600000002</v>
      </c>
      <c r="M2127">
        <v>305.89999999999998</v>
      </c>
      <c r="N2127">
        <f t="shared" si="335"/>
        <v>185.35905467209025</v>
      </c>
      <c r="O2127">
        <f t="shared" si="336"/>
        <v>3361.8333450345763</v>
      </c>
      <c r="P2127">
        <f t="shared" si="337"/>
        <v>184311.03865321144</v>
      </c>
      <c r="Q2127">
        <f t="shared" si="338"/>
        <v>-615038.1986407201</v>
      </c>
      <c r="T2127">
        <f t="shared" si="339"/>
        <v>291.56375782880934</v>
      </c>
    </row>
    <row r="2128" spans="1:20">
      <c r="A2128" s="2">
        <v>80</v>
      </c>
      <c r="B2128" s="2">
        <v>60</v>
      </c>
      <c r="C2128">
        <f t="shared" si="331"/>
        <v>0.29364200000000001</v>
      </c>
      <c r="D2128">
        <v>9.58E-3</v>
      </c>
      <c r="E2128">
        <v>162.9</v>
      </c>
      <c r="F2128">
        <v>164.3</v>
      </c>
      <c r="G2128">
        <v>215.9</v>
      </c>
      <c r="H2128">
        <v>617.29999999999995</v>
      </c>
      <c r="I2128">
        <f t="shared" si="332"/>
        <v>-1.4000000000000057</v>
      </c>
      <c r="J2128">
        <f t="shared" si="333"/>
        <v>-401.4</v>
      </c>
      <c r="K2128">
        <f t="shared" si="334"/>
        <v>623100.80970122002</v>
      </c>
      <c r="L2128">
        <f t="shared" si="330"/>
        <v>7998.4569599999995</v>
      </c>
      <c r="M2128">
        <v>298.29999999999995</v>
      </c>
      <c r="N2128">
        <f t="shared" si="335"/>
        <v>185.15656667355648</v>
      </c>
      <c r="O2128">
        <f t="shared" si="336"/>
        <v>3365.2644402279761</v>
      </c>
      <c r="P2128">
        <f t="shared" si="337"/>
        <v>184499.14694232325</v>
      </c>
      <c r="Q2128">
        <f t="shared" si="338"/>
        <v>-615102.35274122003</v>
      </c>
      <c r="T2128">
        <f t="shared" si="339"/>
        <v>130.07561586638798</v>
      </c>
    </row>
    <row r="2129" spans="1:20">
      <c r="A2129" s="2">
        <v>80</v>
      </c>
      <c r="B2129" s="2">
        <v>60</v>
      </c>
      <c r="C2129">
        <f t="shared" si="331"/>
        <v>0.29364200000000001</v>
      </c>
      <c r="D2129">
        <v>9.58E-3</v>
      </c>
      <c r="E2129">
        <v>166.3</v>
      </c>
      <c r="F2129">
        <v>162.19999999999999</v>
      </c>
      <c r="G2129">
        <v>218.7</v>
      </c>
      <c r="H2129">
        <v>635.1</v>
      </c>
      <c r="I2129">
        <f t="shared" si="332"/>
        <v>4.1000000000000227</v>
      </c>
      <c r="J2129">
        <f t="shared" si="333"/>
        <v>-416.40000000000003</v>
      </c>
      <c r="K2129">
        <f t="shared" si="334"/>
        <v>627755.83704388002</v>
      </c>
      <c r="L2129">
        <f t="shared" si="330"/>
        <v>8297.352960000002</v>
      </c>
      <c r="M2129">
        <v>316.10000000000002</v>
      </c>
      <c r="N2129">
        <f t="shared" si="335"/>
        <v>194.85470161685762</v>
      </c>
      <c r="O2129">
        <f t="shared" si="336"/>
        <v>3221.6612267238743</v>
      </c>
      <c r="P2129">
        <f t="shared" si="337"/>
        <v>176626.16374582646</v>
      </c>
      <c r="Q2129">
        <f t="shared" si="338"/>
        <v>-619458.48408387997</v>
      </c>
      <c r="T2129">
        <f t="shared" si="339"/>
        <v>470.04283924843566</v>
      </c>
    </row>
    <row r="2130" spans="1:20">
      <c r="A2130" s="2">
        <v>80</v>
      </c>
      <c r="B2130" s="2">
        <v>60</v>
      </c>
      <c r="C2130">
        <f t="shared" si="331"/>
        <v>0.29364200000000001</v>
      </c>
      <c r="D2130">
        <v>9.58E-3</v>
      </c>
      <c r="E2130">
        <v>160.30000000000001</v>
      </c>
      <c r="F2130">
        <v>165.3</v>
      </c>
      <c r="G2130">
        <v>214.3</v>
      </c>
      <c r="H2130">
        <v>636.5</v>
      </c>
      <c r="I2130">
        <f t="shared" si="332"/>
        <v>-5</v>
      </c>
      <c r="J2130">
        <f t="shared" si="333"/>
        <v>-422.2</v>
      </c>
      <c r="K2130">
        <f t="shared" si="334"/>
        <v>620284.98847062001</v>
      </c>
      <c r="L2130">
        <f t="shared" si="330"/>
        <v>8412.9260799999993</v>
      </c>
      <c r="M2130">
        <v>317.5</v>
      </c>
      <c r="N2130">
        <f t="shared" si="335"/>
        <v>187.86133988051026</v>
      </c>
      <c r="O2130">
        <f t="shared" si="336"/>
        <v>3301.8235091113161</v>
      </c>
      <c r="P2130">
        <f t="shared" si="337"/>
        <v>181021.02571882217</v>
      </c>
      <c r="Q2130">
        <f t="shared" si="338"/>
        <v>-611872.06239062001</v>
      </c>
      <c r="T2130">
        <f t="shared" si="339"/>
        <v>-92.215657620041725</v>
      </c>
    </row>
    <row r="2131" spans="1:20">
      <c r="A2131" s="2">
        <v>80</v>
      </c>
      <c r="B2131" s="2">
        <v>60</v>
      </c>
      <c r="C2131">
        <f t="shared" si="331"/>
        <v>0.29364200000000001</v>
      </c>
      <c r="D2131">
        <v>9.58E-3</v>
      </c>
      <c r="E2131">
        <v>164.6</v>
      </c>
      <c r="F2131">
        <v>170.4</v>
      </c>
      <c r="G2131">
        <v>218.7</v>
      </c>
      <c r="H2131">
        <v>632.4</v>
      </c>
      <c r="I2131">
        <f t="shared" si="332"/>
        <v>-5.8000000000000114</v>
      </c>
      <c r="J2131">
        <f t="shared" si="333"/>
        <v>-413.7</v>
      </c>
      <c r="K2131">
        <f t="shared" si="334"/>
        <v>616649.51551616006</v>
      </c>
      <c r="L2131">
        <f t="shared" si="330"/>
        <v>8243.5516800000005</v>
      </c>
      <c r="M2131">
        <v>313.39999999999998</v>
      </c>
      <c r="N2131">
        <f t="shared" si="335"/>
        <v>184.75217255670094</v>
      </c>
      <c r="O2131">
        <f t="shared" si="336"/>
        <v>3337.711849244472</v>
      </c>
      <c r="P2131">
        <f t="shared" si="337"/>
        <v>182988.58822612237</v>
      </c>
      <c r="Q2131">
        <f t="shared" si="338"/>
        <v>-608405.96383616002</v>
      </c>
      <c r="T2131">
        <f t="shared" si="339"/>
        <v>-136.85816283924913</v>
      </c>
    </row>
    <row r="2132" spans="1:20">
      <c r="A2132" s="2">
        <v>80</v>
      </c>
      <c r="B2132" s="2">
        <v>60</v>
      </c>
      <c r="C2132">
        <f t="shared" si="331"/>
        <v>0.29364200000000001</v>
      </c>
      <c r="D2132">
        <v>9.58E-3</v>
      </c>
      <c r="E2132">
        <v>162.6</v>
      </c>
      <c r="F2132">
        <v>163.19999999999999</v>
      </c>
      <c r="G2132">
        <v>213.8</v>
      </c>
      <c r="H2132">
        <v>629.4</v>
      </c>
      <c r="I2132">
        <f t="shared" si="332"/>
        <v>-0.59999999999999432</v>
      </c>
      <c r="J2132">
        <f t="shared" si="333"/>
        <v>-415.59999999999997</v>
      </c>
      <c r="K2132">
        <f t="shared" si="334"/>
        <v>624268.16291727999</v>
      </c>
      <c r="L2132">
        <f t="shared" si="330"/>
        <v>8281.4118399999988</v>
      </c>
      <c r="M2132">
        <v>310.39999999999998</v>
      </c>
      <c r="N2132">
        <f t="shared" si="335"/>
        <v>187.3130028134311</v>
      </c>
      <c r="O2132">
        <f t="shared" si="336"/>
        <v>3332.754018892475</v>
      </c>
      <c r="P2132">
        <f t="shared" si="337"/>
        <v>182716.77735156115</v>
      </c>
      <c r="Q2132">
        <f t="shared" si="338"/>
        <v>-615986.75107728003</v>
      </c>
      <c r="T2132">
        <f t="shared" si="339"/>
        <v>177.01812108559534</v>
      </c>
    </row>
    <row r="2133" spans="1:20">
      <c r="A2133" s="2">
        <v>80</v>
      </c>
      <c r="B2133" s="2">
        <v>60</v>
      </c>
      <c r="C2133">
        <f t="shared" si="331"/>
        <v>0.29364200000000001</v>
      </c>
      <c r="D2133">
        <v>9.58E-3</v>
      </c>
      <c r="E2133">
        <v>168</v>
      </c>
      <c r="F2133">
        <v>167.9</v>
      </c>
      <c r="G2133">
        <v>218.1</v>
      </c>
      <c r="H2133">
        <v>625.6</v>
      </c>
      <c r="I2133">
        <f t="shared" si="332"/>
        <v>9.9999999999994316E-2</v>
      </c>
      <c r="J2133">
        <f t="shared" si="333"/>
        <v>-407.5</v>
      </c>
      <c r="K2133">
        <f t="shared" si="334"/>
        <v>621795.66497666005</v>
      </c>
      <c r="L2133">
        <f t="shared" si="330"/>
        <v>8120.0079999999998</v>
      </c>
      <c r="M2133">
        <v>306.60000000000002</v>
      </c>
      <c r="N2133">
        <f t="shared" si="335"/>
        <v>184.34552520723105</v>
      </c>
      <c r="O2133">
        <f t="shared" si="336"/>
        <v>3372.9902815795053</v>
      </c>
      <c r="P2133">
        <f t="shared" si="337"/>
        <v>184922.71280589394</v>
      </c>
      <c r="Q2133">
        <f t="shared" si="338"/>
        <v>-613675.65697666002</v>
      </c>
      <c r="T2133">
        <f t="shared" si="339"/>
        <v>224.23031315240047</v>
      </c>
    </row>
    <row r="2134" spans="1:20">
      <c r="A2134" s="2">
        <v>80</v>
      </c>
      <c r="B2134" s="2">
        <v>60</v>
      </c>
      <c r="C2134">
        <f t="shared" si="331"/>
        <v>0.29364200000000001</v>
      </c>
      <c r="D2134">
        <v>9.58E-3</v>
      </c>
      <c r="E2134">
        <v>160</v>
      </c>
      <c r="F2134">
        <v>163</v>
      </c>
      <c r="G2134">
        <v>215</v>
      </c>
      <c r="H2134">
        <v>632</v>
      </c>
      <c r="I2134">
        <f t="shared" si="332"/>
        <v>-3</v>
      </c>
      <c r="J2134">
        <f t="shared" si="333"/>
        <v>-417</v>
      </c>
      <c r="K2134">
        <f t="shared" si="334"/>
        <v>622925.70804020006</v>
      </c>
      <c r="L2134">
        <f t="shared" si="330"/>
        <v>8309.3088000000007</v>
      </c>
      <c r="M2134">
        <v>313</v>
      </c>
      <c r="N2134">
        <f t="shared" si="335"/>
        <v>190.41269652021845</v>
      </c>
      <c r="O2134">
        <f t="shared" si="336"/>
        <v>3271.4504832090142</v>
      </c>
      <c r="P2134">
        <f t="shared" si="337"/>
        <v>179355.83789523106</v>
      </c>
      <c r="Q2134">
        <f t="shared" si="338"/>
        <v>-614616.39924020006</v>
      </c>
      <c r="T2134">
        <f t="shared" si="339"/>
        <v>31.090605427974936</v>
      </c>
    </row>
    <row r="2135" spans="1:20">
      <c r="A2135" s="2">
        <v>80</v>
      </c>
      <c r="B2135" s="2">
        <v>60</v>
      </c>
      <c r="C2135">
        <f t="shared" si="331"/>
        <v>0.29364200000000001</v>
      </c>
      <c r="D2135">
        <v>9.58E-3</v>
      </c>
      <c r="E2135">
        <v>162.19999999999999</v>
      </c>
      <c r="F2135">
        <v>167</v>
      </c>
      <c r="G2135">
        <v>210.8</v>
      </c>
      <c r="H2135">
        <v>617.1</v>
      </c>
      <c r="I2135">
        <f t="shared" si="332"/>
        <v>-4.8000000000000114</v>
      </c>
      <c r="J2135">
        <f t="shared" si="333"/>
        <v>-406.3</v>
      </c>
      <c r="K2135">
        <f t="shared" si="334"/>
        <v>619358.19265380001</v>
      </c>
      <c r="L2135">
        <f t="shared" si="330"/>
        <v>8096.0963199999997</v>
      </c>
      <c r="M2135">
        <v>298.10000000000002</v>
      </c>
      <c r="N2135">
        <f t="shared" si="335"/>
        <v>175.65044736086071</v>
      </c>
      <c r="O2135">
        <f t="shared" si="336"/>
        <v>3526.0837758151274</v>
      </c>
      <c r="P2135">
        <f t="shared" si="337"/>
        <v>193315.99648109253</v>
      </c>
      <c r="Q2135">
        <f t="shared" si="338"/>
        <v>-611262.0963338</v>
      </c>
      <c r="T2135">
        <f t="shared" si="339"/>
        <v>-83.455031315240774</v>
      </c>
    </row>
    <row r="2136" spans="1:20">
      <c r="A2136" s="2">
        <v>80</v>
      </c>
      <c r="B2136" s="2">
        <v>60</v>
      </c>
      <c r="C2136">
        <f t="shared" si="331"/>
        <v>0.29364200000000001</v>
      </c>
      <c r="D2136">
        <v>9.58E-3</v>
      </c>
      <c r="E2136">
        <v>157.80000000000001</v>
      </c>
      <c r="F2136">
        <v>162.80000000000001</v>
      </c>
      <c r="G2136">
        <v>222.1</v>
      </c>
      <c r="H2136">
        <v>629.20000000000005</v>
      </c>
      <c r="I2136">
        <f t="shared" si="332"/>
        <v>-5</v>
      </c>
      <c r="J2136">
        <f t="shared" si="333"/>
        <v>-407.1</v>
      </c>
      <c r="K2136">
        <f t="shared" si="334"/>
        <v>621827.56330712</v>
      </c>
      <c r="L2136">
        <f t="shared" si="330"/>
        <v>8112.0374400000001</v>
      </c>
      <c r="M2136">
        <v>310.20000000000005</v>
      </c>
      <c r="N2136">
        <f t="shared" si="335"/>
        <v>198.78465114378827</v>
      </c>
      <c r="O2136">
        <f t="shared" si="336"/>
        <v>3128.1467644970699</v>
      </c>
      <c r="P2136">
        <f t="shared" si="337"/>
        <v>171499.27436935692</v>
      </c>
      <c r="Q2136">
        <f t="shared" si="338"/>
        <v>-613715.52586712001</v>
      </c>
      <c r="T2136">
        <f t="shared" si="339"/>
        <v>-84.415657620041742</v>
      </c>
    </row>
    <row r="2137" spans="1:20">
      <c r="A2137" s="2">
        <v>80</v>
      </c>
      <c r="B2137" s="2">
        <v>60</v>
      </c>
      <c r="C2137">
        <f t="shared" si="331"/>
        <v>0.29364200000000001</v>
      </c>
      <c r="D2137">
        <v>9.58E-3</v>
      </c>
      <c r="E2137">
        <v>161.5</v>
      </c>
      <c r="F2137">
        <v>166</v>
      </c>
      <c r="G2137">
        <v>211.3</v>
      </c>
      <c r="H2137">
        <v>641.29999999999995</v>
      </c>
      <c r="I2137">
        <f t="shared" si="332"/>
        <v>-4.5</v>
      </c>
      <c r="J2137">
        <f t="shared" si="333"/>
        <v>-429.99999999999994</v>
      </c>
      <c r="K2137">
        <f t="shared" si="334"/>
        <v>620158.45519640006</v>
      </c>
      <c r="L2137">
        <f t="shared" si="330"/>
        <v>8568.351999999999</v>
      </c>
      <c r="M2137">
        <v>322.29999999999995</v>
      </c>
      <c r="N2137">
        <f t="shared" si="335"/>
        <v>184.10530802574905</v>
      </c>
      <c r="O2137">
        <f t="shared" si="336"/>
        <v>3368.4985068961964</v>
      </c>
      <c r="P2137">
        <f t="shared" si="337"/>
        <v>184676.45322895815</v>
      </c>
      <c r="Q2137">
        <f t="shared" si="338"/>
        <v>-611590.1031964001</v>
      </c>
      <c r="T2137">
        <f t="shared" si="339"/>
        <v>-64.564091858037614</v>
      </c>
    </row>
    <row r="2138" spans="1:20">
      <c r="A2138" s="2">
        <v>80</v>
      </c>
      <c r="B2138" s="2">
        <v>60</v>
      </c>
      <c r="C2138">
        <f t="shared" si="331"/>
        <v>0.29364200000000001</v>
      </c>
      <c r="D2138">
        <v>9.58E-3</v>
      </c>
      <c r="E2138">
        <v>159.1</v>
      </c>
      <c r="F2138">
        <v>162.5</v>
      </c>
      <c r="G2138">
        <v>213.4</v>
      </c>
      <c r="H2138">
        <v>639.1</v>
      </c>
      <c r="I2138">
        <f t="shared" si="332"/>
        <v>-3.4000000000000057</v>
      </c>
      <c r="J2138">
        <f t="shared" si="333"/>
        <v>-425.70000000000005</v>
      </c>
      <c r="K2138">
        <f t="shared" si="334"/>
        <v>622989.91286350007</v>
      </c>
      <c r="L2138">
        <f t="shared" si="330"/>
        <v>8482.6684800000003</v>
      </c>
      <c r="M2138">
        <v>320.10000000000002</v>
      </c>
      <c r="N2138">
        <f t="shared" si="335"/>
        <v>191.22758023023704</v>
      </c>
      <c r="O2138">
        <f t="shared" si="336"/>
        <v>3257.8455059328962</v>
      </c>
      <c r="P2138">
        <f t="shared" si="337"/>
        <v>178609.95098316317</v>
      </c>
      <c r="Q2138">
        <f t="shared" si="338"/>
        <v>-614507.24438350007</v>
      </c>
      <c r="T2138">
        <f t="shared" si="339"/>
        <v>4.9693528183712488</v>
      </c>
    </row>
    <row r="2139" spans="1:20">
      <c r="A2139" s="2">
        <v>80</v>
      </c>
      <c r="B2139" s="2">
        <v>60</v>
      </c>
      <c r="C2139">
        <f t="shared" si="331"/>
        <v>0.29364200000000001</v>
      </c>
      <c r="D2139">
        <v>9.58E-3</v>
      </c>
      <c r="E2139">
        <v>157.4</v>
      </c>
      <c r="F2139">
        <v>164.4</v>
      </c>
      <c r="G2139">
        <v>213</v>
      </c>
      <c r="H2139">
        <v>626.9</v>
      </c>
      <c r="I2139">
        <f t="shared" si="332"/>
        <v>-7</v>
      </c>
      <c r="J2139">
        <f t="shared" si="333"/>
        <v>-413.9</v>
      </c>
      <c r="K2139">
        <f t="shared" si="334"/>
        <v>619618.76469176007</v>
      </c>
      <c r="L2139">
        <f t="shared" si="330"/>
        <v>8247.5369599999995</v>
      </c>
      <c r="M2139">
        <v>307.89999999999998</v>
      </c>
      <c r="N2139">
        <f t="shared" si="335"/>
        <v>185.57834747638603</v>
      </c>
      <c r="O2139">
        <f t="shared" si="336"/>
        <v>3338.8526900779934</v>
      </c>
      <c r="P2139">
        <f t="shared" si="337"/>
        <v>183051.13432445141</v>
      </c>
      <c r="Q2139">
        <f t="shared" si="338"/>
        <v>-611371.22773176001</v>
      </c>
      <c r="T2139">
        <f t="shared" si="339"/>
        <v>-216.12192066805846</v>
      </c>
    </row>
    <row r="2140" spans="1:20">
      <c r="A2140" s="2">
        <v>80</v>
      </c>
      <c r="B2140" s="2">
        <v>60</v>
      </c>
      <c r="C2140">
        <f t="shared" si="331"/>
        <v>0.29364200000000001</v>
      </c>
      <c r="D2140">
        <v>9.58E-3</v>
      </c>
      <c r="E2140">
        <v>165.6</v>
      </c>
      <c r="F2140">
        <v>165.7</v>
      </c>
      <c r="G2140">
        <v>216.2</v>
      </c>
      <c r="H2140">
        <v>623.6</v>
      </c>
      <c r="I2140">
        <f t="shared" si="332"/>
        <v>-9.9999999999994316E-2</v>
      </c>
      <c r="J2140">
        <f t="shared" si="333"/>
        <v>-407.40000000000003</v>
      </c>
      <c r="K2140">
        <f t="shared" si="334"/>
        <v>623030.97576078004</v>
      </c>
      <c r="L2140">
        <f t="shared" si="330"/>
        <v>8118.0153600000012</v>
      </c>
      <c r="M2140">
        <v>304.60000000000002</v>
      </c>
      <c r="N2140">
        <f t="shared" si="335"/>
        <v>184.81598593444681</v>
      </c>
      <c r="O2140">
        <f t="shared" si="336"/>
        <v>3371.0881264446766</v>
      </c>
      <c r="P2140">
        <f t="shared" si="337"/>
        <v>184818.42798490552</v>
      </c>
      <c r="Q2140">
        <f t="shared" si="338"/>
        <v>-614912.96040078008</v>
      </c>
      <c r="T2140">
        <f t="shared" si="339"/>
        <v>210.06968684759951</v>
      </c>
    </row>
    <row r="2141" spans="1:20">
      <c r="A2141" s="2">
        <v>80</v>
      </c>
      <c r="B2141" s="2">
        <v>60</v>
      </c>
      <c r="C2141">
        <f t="shared" si="331"/>
        <v>0.29364200000000001</v>
      </c>
      <c r="D2141">
        <v>9.58E-3</v>
      </c>
      <c r="E2141">
        <v>165</v>
      </c>
      <c r="F2141">
        <v>164.3</v>
      </c>
      <c r="G2141">
        <v>212.6</v>
      </c>
      <c r="H2141">
        <v>618.6</v>
      </c>
      <c r="I2141">
        <f t="shared" si="332"/>
        <v>0.69999999999998863</v>
      </c>
      <c r="J2141">
        <f t="shared" si="333"/>
        <v>-406</v>
      </c>
      <c r="K2141">
        <f t="shared" si="334"/>
        <v>624383.43795722013</v>
      </c>
      <c r="L2141">
        <f t="shared" si="330"/>
        <v>8090.1184000000003</v>
      </c>
      <c r="M2141">
        <v>299.60000000000002</v>
      </c>
      <c r="N2141">
        <f t="shared" si="335"/>
        <v>180.95493373512085</v>
      </c>
      <c r="O2141">
        <f t="shared" si="336"/>
        <v>3450.4913741185051</v>
      </c>
      <c r="P2141">
        <f t="shared" si="337"/>
        <v>189171.67621263734</v>
      </c>
      <c r="Q2141">
        <f t="shared" si="338"/>
        <v>-616293.31955722009</v>
      </c>
      <c r="T2141">
        <f t="shared" si="339"/>
        <v>255.51219206680514</v>
      </c>
    </row>
    <row r="2142" spans="1:20">
      <c r="A2142" s="2">
        <v>80</v>
      </c>
      <c r="B2142" s="2">
        <v>60</v>
      </c>
      <c r="C2142">
        <f t="shared" si="331"/>
        <v>0.29364200000000001</v>
      </c>
      <c r="D2142">
        <v>9.58E-3</v>
      </c>
      <c r="E2142">
        <v>160.80000000000001</v>
      </c>
      <c r="F2142">
        <v>164.5</v>
      </c>
      <c r="G2142">
        <v>207.7</v>
      </c>
      <c r="H2142">
        <v>613.4</v>
      </c>
      <c r="I2142">
        <f t="shared" si="332"/>
        <v>-3.6999999999999886</v>
      </c>
      <c r="J2142">
        <f t="shared" si="333"/>
        <v>-405.7</v>
      </c>
      <c r="K2142">
        <f t="shared" si="334"/>
        <v>621572.62038630003</v>
      </c>
      <c r="L2142">
        <f t="shared" si="330"/>
        <v>8084.14048</v>
      </c>
      <c r="M2142">
        <v>294.39999999999998</v>
      </c>
      <c r="N2142">
        <f t="shared" si="335"/>
        <v>174.27444888211667</v>
      </c>
      <c r="O2142">
        <f t="shared" si="336"/>
        <v>3566.6308192243737</v>
      </c>
      <c r="P2142">
        <f t="shared" si="337"/>
        <v>195538.97035221348</v>
      </c>
      <c r="Q2142">
        <f t="shared" si="338"/>
        <v>-613488.47990630008</v>
      </c>
      <c r="T2142">
        <f t="shared" si="339"/>
        <v>-19.121586638830223</v>
      </c>
    </row>
    <row r="2143" spans="1:20">
      <c r="A2143" s="2">
        <v>80</v>
      </c>
      <c r="B2143" s="2">
        <v>60</v>
      </c>
      <c r="C2143">
        <f t="shared" si="331"/>
        <v>0.29364200000000001</v>
      </c>
      <c r="D2143">
        <v>9.58E-3</v>
      </c>
      <c r="E2143">
        <v>156.1</v>
      </c>
      <c r="F2143">
        <v>163.80000000000001</v>
      </c>
      <c r="G2143">
        <v>210.6</v>
      </c>
      <c r="H2143">
        <v>625.70000000000005</v>
      </c>
      <c r="I2143">
        <f t="shared" si="332"/>
        <v>-7.7000000000000171</v>
      </c>
      <c r="J2143">
        <f t="shared" si="333"/>
        <v>-415.1</v>
      </c>
      <c r="K2143">
        <f t="shared" si="334"/>
        <v>619561.43990052002</v>
      </c>
      <c r="L2143">
        <f t="shared" si="330"/>
        <v>8271.4486400000005</v>
      </c>
      <c r="M2143">
        <v>306.70000000000005</v>
      </c>
      <c r="N2143">
        <f t="shared" si="335"/>
        <v>183.34794218128383</v>
      </c>
      <c r="O2143">
        <f t="shared" si="336"/>
        <v>3379.1567689804424</v>
      </c>
      <c r="P2143">
        <f t="shared" si="337"/>
        <v>185260.78777305057</v>
      </c>
      <c r="Q2143">
        <f t="shared" si="338"/>
        <v>-611289.99126052007</v>
      </c>
      <c r="T2143">
        <f t="shared" si="339"/>
        <v>-261.43411273486538</v>
      </c>
    </row>
    <row r="2144" spans="1:20">
      <c r="A2144" s="2">
        <v>80</v>
      </c>
      <c r="B2144" s="2">
        <v>60</v>
      </c>
      <c r="C2144">
        <f t="shared" si="331"/>
        <v>0.29364200000000001</v>
      </c>
      <c r="D2144">
        <v>9.58E-3</v>
      </c>
      <c r="E2144">
        <v>159.6</v>
      </c>
      <c r="F2144">
        <v>166.1</v>
      </c>
      <c r="G2144">
        <v>221.5</v>
      </c>
      <c r="H2144">
        <v>617.6</v>
      </c>
      <c r="I2144">
        <f t="shared" si="332"/>
        <v>-6.5</v>
      </c>
      <c r="J2144">
        <f t="shared" si="333"/>
        <v>-396.1</v>
      </c>
      <c r="K2144">
        <f t="shared" si="334"/>
        <v>618875.20148294</v>
      </c>
      <c r="L2144">
        <f t="shared" si="330"/>
        <v>7892.8470399999997</v>
      </c>
      <c r="M2144">
        <v>298.60000000000002</v>
      </c>
      <c r="N2144">
        <f t="shared" si="335"/>
        <v>190.59886572238614</v>
      </c>
      <c r="O2144">
        <f t="shared" si="336"/>
        <v>3247.0035912194421</v>
      </c>
      <c r="P2144">
        <f t="shared" si="337"/>
        <v>178015.5477642238</v>
      </c>
      <c r="Q2144">
        <f t="shared" si="338"/>
        <v>-610982.35444293998</v>
      </c>
      <c r="T2144">
        <f t="shared" si="339"/>
        <v>-176.9703549060543</v>
      </c>
    </row>
    <row r="2145" spans="1:20">
      <c r="A2145" s="2">
        <v>80</v>
      </c>
      <c r="B2145" s="2">
        <v>60</v>
      </c>
      <c r="C2145">
        <f t="shared" si="331"/>
        <v>0.29364200000000001</v>
      </c>
      <c r="D2145">
        <v>9.58E-3</v>
      </c>
      <c r="E2145">
        <v>157.30000000000001</v>
      </c>
      <c r="F2145">
        <v>169.6</v>
      </c>
      <c r="G2145">
        <v>218</v>
      </c>
      <c r="H2145">
        <v>626.9</v>
      </c>
      <c r="I2145">
        <f t="shared" si="332"/>
        <v>-12.299999999999983</v>
      </c>
      <c r="J2145">
        <f t="shared" si="333"/>
        <v>-408.9</v>
      </c>
      <c r="K2145">
        <f t="shared" si="334"/>
        <v>613173.09962384007</v>
      </c>
      <c r="L2145">
        <f t="shared" si="330"/>
        <v>8147.9049599999998</v>
      </c>
      <c r="M2145">
        <v>307.89999999999998</v>
      </c>
      <c r="N2145">
        <f t="shared" si="335"/>
        <v>185.35620377991674</v>
      </c>
      <c r="O2145">
        <f t="shared" si="336"/>
        <v>3308.0797249812745</v>
      </c>
      <c r="P2145">
        <f t="shared" si="337"/>
        <v>181364.02000993831</v>
      </c>
      <c r="Q2145">
        <f t="shared" si="338"/>
        <v>-605025.19466384011</v>
      </c>
      <c r="T2145">
        <f t="shared" si="339"/>
        <v>-536.02851774530166</v>
      </c>
    </row>
    <row r="2146" spans="1:20">
      <c r="A2146" s="2">
        <v>80</v>
      </c>
      <c r="B2146" s="2">
        <v>60</v>
      </c>
      <c r="C2146">
        <f t="shared" si="331"/>
        <v>0.29364200000000001</v>
      </c>
      <c r="D2146">
        <v>9.58E-3</v>
      </c>
      <c r="E2146">
        <v>166.7</v>
      </c>
      <c r="F2146">
        <v>166.7</v>
      </c>
      <c r="G2146">
        <v>215.8</v>
      </c>
      <c r="H2146">
        <v>628.6</v>
      </c>
      <c r="I2146">
        <f t="shared" si="332"/>
        <v>0</v>
      </c>
      <c r="J2146">
        <f t="shared" si="333"/>
        <v>-412.8</v>
      </c>
      <c r="K2146">
        <f t="shared" si="334"/>
        <v>622475.02336217999</v>
      </c>
      <c r="L2146">
        <f t="shared" si="330"/>
        <v>8225.6179200000006</v>
      </c>
      <c r="M2146">
        <v>309.60000000000002</v>
      </c>
      <c r="N2146">
        <f t="shared" si="335"/>
        <v>184.16326358616521</v>
      </c>
      <c r="O2146">
        <f t="shared" si="336"/>
        <v>3380.0173348412673</v>
      </c>
      <c r="P2146">
        <f t="shared" si="337"/>
        <v>185307.96791892912</v>
      </c>
      <c r="Q2146">
        <f t="shared" si="338"/>
        <v>-614249.40544218</v>
      </c>
      <c r="T2146">
        <f t="shared" si="339"/>
        <v>215.8</v>
      </c>
    </row>
    <row r="2147" spans="1:20">
      <c r="A2147" s="2">
        <v>80</v>
      </c>
      <c r="B2147" s="2">
        <v>60</v>
      </c>
      <c r="C2147">
        <f t="shared" si="331"/>
        <v>0.29364200000000001</v>
      </c>
      <c r="D2147">
        <v>9.58E-3</v>
      </c>
      <c r="E2147">
        <v>164.3</v>
      </c>
      <c r="F2147">
        <v>163.69999999999999</v>
      </c>
      <c r="G2147">
        <v>219.7</v>
      </c>
      <c r="H2147">
        <v>642.9</v>
      </c>
      <c r="I2147">
        <f t="shared" si="332"/>
        <v>0.60000000000002274</v>
      </c>
      <c r="J2147">
        <f t="shared" si="333"/>
        <v>-423.2</v>
      </c>
      <c r="K2147">
        <f t="shared" si="334"/>
        <v>624692.57838198007</v>
      </c>
      <c r="L2147">
        <f t="shared" si="330"/>
        <v>8432.8524799999996</v>
      </c>
      <c r="M2147">
        <v>323.89999999999998</v>
      </c>
      <c r="N2147">
        <f t="shared" si="335"/>
        <v>196.96916519328451</v>
      </c>
      <c r="O2147">
        <f t="shared" si="336"/>
        <v>3171.5247296142697</v>
      </c>
      <c r="P2147">
        <f t="shared" si="337"/>
        <v>173877.45228148409</v>
      </c>
      <c r="Q2147">
        <f t="shared" si="338"/>
        <v>-616259.72590198007</v>
      </c>
      <c r="T2147">
        <f t="shared" si="339"/>
        <v>256.48187891440637</v>
      </c>
    </row>
    <row r="2148" spans="1:20">
      <c r="A2148" s="2">
        <v>80</v>
      </c>
      <c r="B2148" s="2">
        <v>60</v>
      </c>
      <c r="C2148">
        <f t="shared" si="331"/>
        <v>0.29364200000000001</v>
      </c>
      <c r="D2148">
        <v>9.58E-3</v>
      </c>
      <c r="E2148">
        <v>163.30000000000001</v>
      </c>
      <c r="F2148">
        <v>167.9</v>
      </c>
      <c r="G2148">
        <v>215.4</v>
      </c>
      <c r="H2148">
        <v>640.9</v>
      </c>
      <c r="I2148">
        <f t="shared" si="332"/>
        <v>-4.5999999999999943</v>
      </c>
      <c r="J2148">
        <f t="shared" si="333"/>
        <v>-425.5</v>
      </c>
      <c r="K2148">
        <f t="shared" si="334"/>
        <v>618925.02078466001</v>
      </c>
      <c r="L2148">
        <f t="shared" si="330"/>
        <v>8478.6831999999995</v>
      </c>
      <c r="M2148">
        <v>321.89999999999998</v>
      </c>
      <c r="N2148">
        <f t="shared" si="335"/>
        <v>186.34827921774897</v>
      </c>
      <c r="O2148">
        <f t="shared" si="336"/>
        <v>3321.3347790641137</v>
      </c>
      <c r="P2148">
        <f t="shared" si="337"/>
        <v>182090.72253640974</v>
      </c>
      <c r="Q2148">
        <f t="shared" si="338"/>
        <v>-610446.33758466004</v>
      </c>
      <c r="T2148">
        <f t="shared" si="339"/>
        <v>-66.594405010438066</v>
      </c>
    </row>
    <row r="2149" spans="1:20">
      <c r="A2149" s="2">
        <v>80</v>
      </c>
      <c r="B2149" s="2">
        <v>60</v>
      </c>
      <c r="C2149">
        <f t="shared" si="331"/>
        <v>0.29364200000000001</v>
      </c>
      <c r="D2149">
        <v>9.58E-3</v>
      </c>
      <c r="E2149">
        <v>165.8</v>
      </c>
      <c r="F2149">
        <v>172.5</v>
      </c>
      <c r="G2149">
        <v>218.1</v>
      </c>
      <c r="H2149">
        <v>638.6</v>
      </c>
      <c r="I2149">
        <f t="shared" si="332"/>
        <v>-6.6999999999999886</v>
      </c>
      <c r="J2149">
        <f t="shared" si="333"/>
        <v>-420.5</v>
      </c>
      <c r="K2149">
        <f t="shared" si="334"/>
        <v>614804.05482950003</v>
      </c>
      <c r="L2149">
        <f t="shared" ref="L2149:L2212" si="340" xml:space="preserve"> (H2149 - G2149)*2080*D2149</f>
        <v>8379.0511999999999</v>
      </c>
      <c r="M2149">
        <v>319.60000000000002</v>
      </c>
      <c r="N2149">
        <f t="shared" si="335"/>
        <v>182.6605262792084</v>
      </c>
      <c r="O2149">
        <f t="shared" si="336"/>
        <v>3365.8287718372844</v>
      </c>
      <c r="P2149">
        <f t="shared" si="337"/>
        <v>184530.08617528973</v>
      </c>
      <c r="Q2149">
        <f t="shared" si="338"/>
        <v>-606425.00362950005</v>
      </c>
      <c r="T2149">
        <f t="shared" si="339"/>
        <v>-192.63098121085531</v>
      </c>
    </row>
    <row r="2150" spans="1:20">
      <c r="A2150" s="2">
        <v>80</v>
      </c>
      <c r="B2150" s="2">
        <v>60</v>
      </c>
      <c r="C2150">
        <f t="shared" si="331"/>
        <v>0.29364200000000001</v>
      </c>
      <c r="D2150">
        <v>9.58E-3</v>
      </c>
      <c r="E2150">
        <v>169.8</v>
      </c>
      <c r="F2150">
        <v>171.1</v>
      </c>
      <c r="G2150">
        <v>218.2</v>
      </c>
      <c r="H2150">
        <v>645.20000000000005</v>
      </c>
      <c r="I2150">
        <f t="shared" si="332"/>
        <v>-1.2999999999999829</v>
      </c>
      <c r="J2150">
        <f t="shared" si="333"/>
        <v>-427.00000000000006</v>
      </c>
      <c r="K2150">
        <f t="shared" si="334"/>
        <v>618966.0836819401</v>
      </c>
      <c r="L2150">
        <f t="shared" si="340"/>
        <v>8508.5728000000017</v>
      </c>
      <c r="M2150">
        <v>326.20000000000005</v>
      </c>
      <c r="N2150">
        <f t="shared" si="335"/>
        <v>185.26019585925761</v>
      </c>
      <c r="O2150">
        <f t="shared" si="336"/>
        <v>3341.063528574532</v>
      </c>
      <c r="P2150">
        <f t="shared" si="337"/>
        <v>183172.34257535811</v>
      </c>
      <c r="Q2150">
        <f t="shared" si="338"/>
        <v>-610457.51088194014</v>
      </c>
      <c r="T2150">
        <f t="shared" si="339"/>
        <v>138.5059290187902</v>
      </c>
    </row>
    <row r="2151" spans="1:20">
      <c r="A2151" s="2">
        <v>80</v>
      </c>
      <c r="B2151" s="2">
        <v>60</v>
      </c>
      <c r="C2151">
        <f t="shared" si="331"/>
        <v>0.29364200000000001</v>
      </c>
      <c r="D2151">
        <v>9.58E-3</v>
      </c>
      <c r="E2151">
        <v>168</v>
      </c>
      <c r="F2151">
        <v>165.7</v>
      </c>
      <c r="G2151">
        <v>221.8</v>
      </c>
      <c r="H2151">
        <v>638</v>
      </c>
      <c r="I2151">
        <f t="shared" si="332"/>
        <v>2.3000000000000114</v>
      </c>
      <c r="J2151">
        <f t="shared" si="333"/>
        <v>-416.2</v>
      </c>
      <c r="K2151">
        <f t="shared" si="334"/>
        <v>624496.83662477997</v>
      </c>
      <c r="L2151">
        <f t="shared" si="340"/>
        <v>8293.3676799999994</v>
      </c>
      <c r="M2151">
        <v>319</v>
      </c>
      <c r="N2151">
        <f t="shared" si="335"/>
        <v>194.72177602010399</v>
      </c>
      <c r="O2151">
        <f t="shared" si="336"/>
        <v>3207.1237710994583</v>
      </c>
      <c r="P2151">
        <f t="shared" si="337"/>
        <v>175829.15411729488</v>
      </c>
      <c r="Q2151">
        <f t="shared" si="338"/>
        <v>-616203.46894477995</v>
      </c>
      <c r="T2151">
        <f t="shared" si="339"/>
        <v>362.7972025052199</v>
      </c>
    </row>
    <row r="2152" spans="1:20">
      <c r="A2152" s="2">
        <v>80</v>
      </c>
      <c r="B2152" s="2">
        <v>60</v>
      </c>
      <c r="C2152">
        <f t="shared" si="331"/>
        <v>0.29364200000000001</v>
      </c>
      <c r="D2152">
        <v>9.58E-3</v>
      </c>
      <c r="E2152">
        <v>168.9</v>
      </c>
      <c r="F2152">
        <v>166.3</v>
      </c>
      <c r="G2152">
        <v>221.1</v>
      </c>
      <c r="H2152">
        <v>633.20000000000005</v>
      </c>
      <c r="I2152">
        <f t="shared" si="332"/>
        <v>2.5999999999999943</v>
      </c>
      <c r="J2152">
        <f t="shared" si="333"/>
        <v>-412.1</v>
      </c>
      <c r="K2152">
        <f t="shared" si="334"/>
        <v>624309.85127202002</v>
      </c>
      <c r="L2152">
        <f t="shared" si="340"/>
        <v>8211.6694399999997</v>
      </c>
      <c r="M2152">
        <v>314.20000000000005</v>
      </c>
      <c r="N2152">
        <f t="shared" si="335"/>
        <v>191.63805696633446</v>
      </c>
      <c r="O2152">
        <f t="shared" si="336"/>
        <v>3257.7550678344337</v>
      </c>
      <c r="P2152">
        <f t="shared" si="337"/>
        <v>178604.9927540808</v>
      </c>
      <c r="Q2152">
        <f t="shared" si="338"/>
        <v>-616098.18183202005</v>
      </c>
      <c r="T2152">
        <f t="shared" si="339"/>
        <v>380.48814196242137</v>
      </c>
    </row>
    <row r="2153" spans="1:20">
      <c r="A2153" s="2">
        <v>80</v>
      </c>
      <c r="B2153" s="2">
        <v>60</v>
      </c>
      <c r="C2153">
        <f t="shared" si="331"/>
        <v>0.29364200000000001</v>
      </c>
      <c r="D2153">
        <v>9.58E-3</v>
      </c>
      <c r="E2153">
        <v>165.3</v>
      </c>
      <c r="F2153">
        <v>172</v>
      </c>
      <c r="G2153">
        <v>220.9</v>
      </c>
      <c r="H2153">
        <v>620.9</v>
      </c>
      <c r="I2153">
        <f t="shared" si="332"/>
        <v>-6.6999999999999886</v>
      </c>
      <c r="J2153">
        <f t="shared" si="333"/>
        <v>-400</v>
      </c>
      <c r="K2153">
        <f t="shared" si="334"/>
        <v>615112.56979680003</v>
      </c>
      <c r="L2153">
        <f t="shared" si="340"/>
        <v>7970.56</v>
      </c>
      <c r="M2153">
        <v>301.89999999999998</v>
      </c>
      <c r="N2153">
        <f t="shared" si="335"/>
        <v>182.22650122928783</v>
      </c>
      <c r="O2153">
        <f t="shared" si="336"/>
        <v>3375.538495483871</v>
      </c>
      <c r="P2153">
        <f t="shared" si="337"/>
        <v>185062.41751556311</v>
      </c>
      <c r="Q2153">
        <f t="shared" si="338"/>
        <v>-607142.00979679998</v>
      </c>
      <c r="T2153">
        <f t="shared" si="339"/>
        <v>-189.8309812108553</v>
      </c>
    </row>
    <row r="2154" spans="1:20">
      <c r="A2154" s="2">
        <v>80</v>
      </c>
      <c r="B2154" s="2">
        <v>60</v>
      </c>
      <c r="C2154">
        <f t="shared" si="331"/>
        <v>0.29364200000000001</v>
      </c>
      <c r="D2154">
        <v>9.58E-3</v>
      </c>
      <c r="E2154">
        <v>163</v>
      </c>
      <c r="F2154">
        <v>168.5</v>
      </c>
      <c r="G2154">
        <v>220.3</v>
      </c>
      <c r="H2154">
        <v>635.9</v>
      </c>
      <c r="I2154">
        <f t="shared" si="332"/>
        <v>-5.5</v>
      </c>
      <c r="J2154">
        <f t="shared" si="333"/>
        <v>-415.59999999999997</v>
      </c>
      <c r="K2154">
        <f t="shared" si="334"/>
        <v>618005.1049999001</v>
      </c>
      <c r="L2154">
        <f t="shared" si="340"/>
        <v>8281.4118399999988</v>
      </c>
      <c r="M2154">
        <v>316.89999999999998</v>
      </c>
      <c r="N2154">
        <f t="shared" si="335"/>
        <v>190.41428012450504</v>
      </c>
      <c r="O2154">
        <f t="shared" si="336"/>
        <v>3245.581710551377</v>
      </c>
      <c r="P2154">
        <f t="shared" si="337"/>
        <v>177937.59378022901</v>
      </c>
      <c r="Q2154">
        <f t="shared" si="338"/>
        <v>-609723.69315990014</v>
      </c>
      <c r="T2154">
        <f t="shared" si="339"/>
        <v>-116.86722338204595</v>
      </c>
    </row>
    <row r="2155" spans="1:20">
      <c r="A2155" s="2">
        <v>80</v>
      </c>
      <c r="B2155" s="2">
        <v>60</v>
      </c>
      <c r="C2155">
        <f t="shared" si="331"/>
        <v>0.29364200000000001</v>
      </c>
      <c r="D2155">
        <v>9.58E-3</v>
      </c>
      <c r="E2155">
        <v>164.7</v>
      </c>
      <c r="F2155">
        <v>167.1</v>
      </c>
      <c r="G2155">
        <v>218.9</v>
      </c>
      <c r="H2155">
        <v>623.9</v>
      </c>
      <c r="I2155">
        <f t="shared" si="332"/>
        <v>-2.4000000000000057</v>
      </c>
      <c r="J2155">
        <f t="shared" si="333"/>
        <v>-405</v>
      </c>
      <c r="K2155">
        <f t="shared" si="334"/>
        <v>620762.35052434006</v>
      </c>
      <c r="L2155">
        <f t="shared" si="340"/>
        <v>8070.192</v>
      </c>
      <c r="M2155">
        <v>304.89999999999998</v>
      </c>
      <c r="N2155">
        <f t="shared" si="335"/>
        <v>186.70125274311408</v>
      </c>
      <c r="O2155">
        <f t="shared" si="336"/>
        <v>3324.8965467760368</v>
      </c>
      <c r="P2155">
        <f t="shared" si="337"/>
        <v>182285.9948890371</v>
      </c>
      <c r="Q2155">
        <f t="shared" si="338"/>
        <v>-612692.15852434002</v>
      </c>
      <c r="T2155">
        <f t="shared" si="339"/>
        <v>71.772484342379613</v>
      </c>
    </row>
    <row r="2156" spans="1:20">
      <c r="A2156" s="2">
        <v>80</v>
      </c>
      <c r="B2156" s="2">
        <v>60</v>
      </c>
      <c r="C2156">
        <f t="shared" si="331"/>
        <v>0.29364200000000001</v>
      </c>
      <c r="D2156">
        <v>9.58E-3</v>
      </c>
      <c r="E2156">
        <v>156</v>
      </c>
      <c r="F2156">
        <v>164.6</v>
      </c>
      <c r="G2156">
        <v>214.7</v>
      </c>
      <c r="H2156">
        <v>623.6</v>
      </c>
      <c r="I2156">
        <f t="shared" si="332"/>
        <v>-8.5999999999999943</v>
      </c>
      <c r="J2156">
        <f t="shared" si="333"/>
        <v>-408.90000000000003</v>
      </c>
      <c r="K2156">
        <f t="shared" si="334"/>
        <v>618518.11812884</v>
      </c>
      <c r="L2156">
        <f t="shared" si="340"/>
        <v>8147.9049600000008</v>
      </c>
      <c r="M2156">
        <v>304.60000000000002</v>
      </c>
      <c r="N2156">
        <f t="shared" si="335"/>
        <v>186.91863088522754</v>
      </c>
      <c r="O2156">
        <f t="shared" si="336"/>
        <v>3309.0233712904987</v>
      </c>
      <c r="P2156">
        <f t="shared" si="337"/>
        <v>181415.75500496157</v>
      </c>
      <c r="Q2156">
        <f t="shared" si="338"/>
        <v>-610370.21316884004</v>
      </c>
      <c r="T2156">
        <f t="shared" si="339"/>
        <v>-312.50693110647143</v>
      </c>
    </row>
    <row r="2157" spans="1:20">
      <c r="A2157" s="2">
        <v>80</v>
      </c>
      <c r="B2157" s="2">
        <v>60</v>
      </c>
      <c r="C2157">
        <f t="shared" si="331"/>
        <v>0.29364200000000001</v>
      </c>
      <c r="D2157">
        <v>9.58E-3</v>
      </c>
      <c r="E2157">
        <v>164.5</v>
      </c>
      <c r="F2157">
        <v>167.8</v>
      </c>
      <c r="G2157">
        <v>219.8</v>
      </c>
      <c r="H2157">
        <v>626.29999999999995</v>
      </c>
      <c r="I2157">
        <f t="shared" si="332"/>
        <v>-3.3000000000000114</v>
      </c>
      <c r="J2157">
        <f t="shared" si="333"/>
        <v>-406.49999999999994</v>
      </c>
      <c r="K2157">
        <f t="shared" si="334"/>
        <v>619780.73174612003</v>
      </c>
      <c r="L2157">
        <f t="shared" si="340"/>
        <v>8100.0815999999986</v>
      </c>
      <c r="M2157">
        <v>307.29999999999995</v>
      </c>
      <c r="N2157">
        <f t="shared" si="335"/>
        <v>187.6469702362177</v>
      </c>
      <c r="O2157">
        <f t="shared" si="336"/>
        <v>3302.9082801918657</v>
      </c>
      <c r="P2157">
        <f t="shared" si="337"/>
        <v>181080.4978175365</v>
      </c>
      <c r="Q2157">
        <f t="shared" si="338"/>
        <v>-611680.65014612</v>
      </c>
      <c r="T2157">
        <f t="shared" si="339"/>
        <v>17.499665970771758</v>
      </c>
    </row>
    <row r="2158" spans="1:20">
      <c r="A2158" s="2">
        <v>80</v>
      </c>
      <c r="B2158" s="2">
        <v>60</v>
      </c>
      <c r="C2158">
        <f t="shared" si="331"/>
        <v>0.29364200000000001</v>
      </c>
      <c r="D2158">
        <v>9.58E-3</v>
      </c>
      <c r="E2158">
        <v>155.30000000000001</v>
      </c>
      <c r="F2158">
        <v>167.3</v>
      </c>
      <c r="G2158">
        <v>217.2</v>
      </c>
      <c r="H2158">
        <v>638.70000000000005</v>
      </c>
      <c r="I2158">
        <f t="shared" si="332"/>
        <v>-12</v>
      </c>
      <c r="J2158">
        <f t="shared" si="333"/>
        <v>-421.50000000000006</v>
      </c>
      <c r="K2158">
        <f t="shared" si="334"/>
        <v>614775.50108141999</v>
      </c>
      <c r="L2158">
        <f t="shared" si="340"/>
        <v>8398.977600000002</v>
      </c>
      <c r="M2158">
        <v>319.70000000000005</v>
      </c>
      <c r="N2158">
        <f t="shared" si="335"/>
        <v>190.89991211724438</v>
      </c>
      <c r="O2158">
        <f t="shared" si="336"/>
        <v>3220.4074599251012</v>
      </c>
      <c r="P2158">
        <f t="shared" si="337"/>
        <v>176557.42653098144</v>
      </c>
      <c r="Q2158">
        <f t="shared" si="338"/>
        <v>-606376.52348142001</v>
      </c>
      <c r="T2158">
        <f t="shared" si="339"/>
        <v>-518.43757828810021</v>
      </c>
    </row>
    <row r="2159" spans="1:20">
      <c r="A2159" s="2">
        <v>80</v>
      </c>
      <c r="B2159" s="2">
        <v>60</v>
      </c>
      <c r="C2159">
        <f t="shared" si="331"/>
        <v>0.29364200000000001</v>
      </c>
      <c r="D2159">
        <v>9.58E-3</v>
      </c>
      <c r="E2159">
        <v>160.9</v>
      </c>
      <c r="F2159">
        <v>166.9</v>
      </c>
      <c r="G2159">
        <v>217.1</v>
      </c>
      <c r="H2159">
        <v>632.20000000000005</v>
      </c>
      <c r="I2159">
        <f t="shared" si="332"/>
        <v>-6</v>
      </c>
      <c r="J2159">
        <f t="shared" si="333"/>
        <v>-415.1</v>
      </c>
      <c r="K2159">
        <f t="shared" si="334"/>
        <v>618686.96521526016</v>
      </c>
      <c r="L2159">
        <f t="shared" si="340"/>
        <v>8271.4486400000005</v>
      </c>
      <c r="M2159">
        <v>313.20000000000005</v>
      </c>
      <c r="N2159">
        <f t="shared" si="335"/>
        <v>188.03473853174853</v>
      </c>
      <c r="O2159">
        <f t="shared" si="336"/>
        <v>3290.2801367780166</v>
      </c>
      <c r="P2159">
        <f t="shared" si="337"/>
        <v>180388.16539353161</v>
      </c>
      <c r="Q2159">
        <f t="shared" si="338"/>
        <v>-610415.5165752602</v>
      </c>
      <c r="T2159">
        <f t="shared" si="339"/>
        <v>-150.71878914405013</v>
      </c>
    </row>
    <row r="2160" spans="1:20">
      <c r="A2160" s="2">
        <v>80</v>
      </c>
      <c r="B2160" s="2">
        <v>60</v>
      </c>
      <c r="C2160">
        <f t="shared" si="331"/>
        <v>0.29364200000000001</v>
      </c>
      <c r="D2160">
        <v>9.58E-3</v>
      </c>
      <c r="E2160">
        <v>169.6</v>
      </c>
      <c r="F2160">
        <v>168</v>
      </c>
      <c r="G2160">
        <v>215.1</v>
      </c>
      <c r="H2160">
        <v>639.20000000000005</v>
      </c>
      <c r="I2160">
        <f t="shared" si="332"/>
        <v>1.5999999999999943</v>
      </c>
      <c r="J2160">
        <f t="shared" si="333"/>
        <v>-424.1</v>
      </c>
      <c r="K2160">
        <f t="shared" si="334"/>
        <v>622650.12502320006</v>
      </c>
      <c r="L2160">
        <f t="shared" si="340"/>
        <v>8450.7862399999995</v>
      </c>
      <c r="M2160">
        <v>320.20000000000005</v>
      </c>
      <c r="N2160">
        <f t="shared" si="335"/>
        <v>183.72694426815411</v>
      </c>
      <c r="O2160">
        <f t="shared" si="336"/>
        <v>3388.9973378887012</v>
      </c>
      <c r="P2160">
        <f t="shared" si="337"/>
        <v>185800.29264740687</v>
      </c>
      <c r="Q2160">
        <f t="shared" si="338"/>
        <v>-614199.33878320002</v>
      </c>
      <c r="T2160">
        <f t="shared" si="339"/>
        <v>313.18501043841297</v>
      </c>
    </row>
    <row r="2161" spans="1:20">
      <c r="A2161" s="2">
        <v>80</v>
      </c>
      <c r="B2161" s="2">
        <v>60</v>
      </c>
      <c r="C2161">
        <f t="shared" si="331"/>
        <v>0.29364200000000001</v>
      </c>
      <c r="D2161">
        <v>9.58E-3</v>
      </c>
      <c r="E2161">
        <v>154.30000000000001</v>
      </c>
      <c r="F2161">
        <v>167.6</v>
      </c>
      <c r="G2161">
        <v>219.3</v>
      </c>
      <c r="H2161">
        <v>630.1</v>
      </c>
      <c r="I2161">
        <f t="shared" si="332"/>
        <v>-13.299999999999983</v>
      </c>
      <c r="J2161">
        <f t="shared" si="333"/>
        <v>-410.8</v>
      </c>
      <c r="K2161">
        <f t="shared" si="334"/>
        <v>613796.38413304009</v>
      </c>
      <c r="L2161">
        <f t="shared" si="340"/>
        <v>8185.76512</v>
      </c>
      <c r="M2161">
        <v>311.10000000000002</v>
      </c>
      <c r="N2161">
        <f t="shared" si="335"/>
        <v>191.07564409300454</v>
      </c>
      <c r="O2161">
        <f t="shared" si="336"/>
        <v>3212.3214188108641</v>
      </c>
      <c r="P2161">
        <f t="shared" si="337"/>
        <v>176114.11287340266</v>
      </c>
      <c r="Q2161">
        <f t="shared" si="338"/>
        <v>-605610.61901304009</v>
      </c>
      <c r="T2161">
        <f t="shared" si="339"/>
        <v>-596.03164926931004</v>
      </c>
    </row>
    <row r="2162" spans="1:20">
      <c r="A2162" s="2">
        <v>80</v>
      </c>
      <c r="B2162" s="2">
        <v>60</v>
      </c>
      <c r="C2162">
        <f t="shared" si="331"/>
        <v>0.29364200000000001</v>
      </c>
      <c r="D2162">
        <v>9.58E-3</v>
      </c>
      <c r="E2162">
        <v>159.4</v>
      </c>
      <c r="F2162">
        <v>164.9</v>
      </c>
      <c r="G2162">
        <v>213.7</v>
      </c>
      <c r="H2162">
        <v>639.70000000000005</v>
      </c>
      <c r="I2162">
        <f t="shared" si="332"/>
        <v>-5.5</v>
      </c>
      <c r="J2162">
        <f t="shared" si="333"/>
        <v>-426.00000000000006</v>
      </c>
      <c r="K2162">
        <f t="shared" si="334"/>
        <v>620226.41276445996</v>
      </c>
      <c r="L2162">
        <f t="shared" si="340"/>
        <v>8488.6464000000014</v>
      </c>
      <c r="M2162">
        <v>320.70000000000005</v>
      </c>
      <c r="N2162">
        <f t="shared" si="335"/>
        <v>188.70147443868754</v>
      </c>
      <c r="O2162">
        <f t="shared" si="336"/>
        <v>3286.8127533681914</v>
      </c>
      <c r="P2162">
        <f t="shared" si="337"/>
        <v>180198.06761887015</v>
      </c>
      <c r="Q2162">
        <f t="shared" si="338"/>
        <v>-611737.76636446</v>
      </c>
      <c r="T2162">
        <f t="shared" si="339"/>
        <v>-123.46722338204597</v>
      </c>
    </row>
    <row r="2163" spans="1:20">
      <c r="A2163" s="2">
        <v>100</v>
      </c>
      <c r="B2163" s="2">
        <v>60</v>
      </c>
      <c r="C2163">
        <f t="shared" si="331"/>
        <v>0.40806999999999999</v>
      </c>
      <c r="D2163">
        <v>9.58E-3</v>
      </c>
      <c r="E2163">
        <v>161</v>
      </c>
      <c r="F2163">
        <v>164.4</v>
      </c>
      <c r="G2163">
        <v>215.5</v>
      </c>
      <c r="H2163">
        <v>638.29999999999995</v>
      </c>
      <c r="I2163">
        <f t="shared" si="332"/>
        <v>-3.4000000000000057</v>
      </c>
      <c r="J2163">
        <f t="shared" si="333"/>
        <v>-422.79999999999995</v>
      </c>
      <c r="K2163">
        <f t="shared" si="334"/>
        <v>864130.77853960008</v>
      </c>
      <c r="L2163">
        <f t="shared" si="340"/>
        <v>8424.881919999998</v>
      </c>
      <c r="M2163">
        <v>319.29999999999995</v>
      </c>
      <c r="N2163">
        <f t="shared" si="335"/>
        <v>190.74807164641476</v>
      </c>
      <c r="O2163">
        <f t="shared" si="336"/>
        <v>4530.2202590095858</v>
      </c>
      <c r="P2163">
        <f t="shared" si="337"/>
        <v>248367.33876149045</v>
      </c>
      <c r="Q2163">
        <f t="shared" si="338"/>
        <v>-855705.89661960013</v>
      </c>
      <c r="T2163">
        <f t="shared" si="339"/>
        <v>-74.153027139875178</v>
      </c>
    </row>
    <row r="2164" spans="1:20">
      <c r="A2164" s="2">
        <v>100</v>
      </c>
      <c r="B2164" s="2">
        <v>60</v>
      </c>
      <c r="C2164">
        <f t="shared" si="331"/>
        <v>0.40806999999999999</v>
      </c>
      <c r="D2164">
        <v>9.58E-3</v>
      </c>
      <c r="E2164">
        <v>156.1</v>
      </c>
      <c r="F2164">
        <v>172.6</v>
      </c>
      <c r="G2164">
        <v>216.9</v>
      </c>
      <c r="H2164">
        <v>635.20000000000005</v>
      </c>
      <c r="I2164">
        <f t="shared" si="332"/>
        <v>-16.5</v>
      </c>
      <c r="J2164">
        <f t="shared" si="333"/>
        <v>-418.30000000000007</v>
      </c>
      <c r="K2164">
        <f t="shared" si="334"/>
        <v>845980.37175340008</v>
      </c>
      <c r="L2164">
        <f t="shared" si="340"/>
        <v>8335.2131200000003</v>
      </c>
      <c r="M2164">
        <v>316.20000000000005</v>
      </c>
      <c r="N2164">
        <f t="shared" si="335"/>
        <v>182.61812566184256</v>
      </c>
      <c r="O2164">
        <f t="shared" si="336"/>
        <v>4632.5104295502297</v>
      </c>
      <c r="P2164">
        <f t="shared" si="337"/>
        <v>253975.35249727138</v>
      </c>
      <c r="Q2164">
        <f t="shared" si="338"/>
        <v>-837645.1586334001</v>
      </c>
      <c r="T2164">
        <f t="shared" si="339"/>
        <v>-1188.7691022964509</v>
      </c>
    </row>
    <row r="2165" spans="1:20">
      <c r="A2165" s="2">
        <v>100</v>
      </c>
      <c r="B2165" s="2">
        <v>60</v>
      </c>
      <c r="C2165">
        <f t="shared" si="331"/>
        <v>0.40806999999999999</v>
      </c>
      <c r="D2165">
        <v>9.58E-3</v>
      </c>
      <c r="E2165">
        <v>160.80000000000001</v>
      </c>
      <c r="F2165">
        <v>167.7</v>
      </c>
      <c r="G2165">
        <v>219.7</v>
      </c>
      <c r="H2165">
        <v>637.5</v>
      </c>
      <c r="I2165">
        <f t="shared" si="332"/>
        <v>-6.8999999999999773</v>
      </c>
      <c r="J2165">
        <f t="shared" si="333"/>
        <v>-417.8</v>
      </c>
      <c r="K2165">
        <f t="shared" si="334"/>
        <v>858330.35321930004</v>
      </c>
      <c r="L2165">
        <f t="shared" si="340"/>
        <v>8325.2499200000002</v>
      </c>
      <c r="M2165">
        <v>318.5</v>
      </c>
      <c r="N2165">
        <f t="shared" si="335"/>
        <v>191.68244912540032</v>
      </c>
      <c r="O2165">
        <f t="shared" si="336"/>
        <v>4477.8765981739562</v>
      </c>
      <c r="P2165">
        <f t="shared" si="337"/>
        <v>245497.62051392306</v>
      </c>
      <c r="Q2165">
        <f t="shared" si="338"/>
        <v>-850005.10329930007</v>
      </c>
      <c r="T2165">
        <f t="shared" si="339"/>
        <v>-368.12526096033213</v>
      </c>
    </row>
    <row r="2166" spans="1:20">
      <c r="A2166" s="2">
        <v>100</v>
      </c>
      <c r="B2166" s="2">
        <v>60</v>
      </c>
      <c r="C2166">
        <f t="shared" si="331"/>
        <v>0.40806999999999999</v>
      </c>
      <c r="D2166">
        <v>9.58E-3</v>
      </c>
      <c r="E2166">
        <v>162.30000000000001</v>
      </c>
      <c r="F2166">
        <v>167.3</v>
      </c>
      <c r="G2166">
        <v>219.9</v>
      </c>
      <c r="H2166">
        <v>623.5</v>
      </c>
      <c r="I2166">
        <f t="shared" si="332"/>
        <v>-5</v>
      </c>
      <c r="J2166">
        <f t="shared" si="333"/>
        <v>-403.6</v>
      </c>
      <c r="K2166">
        <f t="shared" si="334"/>
        <v>860286.03685570008</v>
      </c>
      <c r="L2166">
        <f t="shared" si="340"/>
        <v>8042.29504</v>
      </c>
      <c r="M2166">
        <v>304.5</v>
      </c>
      <c r="N2166">
        <f t="shared" si="335"/>
        <v>188.19817198124417</v>
      </c>
      <c r="O2166">
        <f t="shared" si="336"/>
        <v>4571.1710576096148</v>
      </c>
      <c r="P2166">
        <f t="shared" si="337"/>
        <v>250612.44833386046</v>
      </c>
      <c r="Q2166">
        <f t="shared" si="338"/>
        <v>-852243.74181570008</v>
      </c>
      <c r="T2166">
        <f t="shared" si="339"/>
        <v>-206.06033402922756</v>
      </c>
    </row>
    <row r="2167" spans="1:20">
      <c r="A2167" s="2">
        <v>100</v>
      </c>
      <c r="B2167" s="2">
        <v>60</v>
      </c>
      <c r="C2167">
        <f t="shared" si="331"/>
        <v>0.40806999999999999</v>
      </c>
      <c r="D2167">
        <v>9.58E-3</v>
      </c>
      <c r="E2167">
        <v>166.9</v>
      </c>
      <c r="F2167">
        <v>162.4</v>
      </c>
      <c r="G2167">
        <v>219.9</v>
      </c>
      <c r="H2167">
        <v>627.20000000000005</v>
      </c>
      <c r="I2167">
        <f t="shared" si="332"/>
        <v>4.5</v>
      </c>
      <c r="J2167">
        <f t="shared" si="333"/>
        <v>-407.30000000000007</v>
      </c>
      <c r="K2167">
        <f t="shared" si="334"/>
        <v>872551.13976159994</v>
      </c>
      <c r="L2167">
        <f t="shared" si="340"/>
        <v>8116.0227200000008</v>
      </c>
      <c r="M2167">
        <v>308.20000000000005</v>
      </c>
      <c r="N2167">
        <f t="shared" si="335"/>
        <v>193.6451411512092</v>
      </c>
      <c r="O2167">
        <f t="shared" si="336"/>
        <v>4505.9283934228024</v>
      </c>
      <c r="P2167">
        <f t="shared" si="337"/>
        <v>247035.54788502207</v>
      </c>
      <c r="Q2167">
        <f t="shared" si="338"/>
        <v>-864435.11704159994</v>
      </c>
      <c r="T2167">
        <f t="shared" si="339"/>
        <v>603.26430062630482</v>
      </c>
    </row>
    <row r="2168" spans="1:20">
      <c r="A2168" s="2">
        <v>100</v>
      </c>
      <c r="B2168" s="2">
        <v>60</v>
      </c>
      <c r="C2168">
        <f t="shared" si="331"/>
        <v>0.40806999999999999</v>
      </c>
      <c r="D2168">
        <v>9.58E-3</v>
      </c>
      <c r="E2168">
        <v>163.19999999999999</v>
      </c>
      <c r="F2168">
        <v>170.2</v>
      </c>
      <c r="G2168">
        <v>214.9</v>
      </c>
      <c r="H2168">
        <v>623.6</v>
      </c>
      <c r="I2168">
        <f t="shared" si="332"/>
        <v>-7</v>
      </c>
      <c r="J2168">
        <f t="shared" si="333"/>
        <v>-408.70000000000005</v>
      </c>
      <c r="K2168">
        <f t="shared" si="334"/>
        <v>856101.78093179991</v>
      </c>
      <c r="L2168">
        <f t="shared" si="340"/>
        <v>8143.9196800000009</v>
      </c>
      <c r="M2168">
        <v>304.60000000000002</v>
      </c>
      <c r="N2168">
        <f t="shared" si="335"/>
        <v>178.24966651214265</v>
      </c>
      <c r="O2168">
        <f t="shared" si="336"/>
        <v>4802.8240258922497</v>
      </c>
      <c r="P2168">
        <f t="shared" si="337"/>
        <v>263312.72071777686</v>
      </c>
      <c r="Q2168">
        <f t="shared" si="338"/>
        <v>-847957.86125179986</v>
      </c>
      <c r="T2168">
        <f t="shared" si="339"/>
        <v>-381.44446764091856</v>
      </c>
    </row>
    <row r="2169" spans="1:20">
      <c r="A2169" s="2">
        <v>100</v>
      </c>
      <c r="B2169" s="2">
        <v>60</v>
      </c>
      <c r="C2169">
        <f t="shared" si="331"/>
        <v>0.40806999999999999</v>
      </c>
      <c r="D2169">
        <v>9.58E-3</v>
      </c>
      <c r="E2169">
        <v>162.6</v>
      </c>
      <c r="F2169">
        <v>163.6</v>
      </c>
      <c r="G2169">
        <v>212.5</v>
      </c>
      <c r="H2169">
        <v>621.1</v>
      </c>
      <c r="I2169">
        <f t="shared" si="332"/>
        <v>-1</v>
      </c>
      <c r="J2169">
        <f t="shared" si="333"/>
        <v>-408.6</v>
      </c>
      <c r="K2169">
        <f t="shared" si="334"/>
        <v>866853.84597239993</v>
      </c>
      <c r="L2169">
        <f t="shared" si="340"/>
        <v>8141.9270399999996</v>
      </c>
      <c r="M2169">
        <v>302.10000000000002</v>
      </c>
      <c r="N2169">
        <f t="shared" si="335"/>
        <v>183.00559836980031</v>
      </c>
      <c r="O2169">
        <f t="shared" si="336"/>
        <v>4736.7613542660265</v>
      </c>
      <c r="P2169">
        <f t="shared" si="337"/>
        <v>259690.86372072514</v>
      </c>
      <c r="Q2169">
        <f t="shared" si="338"/>
        <v>-858711.91893239995</v>
      </c>
      <c r="T2169">
        <f t="shared" si="339"/>
        <v>127.30793319415449</v>
      </c>
    </row>
    <row r="2170" spans="1:20">
      <c r="A2170" s="2">
        <v>100</v>
      </c>
      <c r="B2170" s="2">
        <v>60</v>
      </c>
      <c r="C2170">
        <f t="shared" si="331"/>
        <v>0.40806999999999999</v>
      </c>
      <c r="D2170">
        <v>9.58E-3</v>
      </c>
      <c r="E2170">
        <v>173.9</v>
      </c>
      <c r="F2170">
        <v>167</v>
      </c>
      <c r="G2170">
        <v>215.7</v>
      </c>
      <c r="H2170">
        <v>628.79999999999995</v>
      </c>
      <c r="I2170">
        <f t="shared" si="332"/>
        <v>6.9000000000000057</v>
      </c>
      <c r="J2170">
        <f t="shared" si="333"/>
        <v>-413.09999999999997</v>
      </c>
      <c r="K2170">
        <f t="shared" si="334"/>
        <v>870643.82874299993</v>
      </c>
      <c r="L2170">
        <f t="shared" si="340"/>
        <v>8231.5958399999981</v>
      </c>
      <c r="M2170">
        <v>309.79999999999995</v>
      </c>
      <c r="N2170">
        <f t="shared" si="335"/>
        <v>181.79388530770345</v>
      </c>
      <c r="O2170">
        <f t="shared" si="336"/>
        <v>4789.1810402167948</v>
      </c>
      <c r="P2170">
        <f t="shared" si="337"/>
        <v>262564.75001188571</v>
      </c>
      <c r="Q2170">
        <f t="shared" si="338"/>
        <v>-862412.23290299997</v>
      </c>
      <c r="T2170">
        <f t="shared" si="339"/>
        <v>803.52526096033444</v>
      </c>
    </row>
    <row r="2171" spans="1:20">
      <c r="A2171" s="2">
        <v>100</v>
      </c>
      <c r="B2171" s="2">
        <v>60</v>
      </c>
      <c r="C2171">
        <f t="shared" si="331"/>
        <v>0.40806999999999999</v>
      </c>
      <c r="D2171">
        <v>9.58E-3</v>
      </c>
      <c r="E2171">
        <v>169.9</v>
      </c>
      <c r="F2171">
        <v>167</v>
      </c>
      <c r="G2171">
        <v>219.8</v>
      </c>
      <c r="H2171">
        <v>621.1</v>
      </c>
      <c r="I2171">
        <f t="shared" si="332"/>
        <v>2.9000000000000057</v>
      </c>
      <c r="J2171">
        <f t="shared" si="333"/>
        <v>-401.3</v>
      </c>
      <c r="K2171">
        <f t="shared" si="334"/>
        <v>867248.68634299992</v>
      </c>
      <c r="L2171">
        <f t="shared" si="340"/>
        <v>7996.46432</v>
      </c>
      <c r="M2171">
        <v>302.10000000000002</v>
      </c>
      <c r="N2171">
        <f t="shared" si="335"/>
        <v>185.69967889016513</v>
      </c>
      <c r="O2171">
        <f t="shared" si="336"/>
        <v>4670.1679374251753</v>
      </c>
      <c r="P2171">
        <f t="shared" si="337"/>
        <v>256039.90885006444</v>
      </c>
      <c r="Q2171">
        <f t="shared" si="338"/>
        <v>-859252.22202299989</v>
      </c>
      <c r="T2171">
        <f t="shared" si="339"/>
        <v>466.85699373695246</v>
      </c>
    </row>
    <row r="2172" spans="1:20">
      <c r="A2172" s="2">
        <v>100</v>
      </c>
      <c r="B2172" s="2">
        <v>60</v>
      </c>
      <c r="C2172">
        <f t="shared" si="331"/>
        <v>0.40806999999999999</v>
      </c>
      <c r="D2172">
        <v>9.58E-3</v>
      </c>
      <c r="E2172">
        <v>158.19999999999999</v>
      </c>
      <c r="F2172">
        <v>165.1</v>
      </c>
      <c r="G2172">
        <v>214.8</v>
      </c>
      <c r="H2172">
        <v>630.29999999999995</v>
      </c>
      <c r="I2172">
        <f t="shared" si="332"/>
        <v>-6.9000000000000057</v>
      </c>
      <c r="J2172">
        <f t="shared" si="333"/>
        <v>-415.49999999999994</v>
      </c>
      <c r="K2172">
        <f t="shared" si="334"/>
        <v>860559.79469590005</v>
      </c>
      <c r="L2172">
        <f t="shared" si="340"/>
        <v>8279.4191999999985</v>
      </c>
      <c r="M2172">
        <v>311.29999999999995</v>
      </c>
      <c r="N2172">
        <f t="shared" si="335"/>
        <v>187.63443793843743</v>
      </c>
      <c r="O2172">
        <f t="shared" si="336"/>
        <v>4586.3638048056428</v>
      </c>
      <c r="P2172">
        <f t="shared" si="337"/>
        <v>251445.38403539709</v>
      </c>
      <c r="Q2172">
        <f t="shared" si="338"/>
        <v>-852280.37549590005</v>
      </c>
      <c r="T2172">
        <f t="shared" si="339"/>
        <v>-373.02526096033449</v>
      </c>
    </row>
    <row r="2173" spans="1:20">
      <c r="A2173" s="2">
        <v>100</v>
      </c>
      <c r="B2173" s="2">
        <v>60</v>
      </c>
      <c r="C2173">
        <f t="shared" si="331"/>
        <v>0.40806999999999999</v>
      </c>
      <c r="D2173">
        <v>9.58E-3</v>
      </c>
      <c r="E2173">
        <v>163.4</v>
      </c>
      <c r="F2173">
        <v>168</v>
      </c>
      <c r="G2173">
        <v>214.9</v>
      </c>
      <c r="H2173">
        <v>630.9</v>
      </c>
      <c r="I2173">
        <f t="shared" si="332"/>
        <v>-4.5999999999999943</v>
      </c>
      <c r="J2173">
        <f t="shared" si="333"/>
        <v>-416</v>
      </c>
      <c r="K2173">
        <f t="shared" si="334"/>
        <v>860025.31685199996</v>
      </c>
      <c r="L2173">
        <f t="shared" si="340"/>
        <v>8289.3824000000004</v>
      </c>
      <c r="M2173">
        <v>311.89999999999998</v>
      </c>
      <c r="N2173">
        <f t="shared" si="335"/>
        <v>182.9187406719935</v>
      </c>
      <c r="O2173">
        <f t="shared" si="336"/>
        <v>4701.6796293944608</v>
      </c>
      <c r="P2173">
        <f t="shared" si="337"/>
        <v>257767.52354136299</v>
      </c>
      <c r="Q2173">
        <f t="shared" si="338"/>
        <v>-851735.93445199996</v>
      </c>
      <c r="T2173">
        <f t="shared" si="339"/>
        <v>-176.98350730688887</v>
      </c>
    </row>
    <row r="2174" spans="1:20">
      <c r="A2174" s="2">
        <v>100</v>
      </c>
      <c r="B2174" s="2">
        <v>60</v>
      </c>
      <c r="C2174">
        <f t="shared" si="331"/>
        <v>0.40806999999999999</v>
      </c>
      <c r="D2174">
        <v>9.58E-3</v>
      </c>
      <c r="E2174">
        <v>155.5</v>
      </c>
      <c r="F2174">
        <v>163.6</v>
      </c>
      <c r="G2174">
        <v>215.4</v>
      </c>
      <c r="H2174">
        <v>625.6</v>
      </c>
      <c r="I2174">
        <f t="shared" si="332"/>
        <v>-8.0999999999999943</v>
      </c>
      <c r="J2174">
        <f t="shared" si="333"/>
        <v>-410.20000000000005</v>
      </c>
      <c r="K2174">
        <f t="shared" si="334"/>
        <v>860827.4682124001</v>
      </c>
      <c r="L2174">
        <f t="shared" si="340"/>
        <v>8173.8092800000013</v>
      </c>
      <c r="M2174">
        <v>306.60000000000002</v>
      </c>
      <c r="N2174">
        <f t="shared" si="335"/>
        <v>189.65745367203823</v>
      </c>
      <c r="O2174">
        <f t="shared" si="336"/>
        <v>4538.8538733677751</v>
      </c>
      <c r="P2174">
        <f t="shared" si="337"/>
        <v>248840.67288200522</v>
      </c>
      <c r="Q2174">
        <f t="shared" si="338"/>
        <v>-852653.65893240005</v>
      </c>
      <c r="T2174">
        <f t="shared" si="339"/>
        <v>-474.65574112734816</v>
      </c>
    </row>
    <row r="2175" spans="1:20">
      <c r="A2175" s="2">
        <v>100</v>
      </c>
      <c r="B2175" s="2">
        <v>60</v>
      </c>
      <c r="C2175">
        <f t="shared" si="331"/>
        <v>0.40806999999999999</v>
      </c>
      <c r="D2175">
        <v>9.58E-3</v>
      </c>
      <c r="E2175">
        <v>168.4</v>
      </c>
      <c r="F2175">
        <v>164.2</v>
      </c>
      <c r="G2175">
        <v>209.9</v>
      </c>
      <c r="H2175">
        <v>638.70000000000005</v>
      </c>
      <c r="I2175">
        <f t="shared" si="332"/>
        <v>4.2000000000000171</v>
      </c>
      <c r="J2175">
        <f t="shared" si="333"/>
        <v>-428.80000000000007</v>
      </c>
      <c r="K2175">
        <f t="shared" si="334"/>
        <v>870753.04459780001</v>
      </c>
      <c r="L2175">
        <f t="shared" si="340"/>
        <v>8544.4403200000015</v>
      </c>
      <c r="M2175">
        <v>319.70000000000005</v>
      </c>
      <c r="N2175">
        <f t="shared" si="335"/>
        <v>182.13229111136963</v>
      </c>
      <c r="O2175">
        <f t="shared" si="336"/>
        <v>4780.8822877287312</v>
      </c>
      <c r="P2175">
        <f t="shared" si="337"/>
        <v>262109.77454653132</v>
      </c>
      <c r="Q2175">
        <f t="shared" si="338"/>
        <v>-862208.60427779995</v>
      </c>
      <c r="T2175">
        <f t="shared" si="339"/>
        <v>567.7066805845526</v>
      </c>
    </row>
    <row r="2176" spans="1:20">
      <c r="A2176" s="2">
        <v>100</v>
      </c>
      <c r="B2176" s="2">
        <v>60</v>
      </c>
      <c r="C2176">
        <f t="shared" si="331"/>
        <v>0.40806999999999999</v>
      </c>
      <c r="D2176">
        <v>9.58E-3</v>
      </c>
      <c r="E2176">
        <v>155.80000000000001</v>
      </c>
      <c r="F2176">
        <v>165.8</v>
      </c>
      <c r="G2176">
        <v>212.7</v>
      </c>
      <c r="H2176">
        <v>628</v>
      </c>
      <c r="I2176">
        <f t="shared" si="332"/>
        <v>-10</v>
      </c>
      <c r="J2176">
        <f t="shared" si="333"/>
        <v>-415.3</v>
      </c>
      <c r="K2176">
        <f t="shared" si="334"/>
        <v>857328.32509219996</v>
      </c>
      <c r="L2176">
        <f t="shared" si="340"/>
        <v>8275.4339199999995</v>
      </c>
      <c r="M2176">
        <v>309</v>
      </c>
      <c r="N2176">
        <f t="shared" si="335"/>
        <v>184.16158819580096</v>
      </c>
      <c r="O2176">
        <f t="shared" si="336"/>
        <v>4655.3047977664419</v>
      </c>
      <c r="P2176">
        <f t="shared" si="337"/>
        <v>255225.04373719529</v>
      </c>
      <c r="Q2176">
        <f t="shared" si="338"/>
        <v>-849052.89117219998</v>
      </c>
      <c r="T2176">
        <f t="shared" si="339"/>
        <v>-639.2206680584552</v>
      </c>
    </row>
    <row r="2177" spans="1:20">
      <c r="A2177" s="2">
        <v>100</v>
      </c>
      <c r="B2177" s="2">
        <v>60</v>
      </c>
      <c r="C2177">
        <f t="shared" si="331"/>
        <v>0.40806999999999999</v>
      </c>
      <c r="D2177">
        <v>9.58E-3</v>
      </c>
      <c r="E2177">
        <v>158.30000000000001</v>
      </c>
      <c r="F2177">
        <v>165.1</v>
      </c>
      <c r="G2177">
        <v>211.4</v>
      </c>
      <c r="H2177">
        <v>642.6</v>
      </c>
      <c r="I2177">
        <f t="shared" si="332"/>
        <v>-6.7999999999999829</v>
      </c>
      <c r="J2177">
        <f t="shared" si="333"/>
        <v>-431.20000000000005</v>
      </c>
      <c r="K2177">
        <f t="shared" si="334"/>
        <v>860644.67325590004</v>
      </c>
      <c r="L2177">
        <f t="shared" si="340"/>
        <v>8592.2636800000018</v>
      </c>
      <c r="M2177">
        <v>323.60000000000002</v>
      </c>
      <c r="N2177">
        <f t="shared" si="335"/>
        <v>186.57649520390814</v>
      </c>
      <c r="O2177">
        <f t="shared" si="336"/>
        <v>4612.8247414836878</v>
      </c>
      <c r="P2177">
        <f t="shared" si="337"/>
        <v>252896.09328309694</v>
      </c>
      <c r="Q2177">
        <f t="shared" si="338"/>
        <v>-852052.40957590006</v>
      </c>
      <c r="T2177">
        <f t="shared" si="339"/>
        <v>-367.90605427974799</v>
      </c>
    </row>
    <row r="2178" spans="1:20">
      <c r="A2178" s="2">
        <v>100</v>
      </c>
      <c r="B2178" s="2">
        <v>60</v>
      </c>
      <c r="C2178">
        <f t="shared" si="331"/>
        <v>0.40806999999999999</v>
      </c>
      <c r="D2178">
        <v>9.58E-3</v>
      </c>
      <c r="E2178">
        <v>153.4</v>
      </c>
      <c r="F2178">
        <v>166.7</v>
      </c>
      <c r="G2178">
        <v>215.6</v>
      </c>
      <c r="H2178">
        <v>628.5</v>
      </c>
      <c r="I2178">
        <f t="shared" si="332"/>
        <v>-13.299999999999983</v>
      </c>
      <c r="J2178">
        <f t="shared" si="333"/>
        <v>-412.9</v>
      </c>
      <c r="K2178">
        <f t="shared" si="334"/>
        <v>853755.60287029995</v>
      </c>
      <c r="L2178">
        <f t="shared" si="340"/>
        <v>8227.6105599999992</v>
      </c>
      <c r="M2178">
        <v>309.5</v>
      </c>
      <c r="N2178">
        <f t="shared" si="335"/>
        <v>187.44382251200707</v>
      </c>
      <c r="O2178">
        <f t="shared" si="336"/>
        <v>4554.727872216813</v>
      </c>
      <c r="P2178">
        <f t="shared" si="337"/>
        <v>249710.95790662352</v>
      </c>
      <c r="Q2178">
        <f t="shared" si="338"/>
        <v>-845527.9923103</v>
      </c>
      <c r="T2178">
        <f t="shared" si="339"/>
        <v>-917.4544885177437</v>
      </c>
    </row>
    <row r="2179" spans="1:20">
      <c r="A2179" s="2">
        <v>100</v>
      </c>
      <c r="B2179" s="2">
        <v>60</v>
      </c>
      <c r="C2179">
        <f t="shared" si="331"/>
        <v>0.40806999999999999</v>
      </c>
      <c r="D2179">
        <v>9.58E-3</v>
      </c>
      <c r="E2179">
        <v>155.30000000000001</v>
      </c>
      <c r="F2179">
        <v>169.2</v>
      </c>
      <c r="G2179">
        <v>215.7</v>
      </c>
      <c r="H2179">
        <v>646.9</v>
      </c>
      <c r="I2179">
        <f t="shared" si="332"/>
        <v>-13.899999999999977</v>
      </c>
      <c r="J2179">
        <f t="shared" si="333"/>
        <v>-431.2</v>
      </c>
      <c r="K2179">
        <f t="shared" si="334"/>
        <v>851102.63778280001</v>
      </c>
      <c r="L2179">
        <f t="shared" si="340"/>
        <v>8592.26368</v>
      </c>
      <c r="M2179">
        <v>327.9</v>
      </c>
      <c r="N2179">
        <f t="shared" si="335"/>
        <v>188.74460776570908</v>
      </c>
      <c r="O2179">
        <f t="shared" si="336"/>
        <v>4509.2818696006607</v>
      </c>
      <c r="P2179">
        <f t="shared" si="337"/>
        <v>247219.40074565026</v>
      </c>
      <c r="Q2179">
        <f t="shared" si="338"/>
        <v>-842510.37410280004</v>
      </c>
      <c r="T2179">
        <f t="shared" si="339"/>
        <v>-968.46972860125061</v>
      </c>
    </row>
    <row r="2180" spans="1:20">
      <c r="A2180" s="2">
        <v>100</v>
      </c>
      <c r="B2180" s="2">
        <v>60</v>
      </c>
      <c r="C2180">
        <f t="shared" ref="C2180:C2243" si="341" xml:space="preserve"> (5.7214*A2180 - 164.07)/1000</f>
        <v>0.40806999999999999</v>
      </c>
      <c r="D2180">
        <v>9.58E-3</v>
      </c>
      <c r="E2180">
        <v>164.2</v>
      </c>
      <c r="F2180">
        <v>174.7</v>
      </c>
      <c r="G2180">
        <v>221.1</v>
      </c>
      <c r="H2180">
        <v>641</v>
      </c>
      <c r="I2180">
        <f t="shared" ref="I2180:I2243" si="342" xml:space="preserve"> E2180-F2180</f>
        <v>-10.5</v>
      </c>
      <c r="J2180">
        <f t="shared" ref="J2180:J2243" si="343" xml:space="preserve"> (G2180 - H2180)</f>
        <v>-419.9</v>
      </c>
      <c r="K2180">
        <f t="shared" ref="K2180:K2243" si="344" xml:space="preserve"> (4181.3*(100-F2180) + 2260000 + (2080*(E2180-100)))*C2180</f>
        <v>849272.38262230007</v>
      </c>
      <c r="L2180">
        <f t="shared" si="340"/>
        <v>8367.0953599999993</v>
      </c>
      <c r="M2180">
        <v>322</v>
      </c>
      <c r="N2180">
        <f t="shared" ref="N2180:N2243" si="345" xml:space="preserve"> ((H2180 - E2180) - (G2180 - F2180))/(LN( (H2180 - E2180)/(G2180-F2180)))</f>
        <v>184.73707310834993</v>
      </c>
      <c r="O2180">
        <f t="shared" ref="O2180:O2243" si="346" xml:space="preserve"> K2180/N2180</f>
        <v>4597.1951830382968</v>
      </c>
      <c r="P2180">
        <f t="shared" ref="P2180:P2243" si="347" xml:space="preserve"> O2180/0.01824</f>
        <v>252039.20959639785</v>
      </c>
      <c r="Q2180">
        <f t="shared" ref="Q2180:Q2243" si="348" xml:space="preserve"> L2180 - K2180</f>
        <v>-840905.28726230003</v>
      </c>
      <c r="T2180">
        <f t="shared" ref="T2180:T2243" si="349" xml:space="preserve"> ((I2180*C2180*2)/(D2180) ) + G2180</f>
        <v>-673.41670146137778</v>
      </c>
    </row>
    <row r="2181" spans="1:20">
      <c r="A2181" s="2">
        <v>100</v>
      </c>
      <c r="B2181" s="2">
        <v>60</v>
      </c>
      <c r="C2181">
        <f t="shared" si="341"/>
        <v>0.40806999999999999</v>
      </c>
      <c r="D2181">
        <v>9.58E-3</v>
      </c>
      <c r="E2181">
        <v>167.4</v>
      </c>
      <c r="F2181">
        <v>165.5</v>
      </c>
      <c r="G2181">
        <v>214.4</v>
      </c>
      <c r="H2181">
        <v>635.4</v>
      </c>
      <c r="I2181">
        <f t="shared" si="342"/>
        <v>1.9000000000000057</v>
      </c>
      <c r="J2181">
        <f t="shared" si="343"/>
        <v>-421</v>
      </c>
      <c r="K2181">
        <f t="shared" si="344"/>
        <v>867686.11697950005</v>
      </c>
      <c r="L2181">
        <f t="shared" si="340"/>
        <v>8389.0144</v>
      </c>
      <c r="M2181">
        <v>316.39999999999998</v>
      </c>
      <c r="N2181">
        <f t="shared" si="345"/>
        <v>185.54995732461578</v>
      </c>
      <c r="O2181">
        <f t="shared" si="346"/>
        <v>4676.2938105208041</v>
      </c>
      <c r="P2181">
        <f t="shared" si="347"/>
        <v>256375.75715574584</v>
      </c>
      <c r="Q2181">
        <f t="shared" si="348"/>
        <v>-859297.10257950006</v>
      </c>
      <c r="T2181">
        <f t="shared" si="349"/>
        <v>376.26492693110697</v>
      </c>
    </row>
    <row r="2182" spans="1:20">
      <c r="A2182" s="2">
        <v>100</v>
      </c>
      <c r="B2182" s="2">
        <v>60</v>
      </c>
      <c r="C2182">
        <f t="shared" si="341"/>
        <v>0.40806999999999999</v>
      </c>
      <c r="D2182">
        <v>9.58E-3</v>
      </c>
      <c r="E2182">
        <v>159.5</v>
      </c>
      <c r="F2182">
        <v>173.2</v>
      </c>
      <c r="G2182">
        <v>220.9</v>
      </c>
      <c r="H2182">
        <v>636.29999999999995</v>
      </c>
      <c r="I2182">
        <f t="shared" si="342"/>
        <v>-13.699999999999989</v>
      </c>
      <c r="J2182">
        <f t="shared" si="343"/>
        <v>-415.4</v>
      </c>
      <c r="K2182">
        <f t="shared" si="344"/>
        <v>847842.48493879999</v>
      </c>
      <c r="L2182">
        <f t="shared" si="340"/>
        <v>8277.4265599999999</v>
      </c>
      <c r="M2182">
        <v>317.29999999999995</v>
      </c>
      <c r="N2182">
        <f t="shared" si="345"/>
        <v>186.38970977270142</v>
      </c>
      <c r="O2182">
        <f t="shared" si="346"/>
        <v>4548.7623000901021</v>
      </c>
      <c r="P2182">
        <f t="shared" si="347"/>
        <v>249383.89803125561</v>
      </c>
      <c r="Q2182">
        <f t="shared" si="348"/>
        <v>-839565.05837879993</v>
      </c>
      <c r="T2182">
        <f t="shared" si="349"/>
        <v>-946.23131524008261</v>
      </c>
    </row>
    <row r="2183" spans="1:20">
      <c r="A2183" s="2">
        <v>100</v>
      </c>
      <c r="B2183" s="2">
        <v>60</v>
      </c>
      <c r="C2183">
        <f t="shared" si="341"/>
        <v>0.40806999999999999</v>
      </c>
      <c r="D2183">
        <v>9.58E-3</v>
      </c>
      <c r="E2183">
        <v>167.3</v>
      </c>
      <c r="F2183">
        <v>170.3</v>
      </c>
      <c r="G2183">
        <v>212.5</v>
      </c>
      <c r="H2183">
        <v>657.8</v>
      </c>
      <c r="I2183">
        <f t="shared" si="342"/>
        <v>-3</v>
      </c>
      <c r="J2183">
        <f t="shared" si="343"/>
        <v>-445.29999999999995</v>
      </c>
      <c r="K2183">
        <f t="shared" si="344"/>
        <v>859411.17558269994</v>
      </c>
      <c r="L2183">
        <f t="shared" si="340"/>
        <v>8873.225919999999</v>
      </c>
      <c r="M2183">
        <v>338.79999999999995</v>
      </c>
      <c r="N2183">
        <f t="shared" si="345"/>
        <v>182.7554323806369</v>
      </c>
      <c r="O2183">
        <f t="shared" si="346"/>
        <v>4702.5205455602936</v>
      </c>
      <c r="P2183">
        <f t="shared" si="347"/>
        <v>257813.62640133189</v>
      </c>
      <c r="Q2183">
        <f t="shared" si="348"/>
        <v>-850537.94966269995</v>
      </c>
      <c r="T2183">
        <f t="shared" si="349"/>
        <v>-43.07620041753654</v>
      </c>
    </row>
    <row r="2184" spans="1:20">
      <c r="A2184" s="2">
        <v>100</v>
      </c>
      <c r="B2184" s="2">
        <v>60</v>
      </c>
      <c r="C2184">
        <f t="shared" si="341"/>
        <v>0.40806999999999999</v>
      </c>
      <c r="D2184">
        <v>9.58E-3</v>
      </c>
      <c r="E2184">
        <v>157.19999999999999</v>
      </c>
      <c r="F2184">
        <v>166.5</v>
      </c>
      <c r="G2184">
        <v>213.2</v>
      </c>
      <c r="H2184">
        <v>632.6</v>
      </c>
      <c r="I2184">
        <f t="shared" si="342"/>
        <v>-9.3000000000000114</v>
      </c>
      <c r="J2184">
        <f t="shared" si="343"/>
        <v>-419.40000000000003</v>
      </c>
      <c r="K2184">
        <f t="shared" si="344"/>
        <v>857322.24076849991</v>
      </c>
      <c r="L2184">
        <f t="shared" si="340"/>
        <v>8357.132160000001</v>
      </c>
      <c r="M2184">
        <v>313.60000000000002</v>
      </c>
      <c r="N2184">
        <f t="shared" si="345"/>
        <v>184.75164233784437</v>
      </c>
      <c r="O2184">
        <f t="shared" si="346"/>
        <v>4640.4038953048412</v>
      </c>
      <c r="P2184">
        <f t="shared" si="347"/>
        <v>254408.10829522158</v>
      </c>
      <c r="Q2184">
        <f t="shared" si="348"/>
        <v>-848965.10860849987</v>
      </c>
      <c r="T2184">
        <f t="shared" si="349"/>
        <v>-579.08622129436412</v>
      </c>
    </row>
    <row r="2185" spans="1:20">
      <c r="A2185" s="2">
        <v>100</v>
      </c>
      <c r="B2185" s="2">
        <v>60</v>
      </c>
      <c r="C2185">
        <f t="shared" si="341"/>
        <v>0.40806999999999999</v>
      </c>
      <c r="D2185">
        <v>9.58E-3</v>
      </c>
      <c r="E2185">
        <v>155.19999999999999</v>
      </c>
      <c r="F2185">
        <v>171.5</v>
      </c>
      <c r="G2185">
        <v>208.4</v>
      </c>
      <c r="H2185">
        <v>614.1</v>
      </c>
      <c r="I2185">
        <f t="shared" si="342"/>
        <v>-16.300000000000011</v>
      </c>
      <c r="J2185">
        <f t="shared" si="343"/>
        <v>-405.70000000000005</v>
      </c>
      <c r="K2185">
        <f t="shared" si="344"/>
        <v>847093.35411349998</v>
      </c>
      <c r="L2185">
        <f t="shared" si="340"/>
        <v>8084.1404800000009</v>
      </c>
      <c r="M2185">
        <v>295.10000000000002</v>
      </c>
      <c r="N2185">
        <f t="shared" si="345"/>
        <v>167.41907587339384</v>
      </c>
      <c r="O2185">
        <f t="shared" si="346"/>
        <v>5059.7182530985392</v>
      </c>
      <c r="P2185">
        <f t="shared" si="347"/>
        <v>277396.83405145502</v>
      </c>
      <c r="Q2185">
        <f t="shared" si="348"/>
        <v>-839009.21363350004</v>
      </c>
      <c r="T2185">
        <f t="shared" si="349"/>
        <v>-1180.2306889352826</v>
      </c>
    </row>
    <row r="2186" spans="1:20">
      <c r="A2186" s="2">
        <v>100</v>
      </c>
      <c r="B2186" s="2">
        <v>60</v>
      </c>
      <c r="C2186">
        <f t="shared" si="341"/>
        <v>0.40806999999999999</v>
      </c>
      <c r="D2186">
        <v>9.58E-3</v>
      </c>
      <c r="E2186">
        <v>156.1</v>
      </c>
      <c r="F2186">
        <v>166.2</v>
      </c>
      <c r="G2186">
        <v>212.6</v>
      </c>
      <c r="H2186">
        <v>631.20000000000005</v>
      </c>
      <c r="I2186">
        <f t="shared" si="342"/>
        <v>-10.099999999999994</v>
      </c>
      <c r="J2186">
        <f t="shared" si="343"/>
        <v>-418.6</v>
      </c>
      <c r="K2186">
        <f t="shared" si="344"/>
        <v>856900.45553579996</v>
      </c>
      <c r="L2186">
        <f t="shared" si="340"/>
        <v>8341.1910399999997</v>
      </c>
      <c r="M2186">
        <v>312.20000000000005</v>
      </c>
      <c r="N2186">
        <f t="shared" si="345"/>
        <v>184.28993048613006</v>
      </c>
      <c r="O2186">
        <f t="shared" si="346"/>
        <v>4649.741053542215</v>
      </c>
      <c r="P2186">
        <f t="shared" si="347"/>
        <v>254920.01390034074</v>
      </c>
      <c r="Q2186">
        <f t="shared" si="348"/>
        <v>-848559.26449580002</v>
      </c>
      <c r="T2186">
        <f t="shared" si="349"/>
        <v>-647.83987473903915</v>
      </c>
    </row>
    <row r="2187" spans="1:20">
      <c r="A2187" s="2">
        <v>100</v>
      </c>
      <c r="B2187" s="2">
        <v>60</v>
      </c>
      <c r="C2187">
        <f t="shared" si="341"/>
        <v>0.40806999999999999</v>
      </c>
      <c r="D2187">
        <v>9.58E-3</v>
      </c>
      <c r="E2187">
        <v>156.6</v>
      </c>
      <c r="F2187">
        <v>164.4</v>
      </c>
      <c r="G2187">
        <v>211.6</v>
      </c>
      <c r="H2187">
        <v>632.70000000000005</v>
      </c>
      <c r="I2187">
        <f t="shared" si="342"/>
        <v>-7.8000000000000114</v>
      </c>
      <c r="J2187">
        <f t="shared" si="343"/>
        <v>-421.1</v>
      </c>
      <c r="K2187">
        <f t="shared" si="344"/>
        <v>860396.12189959991</v>
      </c>
      <c r="L2187">
        <f t="shared" si="340"/>
        <v>8391.0070400000004</v>
      </c>
      <c r="M2187">
        <v>313.70000000000005</v>
      </c>
      <c r="N2187">
        <f t="shared" si="345"/>
        <v>185.57186144667335</v>
      </c>
      <c r="O2187">
        <f t="shared" si="346"/>
        <v>4636.4578939509465</v>
      </c>
      <c r="P2187">
        <f t="shared" si="347"/>
        <v>254191.77050169665</v>
      </c>
      <c r="Q2187">
        <f t="shared" si="348"/>
        <v>-852005.11485959985</v>
      </c>
      <c r="T2187">
        <f t="shared" si="349"/>
        <v>-452.8981210855959</v>
      </c>
    </row>
    <row r="2188" spans="1:20">
      <c r="A2188" s="2">
        <v>100</v>
      </c>
      <c r="B2188" s="2">
        <v>60</v>
      </c>
      <c r="C2188">
        <f t="shared" si="341"/>
        <v>0.40806999999999999</v>
      </c>
      <c r="D2188">
        <v>9.58E-3</v>
      </c>
      <c r="E2188">
        <v>153</v>
      </c>
      <c r="F2188">
        <v>166.3</v>
      </c>
      <c r="G2188">
        <v>212.3</v>
      </c>
      <c r="H2188">
        <v>627.29999999999995</v>
      </c>
      <c r="I2188">
        <f t="shared" si="342"/>
        <v>-13.300000000000011</v>
      </c>
      <c r="J2188">
        <f t="shared" si="343"/>
        <v>-414.99999999999994</v>
      </c>
      <c r="K2188">
        <f t="shared" si="344"/>
        <v>854098.59386669996</v>
      </c>
      <c r="L2188">
        <f t="shared" si="340"/>
        <v>8269.4559999999983</v>
      </c>
      <c r="M2188">
        <v>308.29999999999995</v>
      </c>
      <c r="N2188">
        <f t="shared" si="345"/>
        <v>183.56773971969412</v>
      </c>
      <c r="O2188">
        <f t="shared" si="346"/>
        <v>4652.7706620504177</v>
      </c>
      <c r="P2188">
        <f t="shared" si="347"/>
        <v>255086.1108580273</v>
      </c>
      <c r="Q2188">
        <f t="shared" si="348"/>
        <v>-845829.13786669995</v>
      </c>
      <c r="T2188">
        <f t="shared" si="349"/>
        <v>-920.75448851774627</v>
      </c>
    </row>
    <row r="2189" spans="1:20">
      <c r="A2189" s="2">
        <v>100</v>
      </c>
      <c r="B2189" s="2">
        <v>60</v>
      </c>
      <c r="C2189">
        <f t="shared" si="341"/>
        <v>0.40806999999999999</v>
      </c>
      <c r="D2189">
        <v>9.58E-3</v>
      </c>
      <c r="E2189">
        <v>154.80000000000001</v>
      </c>
      <c r="F2189">
        <v>171.9</v>
      </c>
      <c r="G2189">
        <v>216.1</v>
      </c>
      <c r="H2189">
        <v>629.4</v>
      </c>
      <c r="I2189">
        <f t="shared" si="342"/>
        <v>-17.099999999999994</v>
      </c>
      <c r="J2189">
        <f t="shared" si="343"/>
        <v>-413.29999999999995</v>
      </c>
      <c r="K2189">
        <f t="shared" si="344"/>
        <v>846071.33463709999</v>
      </c>
      <c r="L2189">
        <f t="shared" si="340"/>
        <v>8235.5811199999989</v>
      </c>
      <c r="M2189">
        <v>310.39999999999998</v>
      </c>
      <c r="N2189">
        <f t="shared" si="345"/>
        <v>181.31666912443265</v>
      </c>
      <c r="O2189">
        <f t="shared" si="346"/>
        <v>4666.2633872700608</v>
      </c>
      <c r="P2189">
        <f t="shared" si="347"/>
        <v>255825.8436003323</v>
      </c>
      <c r="Q2189">
        <f t="shared" si="348"/>
        <v>-837835.75351710001</v>
      </c>
      <c r="T2189">
        <f t="shared" si="349"/>
        <v>-1240.6843423799578</v>
      </c>
    </row>
    <row r="2190" spans="1:20">
      <c r="A2190" s="2">
        <v>100</v>
      </c>
      <c r="B2190" s="2">
        <v>60</v>
      </c>
      <c r="C2190">
        <f t="shared" si="341"/>
        <v>0.40806999999999999</v>
      </c>
      <c r="D2190">
        <v>9.58E-3</v>
      </c>
      <c r="E2190">
        <v>161.5</v>
      </c>
      <c r="F2190">
        <v>167</v>
      </c>
      <c r="G2190">
        <v>213.8</v>
      </c>
      <c r="H2190">
        <v>624.29999999999995</v>
      </c>
      <c r="I2190">
        <f t="shared" si="342"/>
        <v>-5.5</v>
      </c>
      <c r="J2190">
        <f t="shared" si="343"/>
        <v>-410.49999999999994</v>
      </c>
      <c r="K2190">
        <f t="shared" si="344"/>
        <v>860118.88730299997</v>
      </c>
      <c r="L2190">
        <f t="shared" si="340"/>
        <v>8179.7871999999988</v>
      </c>
      <c r="M2190">
        <v>305.29999999999995</v>
      </c>
      <c r="N2190">
        <f t="shared" si="345"/>
        <v>181.5474640483659</v>
      </c>
      <c r="O2190">
        <f t="shared" si="346"/>
        <v>4737.7080798763263</v>
      </c>
      <c r="P2190">
        <f t="shared" si="347"/>
        <v>259742.76753707931</v>
      </c>
      <c r="Q2190">
        <f t="shared" si="348"/>
        <v>-851939.10010299995</v>
      </c>
      <c r="T2190">
        <f t="shared" si="349"/>
        <v>-254.75636743215028</v>
      </c>
    </row>
    <row r="2191" spans="1:20">
      <c r="A2191" s="2">
        <v>100</v>
      </c>
      <c r="B2191" s="2">
        <v>60</v>
      </c>
      <c r="C2191">
        <f t="shared" si="341"/>
        <v>0.40806999999999999</v>
      </c>
      <c r="D2191">
        <v>9.58E-3</v>
      </c>
      <c r="E2191">
        <v>154.19999999999999</v>
      </c>
      <c r="F2191">
        <v>165.6</v>
      </c>
      <c r="G2191">
        <v>217.7</v>
      </c>
      <c r="H2191">
        <v>639.4</v>
      </c>
      <c r="I2191">
        <f t="shared" si="342"/>
        <v>-11.400000000000006</v>
      </c>
      <c r="J2191">
        <f t="shared" si="343"/>
        <v>-421.7</v>
      </c>
      <c r="K2191">
        <f t="shared" si="344"/>
        <v>856311.52075039991</v>
      </c>
      <c r="L2191">
        <f t="shared" si="340"/>
        <v>8402.9628799999991</v>
      </c>
      <c r="M2191">
        <v>320.39999999999998</v>
      </c>
      <c r="N2191">
        <f t="shared" si="345"/>
        <v>194.09372235423515</v>
      </c>
      <c r="O2191">
        <f t="shared" si="346"/>
        <v>4411.8455268098223</v>
      </c>
      <c r="P2191">
        <f t="shared" si="347"/>
        <v>241877.49598738062</v>
      </c>
      <c r="Q2191">
        <f t="shared" si="348"/>
        <v>-847908.55787039991</v>
      </c>
      <c r="T2191">
        <f t="shared" si="349"/>
        <v>-753.48956158663941</v>
      </c>
    </row>
    <row r="2192" spans="1:20">
      <c r="A2192" s="2">
        <v>100</v>
      </c>
      <c r="B2192" s="2">
        <v>60</v>
      </c>
      <c r="C2192">
        <f t="shared" si="341"/>
        <v>0.40806999999999999</v>
      </c>
      <c r="D2192">
        <v>9.58E-3</v>
      </c>
      <c r="E2192">
        <v>156.80000000000001</v>
      </c>
      <c r="F2192">
        <v>169.3</v>
      </c>
      <c r="G2192">
        <v>214</v>
      </c>
      <c r="H2192">
        <v>628.29999999999995</v>
      </c>
      <c r="I2192">
        <f t="shared" si="342"/>
        <v>-12.5</v>
      </c>
      <c r="J2192">
        <f t="shared" si="343"/>
        <v>-414.29999999999995</v>
      </c>
      <c r="K2192">
        <f t="shared" si="344"/>
        <v>852205.18987369991</v>
      </c>
      <c r="L2192">
        <f t="shared" si="340"/>
        <v>8255.5075199999992</v>
      </c>
      <c r="M2192">
        <v>309.29999999999995</v>
      </c>
      <c r="N2192">
        <f t="shared" si="345"/>
        <v>181.15868206708842</v>
      </c>
      <c r="O2192">
        <f t="shared" si="346"/>
        <v>4704.1918176358949</v>
      </c>
      <c r="P2192">
        <f t="shared" si="347"/>
        <v>257905.25315986268</v>
      </c>
      <c r="Q2192">
        <f t="shared" si="348"/>
        <v>-843949.68235369993</v>
      </c>
      <c r="T2192">
        <f t="shared" si="349"/>
        <v>-850.90083507306895</v>
      </c>
    </row>
    <row r="2193" spans="1:20">
      <c r="A2193" s="2">
        <v>100</v>
      </c>
      <c r="B2193" s="2">
        <v>60</v>
      </c>
      <c r="C2193">
        <f t="shared" si="341"/>
        <v>0.40806999999999999</v>
      </c>
      <c r="D2193">
        <v>9.58E-3</v>
      </c>
      <c r="E2193">
        <v>155.6</v>
      </c>
      <c r="F2193">
        <v>164.8</v>
      </c>
      <c r="G2193">
        <v>218.4</v>
      </c>
      <c r="H2193">
        <v>616.5</v>
      </c>
      <c r="I2193">
        <f t="shared" si="342"/>
        <v>-9.2000000000000171</v>
      </c>
      <c r="J2193">
        <f t="shared" si="343"/>
        <v>-398.1</v>
      </c>
      <c r="K2193">
        <f t="shared" si="344"/>
        <v>858864.8310631999</v>
      </c>
      <c r="L2193">
        <f t="shared" si="340"/>
        <v>7932.6998400000002</v>
      </c>
      <c r="M2193">
        <v>297.5</v>
      </c>
      <c r="N2193">
        <f t="shared" si="345"/>
        <v>189.29816716277159</v>
      </c>
      <c r="O2193">
        <f t="shared" si="346"/>
        <v>4537.1006171691497</v>
      </c>
      <c r="P2193">
        <f t="shared" si="347"/>
        <v>248744.55137988759</v>
      </c>
      <c r="Q2193">
        <f t="shared" si="348"/>
        <v>-850932.13122319989</v>
      </c>
      <c r="T2193">
        <f t="shared" si="349"/>
        <v>-565.36701461378016</v>
      </c>
    </row>
    <row r="2194" spans="1:20">
      <c r="A2194" s="2">
        <v>100</v>
      </c>
      <c r="B2194" s="2">
        <v>60</v>
      </c>
      <c r="C2194">
        <f t="shared" si="341"/>
        <v>0.40806999999999999</v>
      </c>
      <c r="D2194">
        <v>9.58E-3</v>
      </c>
      <c r="E2194">
        <v>156.19999999999999</v>
      </c>
      <c r="F2194">
        <v>171.2</v>
      </c>
      <c r="G2194">
        <v>218.9</v>
      </c>
      <c r="H2194">
        <v>641.79999999999995</v>
      </c>
      <c r="I2194">
        <f t="shared" si="342"/>
        <v>-15</v>
      </c>
      <c r="J2194">
        <f t="shared" si="343"/>
        <v>-422.9</v>
      </c>
      <c r="K2194">
        <f t="shared" si="344"/>
        <v>848454.01864079991</v>
      </c>
      <c r="L2194">
        <f t="shared" si="340"/>
        <v>8426.8745600000002</v>
      </c>
      <c r="M2194">
        <v>322.79999999999995</v>
      </c>
      <c r="N2194">
        <f t="shared" si="345"/>
        <v>188.71308366586317</v>
      </c>
      <c r="O2194">
        <f t="shared" si="346"/>
        <v>4495.9999707443658</v>
      </c>
      <c r="P2194">
        <f t="shared" si="347"/>
        <v>246491.22646624813</v>
      </c>
      <c r="Q2194">
        <f t="shared" si="348"/>
        <v>-840027.14408079989</v>
      </c>
      <c r="T2194">
        <f t="shared" si="349"/>
        <v>-1058.9810020876826</v>
      </c>
    </row>
    <row r="2195" spans="1:20">
      <c r="A2195" s="2">
        <v>100</v>
      </c>
      <c r="B2195" s="2">
        <v>60</v>
      </c>
      <c r="C2195">
        <f t="shared" si="341"/>
        <v>0.40806999999999999</v>
      </c>
      <c r="D2195">
        <v>9.58E-3</v>
      </c>
      <c r="E2195">
        <v>156.9</v>
      </c>
      <c r="F2195">
        <v>167</v>
      </c>
      <c r="G2195">
        <v>215.8</v>
      </c>
      <c r="H2195">
        <v>631.29999999999995</v>
      </c>
      <c r="I2195">
        <f t="shared" si="342"/>
        <v>-10.099999999999994</v>
      </c>
      <c r="J2195">
        <f t="shared" si="343"/>
        <v>-415.49999999999994</v>
      </c>
      <c r="K2195">
        <f t="shared" si="344"/>
        <v>856214.47354299994</v>
      </c>
      <c r="L2195">
        <f t="shared" si="340"/>
        <v>8279.4191999999985</v>
      </c>
      <c r="M2195">
        <v>312.29999999999995</v>
      </c>
      <c r="N2195">
        <f t="shared" si="345"/>
        <v>187.13281328784109</v>
      </c>
      <c r="O2195">
        <f t="shared" si="346"/>
        <v>4575.4374045881577</v>
      </c>
      <c r="P2195">
        <f t="shared" si="347"/>
        <v>250846.34893575427</v>
      </c>
      <c r="Q2195">
        <f t="shared" si="348"/>
        <v>-847935.05434299994</v>
      </c>
      <c r="T2195">
        <f t="shared" si="349"/>
        <v>-644.63987473903921</v>
      </c>
    </row>
    <row r="2196" spans="1:20">
      <c r="A2196" s="2">
        <v>100</v>
      </c>
      <c r="B2196" s="2">
        <v>60</v>
      </c>
      <c r="C2196">
        <f t="shared" si="341"/>
        <v>0.40806999999999999</v>
      </c>
      <c r="D2196">
        <v>9.58E-3</v>
      </c>
      <c r="E2196">
        <v>146.69999999999999</v>
      </c>
      <c r="F2196">
        <v>162.69999999999999</v>
      </c>
      <c r="G2196">
        <v>214.2</v>
      </c>
      <c r="H2196">
        <v>633.4</v>
      </c>
      <c r="I2196">
        <f t="shared" si="342"/>
        <v>-16</v>
      </c>
      <c r="J2196">
        <f t="shared" si="343"/>
        <v>-419.2</v>
      </c>
      <c r="K2196">
        <f t="shared" si="344"/>
        <v>854893.79171429994</v>
      </c>
      <c r="L2196">
        <f t="shared" si="340"/>
        <v>8353.1468800000002</v>
      </c>
      <c r="M2196">
        <v>314.39999999999998</v>
      </c>
      <c r="N2196">
        <f t="shared" si="345"/>
        <v>193.76099315299149</v>
      </c>
      <c r="O2196">
        <f t="shared" si="346"/>
        <v>4412.1047162433024</v>
      </c>
      <c r="P2196">
        <f t="shared" si="347"/>
        <v>241891.70593439159</v>
      </c>
      <c r="Q2196">
        <f t="shared" si="348"/>
        <v>-846540.64483429992</v>
      </c>
      <c r="T2196">
        <f t="shared" si="349"/>
        <v>-1148.8730688935282</v>
      </c>
    </row>
    <row r="2197" spans="1:20">
      <c r="A2197" s="2">
        <v>100</v>
      </c>
      <c r="B2197" s="2">
        <v>60</v>
      </c>
      <c r="C2197">
        <f t="shared" si="341"/>
        <v>0.40806999999999999</v>
      </c>
      <c r="D2197">
        <v>9.58E-3</v>
      </c>
      <c r="E2197">
        <v>154.30000000000001</v>
      </c>
      <c r="F2197">
        <v>161.6</v>
      </c>
      <c r="G2197">
        <v>205.3</v>
      </c>
      <c r="H2197">
        <v>631.9</v>
      </c>
      <c r="I2197">
        <f t="shared" si="342"/>
        <v>-7.2999999999999829</v>
      </c>
      <c r="J2197">
        <f t="shared" si="343"/>
        <v>-426.59999999999997</v>
      </c>
      <c r="K2197">
        <f t="shared" si="344"/>
        <v>863221.4516743999</v>
      </c>
      <c r="L2197">
        <f t="shared" si="340"/>
        <v>8500.6022399999983</v>
      </c>
      <c r="M2197">
        <v>312.89999999999998</v>
      </c>
      <c r="N2197">
        <f t="shared" si="345"/>
        <v>181.43990154064883</v>
      </c>
      <c r="O2197">
        <f t="shared" si="346"/>
        <v>4757.6164027018522</v>
      </c>
      <c r="P2197">
        <f t="shared" si="347"/>
        <v>260834.23260426821</v>
      </c>
      <c r="Q2197">
        <f t="shared" si="348"/>
        <v>-854720.84943439986</v>
      </c>
      <c r="T2197">
        <f t="shared" si="349"/>
        <v>-416.60208768267074</v>
      </c>
    </row>
    <row r="2198" spans="1:20">
      <c r="A2198" s="2">
        <v>100</v>
      </c>
      <c r="B2198" s="2">
        <v>60</v>
      </c>
      <c r="C2198">
        <f t="shared" si="341"/>
        <v>0.40806999999999999</v>
      </c>
      <c r="D2198">
        <v>9.58E-3</v>
      </c>
      <c r="E2198">
        <v>153.1</v>
      </c>
      <c r="F2198">
        <v>165.4</v>
      </c>
      <c r="G2198">
        <v>215.3</v>
      </c>
      <c r="H2198">
        <v>625.4</v>
      </c>
      <c r="I2198">
        <f t="shared" si="342"/>
        <v>-12.300000000000011</v>
      </c>
      <c r="J2198">
        <f t="shared" si="343"/>
        <v>-410.09999999999997</v>
      </c>
      <c r="K2198">
        <f t="shared" si="344"/>
        <v>855719.10920860001</v>
      </c>
      <c r="L2198">
        <f t="shared" si="340"/>
        <v>8171.8166399999991</v>
      </c>
      <c r="M2198">
        <v>306.39999999999998</v>
      </c>
      <c r="N2198">
        <f t="shared" si="345"/>
        <v>187.93435007378031</v>
      </c>
      <c r="O2198">
        <f t="shared" si="346"/>
        <v>4553.2874052702819</v>
      </c>
      <c r="P2198">
        <f t="shared" si="347"/>
        <v>249631.98493806372</v>
      </c>
      <c r="Q2198">
        <f t="shared" si="348"/>
        <v>-847547.29256860004</v>
      </c>
      <c r="T2198">
        <f t="shared" si="349"/>
        <v>-832.5624217119007</v>
      </c>
    </row>
    <row r="2199" spans="1:20">
      <c r="A2199" s="2">
        <v>100</v>
      </c>
      <c r="B2199" s="2">
        <v>60</v>
      </c>
      <c r="C2199">
        <f t="shared" si="341"/>
        <v>0.40806999999999999</v>
      </c>
      <c r="D2199">
        <v>9.58E-3</v>
      </c>
      <c r="E2199">
        <v>147.69999999999999</v>
      </c>
      <c r="F2199">
        <v>162.5</v>
      </c>
      <c r="G2199">
        <v>210.5</v>
      </c>
      <c r="H2199">
        <v>626.29999999999995</v>
      </c>
      <c r="I2199">
        <f t="shared" si="342"/>
        <v>-14.800000000000011</v>
      </c>
      <c r="J2199">
        <f t="shared" si="343"/>
        <v>-415.79999999999995</v>
      </c>
      <c r="K2199">
        <f t="shared" si="344"/>
        <v>856083.82993250003</v>
      </c>
      <c r="L2199">
        <f t="shared" si="340"/>
        <v>8285.3971199999996</v>
      </c>
      <c r="M2199">
        <v>307.29999999999995</v>
      </c>
      <c r="N2199">
        <f t="shared" si="345"/>
        <v>187.24473191988562</v>
      </c>
      <c r="O2199">
        <f t="shared" si="346"/>
        <v>4572.0048898293353</v>
      </c>
      <c r="P2199">
        <f t="shared" si="347"/>
        <v>250658.16281959077</v>
      </c>
      <c r="Q2199">
        <f t="shared" si="348"/>
        <v>-847798.43281250005</v>
      </c>
      <c r="T2199">
        <f t="shared" si="349"/>
        <v>-1050.3425887265146</v>
      </c>
    </row>
    <row r="2200" spans="1:20">
      <c r="A2200" s="2">
        <v>100</v>
      </c>
      <c r="B2200" s="2">
        <v>60</v>
      </c>
      <c r="C2200">
        <f t="shared" si="341"/>
        <v>0.40806999999999999</v>
      </c>
      <c r="D2200">
        <v>9.58E-3</v>
      </c>
      <c r="E2200">
        <v>151.19999999999999</v>
      </c>
      <c r="F2200">
        <v>165.8</v>
      </c>
      <c r="G2200">
        <v>210.5</v>
      </c>
      <c r="H2200">
        <v>651.29999999999995</v>
      </c>
      <c r="I2200">
        <f t="shared" si="342"/>
        <v>-14.600000000000023</v>
      </c>
      <c r="J2200">
        <f t="shared" si="343"/>
        <v>-440.79999999999995</v>
      </c>
      <c r="K2200">
        <f t="shared" si="344"/>
        <v>853423.91133219993</v>
      </c>
      <c r="L2200">
        <f t="shared" si="340"/>
        <v>8783.5571199999995</v>
      </c>
      <c r="M2200">
        <v>332.29999999999995</v>
      </c>
      <c r="N2200">
        <f t="shared" si="345"/>
        <v>188.58434626294931</v>
      </c>
      <c r="O2200">
        <f t="shared" si="346"/>
        <v>4525.4228584924176</v>
      </c>
      <c r="P2200">
        <f t="shared" si="347"/>
        <v>248104.32338225975</v>
      </c>
      <c r="Q2200">
        <f t="shared" si="348"/>
        <v>-844640.35421219992</v>
      </c>
      <c r="T2200">
        <f t="shared" si="349"/>
        <v>-1033.3041753653463</v>
      </c>
    </row>
    <row r="2201" spans="1:20">
      <c r="A2201" s="2">
        <v>100</v>
      </c>
      <c r="B2201" s="2">
        <v>60</v>
      </c>
      <c r="C2201">
        <f t="shared" si="341"/>
        <v>0.40806999999999999</v>
      </c>
      <c r="D2201">
        <v>9.58E-3</v>
      </c>
      <c r="E2201">
        <v>158.9</v>
      </c>
      <c r="F2201">
        <v>167.2</v>
      </c>
      <c r="G2201">
        <v>212.8</v>
      </c>
      <c r="H2201">
        <v>648.9</v>
      </c>
      <c r="I2201">
        <f t="shared" si="342"/>
        <v>-8.2999999999999829</v>
      </c>
      <c r="J2201">
        <f t="shared" si="343"/>
        <v>-436.09999999999997</v>
      </c>
      <c r="K2201">
        <f t="shared" si="344"/>
        <v>857570.79212480003</v>
      </c>
      <c r="L2201">
        <f t="shared" si="340"/>
        <v>8689.9030399999992</v>
      </c>
      <c r="M2201">
        <v>329.9</v>
      </c>
      <c r="N2201">
        <f t="shared" si="345"/>
        <v>187.15537385303804</v>
      </c>
      <c r="O2201">
        <f t="shared" si="346"/>
        <v>4582.1328795944664</v>
      </c>
      <c r="P2201">
        <f t="shared" si="347"/>
        <v>251213.42541636329</v>
      </c>
      <c r="Q2201">
        <f t="shared" si="348"/>
        <v>-848880.88908480003</v>
      </c>
      <c r="T2201">
        <f t="shared" si="349"/>
        <v>-494.29415448851631</v>
      </c>
    </row>
    <row r="2202" spans="1:20">
      <c r="A2202" s="2">
        <v>100</v>
      </c>
      <c r="B2202" s="2">
        <v>60</v>
      </c>
      <c r="C2202">
        <f t="shared" si="341"/>
        <v>0.40806999999999999</v>
      </c>
      <c r="D2202">
        <v>9.58E-3</v>
      </c>
      <c r="E2202">
        <v>154.1</v>
      </c>
      <c r="F2202">
        <v>165.4</v>
      </c>
      <c r="G2202">
        <v>215.8</v>
      </c>
      <c r="H2202">
        <v>666.6</v>
      </c>
      <c r="I2202">
        <f t="shared" si="342"/>
        <v>-11.300000000000011</v>
      </c>
      <c r="J2202">
        <f t="shared" si="343"/>
        <v>-450.8</v>
      </c>
      <c r="K2202">
        <f t="shared" si="344"/>
        <v>856567.89480859996</v>
      </c>
      <c r="L2202">
        <f t="shared" si="340"/>
        <v>8982.8211200000005</v>
      </c>
      <c r="M2202">
        <v>347.6</v>
      </c>
      <c r="N2202">
        <f t="shared" si="345"/>
        <v>199.2403311590156</v>
      </c>
      <c r="O2202">
        <f t="shared" si="346"/>
        <v>4299.1691984539266</v>
      </c>
      <c r="P2202">
        <f t="shared" si="347"/>
        <v>235700.0657047109</v>
      </c>
      <c r="Q2202">
        <f t="shared" si="348"/>
        <v>-847585.07368859998</v>
      </c>
      <c r="T2202">
        <f t="shared" si="349"/>
        <v>-746.87035490605513</v>
      </c>
    </row>
    <row r="2203" spans="1:20">
      <c r="A2203" s="2">
        <v>100</v>
      </c>
      <c r="B2203" s="2">
        <v>60</v>
      </c>
      <c r="C2203">
        <f t="shared" si="341"/>
        <v>0.40806999999999999</v>
      </c>
      <c r="D2203">
        <v>9.58E-3</v>
      </c>
      <c r="E2203">
        <v>156.30000000000001</v>
      </c>
      <c r="F2203">
        <v>170.5</v>
      </c>
      <c r="G2203">
        <v>220.8</v>
      </c>
      <c r="H2203">
        <v>647.4</v>
      </c>
      <c r="I2203">
        <f t="shared" si="342"/>
        <v>-14.199999999999989</v>
      </c>
      <c r="J2203">
        <f t="shared" si="343"/>
        <v>-426.59999999999997</v>
      </c>
      <c r="K2203">
        <f t="shared" si="344"/>
        <v>849733.28136450006</v>
      </c>
      <c r="L2203">
        <f t="shared" si="340"/>
        <v>8500.6022399999983</v>
      </c>
      <c r="M2203">
        <v>328.4</v>
      </c>
      <c r="N2203">
        <f t="shared" si="345"/>
        <v>193.44849492441116</v>
      </c>
      <c r="O2203">
        <f t="shared" si="346"/>
        <v>4392.5556603401246</v>
      </c>
      <c r="P2203">
        <f t="shared" si="347"/>
        <v>240819.9375186472</v>
      </c>
      <c r="Q2203">
        <f t="shared" si="348"/>
        <v>-841232.67912450002</v>
      </c>
      <c r="T2203">
        <f t="shared" si="349"/>
        <v>-988.92734864300542</v>
      </c>
    </row>
    <row r="2204" spans="1:20">
      <c r="A2204" s="2">
        <v>100</v>
      </c>
      <c r="B2204" s="2">
        <v>60</v>
      </c>
      <c r="C2204">
        <f t="shared" si="341"/>
        <v>0.40806999999999999</v>
      </c>
      <c r="D2204">
        <v>9.58E-3</v>
      </c>
      <c r="E2204">
        <v>159.69999999999999</v>
      </c>
      <c r="F2204">
        <v>167.7</v>
      </c>
      <c r="G2204">
        <v>214.2</v>
      </c>
      <c r="H2204">
        <v>640</v>
      </c>
      <c r="I2204">
        <f t="shared" si="342"/>
        <v>-8</v>
      </c>
      <c r="J2204">
        <f t="shared" si="343"/>
        <v>-425.8</v>
      </c>
      <c r="K2204">
        <f t="shared" si="344"/>
        <v>857396.68905929988</v>
      </c>
      <c r="L2204">
        <f t="shared" si="340"/>
        <v>8484.6611200000007</v>
      </c>
      <c r="M2204">
        <v>321</v>
      </c>
      <c r="N2204">
        <f t="shared" si="345"/>
        <v>185.78487889624557</v>
      </c>
      <c r="O2204">
        <f t="shared" si="346"/>
        <v>4614.9971631336384</v>
      </c>
      <c r="P2204">
        <f t="shared" si="347"/>
        <v>253015.19534723897</v>
      </c>
      <c r="Q2204">
        <f t="shared" si="348"/>
        <v>-848912.02793929994</v>
      </c>
      <c r="T2204">
        <f t="shared" si="349"/>
        <v>-467.33653444676412</v>
      </c>
    </row>
    <row r="2205" spans="1:20">
      <c r="A2205" s="2">
        <v>100</v>
      </c>
      <c r="B2205" s="2">
        <v>60</v>
      </c>
      <c r="C2205">
        <f t="shared" si="341"/>
        <v>0.40806999999999999</v>
      </c>
      <c r="D2205">
        <v>9.58E-3</v>
      </c>
      <c r="E2205">
        <v>156.19999999999999</v>
      </c>
      <c r="F2205">
        <v>169.8</v>
      </c>
      <c r="G2205">
        <v>216.3</v>
      </c>
      <c r="H2205">
        <v>664.8</v>
      </c>
      <c r="I2205">
        <f t="shared" si="342"/>
        <v>-13.600000000000023</v>
      </c>
      <c r="J2205">
        <f t="shared" si="343"/>
        <v>-448.49999999999994</v>
      </c>
      <c r="K2205">
        <f t="shared" si="344"/>
        <v>850842.7869682</v>
      </c>
      <c r="L2205">
        <f t="shared" si="340"/>
        <v>8936.9903999999988</v>
      </c>
      <c r="M2205">
        <v>345.79999999999995</v>
      </c>
      <c r="N2205">
        <f t="shared" si="345"/>
        <v>193.16869705475492</v>
      </c>
      <c r="O2205">
        <f t="shared" si="346"/>
        <v>4404.6618315545356</v>
      </c>
      <c r="P2205">
        <f t="shared" si="347"/>
        <v>241483.65304575305</v>
      </c>
      <c r="Q2205">
        <f t="shared" si="348"/>
        <v>-841905.79656819999</v>
      </c>
      <c r="T2205">
        <f t="shared" si="349"/>
        <v>-942.31210855950076</v>
      </c>
    </row>
    <row r="2206" spans="1:20">
      <c r="A2206" s="2">
        <v>100</v>
      </c>
      <c r="B2206" s="2">
        <v>60</v>
      </c>
      <c r="C2206">
        <f t="shared" si="341"/>
        <v>0.40806999999999999</v>
      </c>
      <c r="D2206">
        <v>9.58E-3</v>
      </c>
      <c r="E2206">
        <v>155.1</v>
      </c>
      <c r="F2206">
        <v>169.3</v>
      </c>
      <c r="G2206">
        <v>217.3</v>
      </c>
      <c r="H2206">
        <v>654.4</v>
      </c>
      <c r="I2206">
        <f t="shared" si="342"/>
        <v>-14.200000000000017</v>
      </c>
      <c r="J2206">
        <f t="shared" si="343"/>
        <v>-437.09999999999997</v>
      </c>
      <c r="K2206">
        <f t="shared" si="344"/>
        <v>850762.25435369997</v>
      </c>
      <c r="L2206">
        <f t="shared" si="340"/>
        <v>8709.8294399999995</v>
      </c>
      <c r="M2206">
        <v>335.4</v>
      </c>
      <c r="N2206">
        <f t="shared" si="345"/>
        <v>192.69804580289036</v>
      </c>
      <c r="O2206">
        <f t="shared" si="346"/>
        <v>4415.001983071169</v>
      </c>
      <c r="P2206">
        <f t="shared" si="347"/>
        <v>242050.54731749831</v>
      </c>
      <c r="Q2206">
        <f t="shared" si="348"/>
        <v>-842052.42491369997</v>
      </c>
      <c r="T2206">
        <f t="shared" si="349"/>
        <v>-992.42734864300769</v>
      </c>
    </row>
    <row r="2207" spans="1:20">
      <c r="A2207" s="2">
        <v>100</v>
      </c>
      <c r="B2207" s="2">
        <v>60</v>
      </c>
      <c r="C2207">
        <f t="shared" si="341"/>
        <v>0.40806999999999999</v>
      </c>
      <c r="D2207">
        <v>9.58E-3</v>
      </c>
      <c r="E2207">
        <v>169.6</v>
      </c>
      <c r="F2207">
        <v>170.2</v>
      </c>
      <c r="G2207">
        <v>215.7</v>
      </c>
      <c r="H2207">
        <v>665.5</v>
      </c>
      <c r="I2207">
        <f t="shared" si="342"/>
        <v>-0.59999999999999432</v>
      </c>
      <c r="J2207">
        <f t="shared" si="343"/>
        <v>-449.8</v>
      </c>
      <c r="K2207">
        <f t="shared" si="344"/>
        <v>861534.00877180009</v>
      </c>
      <c r="L2207">
        <f t="shared" si="340"/>
        <v>8962.8947200000002</v>
      </c>
      <c r="M2207">
        <v>346.5</v>
      </c>
      <c r="N2207">
        <f t="shared" si="345"/>
        <v>188.55744601828022</v>
      </c>
      <c r="O2207">
        <f t="shared" si="346"/>
        <v>4569.0797524287445</v>
      </c>
      <c r="P2207">
        <f t="shared" si="347"/>
        <v>250497.79344455837</v>
      </c>
      <c r="Q2207">
        <f t="shared" si="348"/>
        <v>-852571.1140518001</v>
      </c>
      <c r="T2207">
        <f t="shared" si="349"/>
        <v>164.58475991649317</v>
      </c>
    </row>
    <row r="2208" spans="1:20">
      <c r="A2208" s="2">
        <v>100</v>
      </c>
      <c r="B2208" s="2">
        <v>60</v>
      </c>
      <c r="C2208">
        <f t="shared" si="341"/>
        <v>0.40806999999999999</v>
      </c>
      <c r="D2208">
        <v>9.58E-3</v>
      </c>
      <c r="E2208">
        <v>155.4</v>
      </c>
      <c r="F2208">
        <v>167.7</v>
      </c>
      <c r="G2208">
        <v>217.9</v>
      </c>
      <c r="H2208">
        <v>648.20000000000005</v>
      </c>
      <c r="I2208">
        <f t="shared" si="342"/>
        <v>-12.299999999999983</v>
      </c>
      <c r="J2208">
        <f t="shared" si="343"/>
        <v>-430.30000000000007</v>
      </c>
      <c r="K2208">
        <f t="shared" si="344"/>
        <v>853746.91097929992</v>
      </c>
      <c r="L2208">
        <f t="shared" si="340"/>
        <v>8574.3299200000019</v>
      </c>
      <c r="M2208">
        <v>329.20000000000005</v>
      </c>
      <c r="N2208">
        <f t="shared" si="345"/>
        <v>193.77533847006612</v>
      </c>
      <c r="O2208">
        <f t="shared" si="346"/>
        <v>4405.8594747916513</v>
      </c>
      <c r="P2208">
        <f t="shared" si="347"/>
        <v>241549.31331094581</v>
      </c>
      <c r="Q2208">
        <f t="shared" si="348"/>
        <v>-845172.58105929988</v>
      </c>
      <c r="T2208">
        <f t="shared" si="349"/>
        <v>-829.9624217118984</v>
      </c>
    </row>
    <row r="2209" spans="1:20">
      <c r="A2209" s="2">
        <v>100</v>
      </c>
      <c r="B2209" s="2">
        <v>60</v>
      </c>
      <c r="C2209">
        <f t="shared" si="341"/>
        <v>0.40806999999999999</v>
      </c>
      <c r="D2209">
        <v>9.58E-3</v>
      </c>
      <c r="E2209">
        <v>158.1</v>
      </c>
      <c r="F2209">
        <v>172.7</v>
      </c>
      <c r="G2209">
        <v>219.5</v>
      </c>
      <c r="H2209">
        <v>657.4</v>
      </c>
      <c r="I2209">
        <f t="shared" si="342"/>
        <v>-14.599999999999994</v>
      </c>
      <c r="J2209">
        <f t="shared" si="343"/>
        <v>-437.9</v>
      </c>
      <c r="K2209">
        <f t="shared" si="344"/>
        <v>847507.31664430001</v>
      </c>
      <c r="L2209">
        <f t="shared" si="340"/>
        <v>8725.7705600000008</v>
      </c>
      <c r="M2209">
        <v>338.4</v>
      </c>
      <c r="N2209">
        <f t="shared" si="345"/>
        <v>191.14410039646572</v>
      </c>
      <c r="O2209">
        <f t="shared" si="346"/>
        <v>4433.8659413836167</v>
      </c>
      <c r="P2209">
        <f t="shared" si="347"/>
        <v>243084.75555831232</v>
      </c>
      <c r="Q2209">
        <f t="shared" si="348"/>
        <v>-838781.54608430003</v>
      </c>
      <c r="T2209">
        <f t="shared" si="349"/>
        <v>-1024.304175365344</v>
      </c>
    </row>
    <row r="2210" spans="1:20">
      <c r="A2210" s="2">
        <v>100</v>
      </c>
      <c r="B2210" s="2">
        <v>60</v>
      </c>
      <c r="C2210">
        <f t="shared" si="341"/>
        <v>0.40806999999999999</v>
      </c>
      <c r="D2210">
        <v>9.58E-3</v>
      </c>
      <c r="E2210">
        <v>164.1</v>
      </c>
      <c r="F2210">
        <v>168.4</v>
      </c>
      <c r="G2210">
        <v>214.3</v>
      </c>
      <c r="H2210">
        <v>657.7</v>
      </c>
      <c r="I2210">
        <f t="shared" si="342"/>
        <v>-4.3000000000000114</v>
      </c>
      <c r="J2210">
        <f t="shared" si="343"/>
        <v>-443.40000000000003</v>
      </c>
      <c r="K2210">
        <f t="shared" si="344"/>
        <v>859936.96153560001</v>
      </c>
      <c r="L2210">
        <f t="shared" si="340"/>
        <v>8835.3657600000006</v>
      </c>
      <c r="M2210">
        <v>338.70000000000005</v>
      </c>
      <c r="N2210">
        <f t="shared" si="345"/>
        <v>188.48460083909674</v>
      </c>
      <c r="O2210">
        <f t="shared" si="346"/>
        <v>4562.3725105782014</v>
      </c>
      <c r="P2210">
        <f t="shared" si="347"/>
        <v>250130.07185187508</v>
      </c>
      <c r="Q2210">
        <f t="shared" si="348"/>
        <v>-851101.59577560006</v>
      </c>
      <c r="T2210">
        <f t="shared" si="349"/>
        <v>-152.02588726513665</v>
      </c>
    </row>
    <row r="2211" spans="1:20">
      <c r="A2211" s="2">
        <v>100</v>
      </c>
      <c r="B2211" s="2">
        <v>60</v>
      </c>
      <c r="C2211">
        <f t="shared" si="341"/>
        <v>0.40806999999999999</v>
      </c>
      <c r="D2211">
        <v>9.58E-3</v>
      </c>
      <c r="E2211">
        <v>163.30000000000001</v>
      </c>
      <c r="F2211">
        <v>170.9</v>
      </c>
      <c r="G2211">
        <v>217.7</v>
      </c>
      <c r="H2211">
        <v>644.5</v>
      </c>
      <c r="I2211">
        <f t="shared" si="342"/>
        <v>-7.5999999999999943</v>
      </c>
      <c r="J2211">
        <f t="shared" si="343"/>
        <v>-426.8</v>
      </c>
      <c r="K2211">
        <f t="shared" si="344"/>
        <v>854992.27532809996</v>
      </c>
      <c r="L2211">
        <f t="shared" si="340"/>
        <v>8504.5875199999991</v>
      </c>
      <c r="M2211">
        <v>325.5</v>
      </c>
      <c r="N2211">
        <f t="shared" si="345"/>
        <v>186.40578475364202</v>
      </c>
      <c r="O2211">
        <f t="shared" si="346"/>
        <v>4586.7260850197135</v>
      </c>
      <c r="P2211">
        <f t="shared" si="347"/>
        <v>251465.24588923869</v>
      </c>
      <c r="Q2211">
        <f t="shared" si="348"/>
        <v>-846487.68780810002</v>
      </c>
      <c r="T2211">
        <f t="shared" si="349"/>
        <v>-429.75970772442537</v>
      </c>
    </row>
    <row r="2212" spans="1:20">
      <c r="A2212" s="2">
        <v>100</v>
      </c>
      <c r="B2212" s="2">
        <v>60</v>
      </c>
      <c r="C2212">
        <f t="shared" si="341"/>
        <v>0.40806999999999999</v>
      </c>
      <c r="D2212">
        <v>9.58E-3</v>
      </c>
      <c r="E2212">
        <v>164.3</v>
      </c>
      <c r="F2212">
        <v>170.2</v>
      </c>
      <c r="G2212">
        <v>217.1</v>
      </c>
      <c r="H2212">
        <v>654.79999999999995</v>
      </c>
      <c r="I2212">
        <f t="shared" si="342"/>
        <v>-5.8999999999999773</v>
      </c>
      <c r="J2212">
        <f t="shared" si="343"/>
        <v>-437.69999999999993</v>
      </c>
      <c r="K2212">
        <f t="shared" si="344"/>
        <v>857035.44509180007</v>
      </c>
      <c r="L2212">
        <f t="shared" si="340"/>
        <v>8721.7852799999982</v>
      </c>
      <c r="M2212">
        <v>335.79999999999995</v>
      </c>
      <c r="N2212">
        <f t="shared" si="345"/>
        <v>188.97442409598531</v>
      </c>
      <c r="O2212">
        <f t="shared" si="346"/>
        <v>4535.1927870222698</v>
      </c>
      <c r="P2212">
        <f t="shared" si="347"/>
        <v>248639.95542885253</v>
      </c>
      <c r="Q2212">
        <f t="shared" si="348"/>
        <v>-848313.65981180011</v>
      </c>
      <c r="T2212">
        <f t="shared" si="349"/>
        <v>-285.53319415448652</v>
      </c>
    </row>
    <row r="2213" spans="1:20">
      <c r="A2213" s="2">
        <v>100</v>
      </c>
      <c r="B2213" s="2">
        <v>60</v>
      </c>
      <c r="C2213">
        <f t="shared" si="341"/>
        <v>0.40806999999999999</v>
      </c>
      <c r="D2213">
        <v>9.58E-3</v>
      </c>
      <c r="E2213">
        <v>160</v>
      </c>
      <c r="F2213">
        <v>169.6</v>
      </c>
      <c r="G2213">
        <v>221</v>
      </c>
      <c r="H2213">
        <v>649.70000000000005</v>
      </c>
      <c r="I2213">
        <f t="shared" si="342"/>
        <v>-9.5999999999999943</v>
      </c>
      <c r="J2213">
        <f t="shared" si="343"/>
        <v>-428.70000000000005</v>
      </c>
      <c r="K2213">
        <f t="shared" si="344"/>
        <v>854409.42486639996</v>
      </c>
      <c r="L2213">
        <f t="shared" ref="L2213:L2276" si="350" xml:space="preserve"> (H2213 - G2213)*2080*D2213</f>
        <v>8542.4476800000011</v>
      </c>
      <c r="M2213">
        <v>330.70000000000005</v>
      </c>
      <c r="N2213">
        <f t="shared" si="345"/>
        <v>194.4409508495676</v>
      </c>
      <c r="O2213">
        <f t="shared" si="346"/>
        <v>4394.1845641735608</v>
      </c>
      <c r="P2213">
        <f t="shared" si="347"/>
        <v>240909.24145688381</v>
      </c>
      <c r="Q2213">
        <f t="shared" si="348"/>
        <v>-845866.97718639998</v>
      </c>
      <c r="T2213">
        <f t="shared" si="349"/>
        <v>-596.84384133611638</v>
      </c>
    </row>
    <row r="2214" spans="1:20">
      <c r="A2214" s="2">
        <v>100</v>
      </c>
      <c r="B2214" s="2">
        <v>60</v>
      </c>
      <c r="C2214">
        <f t="shared" si="341"/>
        <v>0.40806999999999999</v>
      </c>
      <c r="D2214">
        <v>9.58E-3</v>
      </c>
      <c r="E2214">
        <v>158.19999999999999</v>
      </c>
      <c r="F2214">
        <v>166.8</v>
      </c>
      <c r="G2214">
        <v>220.9</v>
      </c>
      <c r="H2214">
        <v>655.6</v>
      </c>
      <c r="I2214">
        <f t="shared" si="342"/>
        <v>-8.6000000000000227</v>
      </c>
      <c r="J2214">
        <f t="shared" si="343"/>
        <v>-434.70000000000005</v>
      </c>
      <c r="K2214">
        <f t="shared" si="344"/>
        <v>857659.14744119986</v>
      </c>
      <c r="L2214">
        <f t="shared" si="350"/>
        <v>8662.006080000001</v>
      </c>
      <c r="M2214">
        <v>336.6</v>
      </c>
      <c r="N2214">
        <f t="shared" si="345"/>
        <v>199.81426283751699</v>
      </c>
      <c r="O2214">
        <f t="shared" si="346"/>
        <v>4292.2819185266208</v>
      </c>
      <c r="P2214">
        <f t="shared" si="347"/>
        <v>235322.47360343317</v>
      </c>
      <c r="Q2214">
        <f t="shared" si="348"/>
        <v>-848997.1413611999</v>
      </c>
      <c r="T2214">
        <f t="shared" si="349"/>
        <v>-511.75177453027334</v>
      </c>
    </row>
    <row r="2215" spans="1:20">
      <c r="A2215" s="2">
        <v>100</v>
      </c>
      <c r="B2215" s="2">
        <v>60</v>
      </c>
      <c r="C2215">
        <f t="shared" si="341"/>
        <v>0.40806999999999999</v>
      </c>
      <c r="D2215">
        <v>9.58E-3</v>
      </c>
      <c r="E2215">
        <v>157.30000000000001</v>
      </c>
      <c r="F2215">
        <v>169.6</v>
      </c>
      <c r="G2215">
        <v>212.4</v>
      </c>
      <c r="H2215">
        <v>648.20000000000005</v>
      </c>
      <c r="I2215">
        <f t="shared" si="342"/>
        <v>-12.299999999999983</v>
      </c>
      <c r="J2215">
        <f t="shared" si="343"/>
        <v>-435.80000000000007</v>
      </c>
      <c r="K2215">
        <f t="shared" si="344"/>
        <v>852117.70374639996</v>
      </c>
      <c r="L2215">
        <f t="shared" si="350"/>
        <v>8683.9251200000017</v>
      </c>
      <c r="M2215">
        <v>329.20000000000005</v>
      </c>
      <c r="N2215">
        <f t="shared" si="345"/>
        <v>183.66994732638821</v>
      </c>
      <c r="O2215">
        <f t="shared" si="346"/>
        <v>4639.3964616985249</v>
      </c>
      <c r="P2215">
        <f t="shared" si="347"/>
        <v>254352.87618961211</v>
      </c>
      <c r="Q2215">
        <f t="shared" si="348"/>
        <v>-843433.77862639993</v>
      </c>
      <c r="T2215">
        <f t="shared" si="349"/>
        <v>-835.4624217118984</v>
      </c>
    </row>
    <row r="2216" spans="1:20">
      <c r="A2216" s="2">
        <v>100</v>
      </c>
      <c r="B2216" s="2">
        <v>60</v>
      </c>
      <c r="C2216">
        <f t="shared" si="341"/>
        <v>0.40806999999999999</v>
      </c>
      <c r="D2216">
        <v>9.58E-3</v>
      </c>
      <c r="E2216">
        <v>158.1</v>
      </c>
      <c r="F2216">
        <v>170.3</v>
      </c>
      <c r="G2216">
        <v>216.9</v>
      </c>
      <c r="H2216">
        <v>653.20000000000005</v>
      </c>
      <c r="I2216">
        <f t="shared" si="342"/>
        <v>-12.200000000000017</v>
      </c>
      <c r="J2216">
        <f t="shared" si="343"/>
        <v>-436.30000000000007</v>
      </c>
      <c r="K2216">
        <f t="shared" si="344"/>
        <v>851602.34806269989</v>
      </c>
      <c r="L2216">
        <f t="shared" si="350"/>
        <v>8693.8883200000018</v>
      </c>
      <c r="M2216">
        <v>334.20000000000005</v>
      </c>
      <c r="N2216">
        <f t="shared" si="345"/>
        <v>189.78831217537001</v>
      </c>
      <c r="O2216">
        <f t="shared" si="346"/>
        <v>4487.1169267567657</v>
      </c>
      <c r="P2216">
        <f t="shared" si="347"/>
        <v>246004.21747569987</v>
      </c>
      <c r="Q2216">
        <f t="shared" si="348"/>
        <v>-842908.45974269987</v>
      </c>
      <c r="T2216">
        <f t="shared" si="349"/>
        <v>-822.44321503131653</v>
      </c>
    </row>
    <row r="2217" spans="1:20">
      <c r="A2217" s="2">
        <v>100</v>
      </c>
      <c r="B2217" s="2">
        <v>60</v>
      </c>
      <c r="C2217">
        <f t="shared" si="341"/>
        <v>0.40806999999999999</v>
      </c>
      <c r="D2217">
        <v>9.58E-3</v>
      </c>
      <c r="E2217">
        <v>166</v>
      </c>
      <c r="F2217">
        <v>168.7</v>
      </c>
      <c r="G2217">
        <v>224.8</v>
      </c>
      <c r="H2217">
        <v>643.4</v>
      </c>
      <c r="I2217">
        <f t="shared" si="342"/>
        <v>-2.6999999999999886</v>
      </c>
      <c r="J2217">
        <f t="shared" si="343"/>
        <v>-418.59999999999997</v>
      </c>
      <c r="K2217">
        <f t="shared" si="344"/>
        <v>861037.77524829993</v>
      </c>
      <c r="L2217">
        <f t="shared" si="350"/>
        <v>8341.1910399999997</v>
      </c>
      <c r="M2217">
        <v>324.39999999999998</v>
      </c>
      <c r="N2217">
        <f t="shared" si="345"/>
        <v>196.7570899590167</v>
      </c>
      <c r="O2217">
        <f t="shared" si="346"/>
        <v>4376.1461171622777</v>
      </c>
      <c r="P2217">
        <f t="shared" si="347"/>
        <v>239920.2915110898</v>
      </c>
      <c r="Q2217">
        <f t="shared" si="348"/>
        <v>-852696.58420829999</v>
      </c>
      <c r="T2217">
        <f t="shared" si="349"/>
        <v>-5.218580375781869</v>
      </c>
    </row>
    <row r="2218" spans="1:20">
      <c r="A2218" s="2">
        <v>100</v>
      </c>
      <c r="B2218" s="2">
        <v>60</v>
      </c>
      <c r="C2218">
        <f t="shared" si="341"/>
        <v>0.40806999999999999</v>
      </c>
      <c r="D2218">
        <v>9.58E-3</v>
      </c>
      <c r="E2218">
        <v>159.6</v>
      </c>
      <c r="F2218">
        <v>170.4</v>
      </c>
      <c r="G2218">
        <v>215.9</v>
      </c>
      <c r="H2218">
        <v>643.20000000000005</v>
      </c>
      <c r="I2218">
        <f t="shared" si="342"/>
        <v>-10.800000000000011</v>
      </c>
      <c r="J2218">
        <f t="shared" si="343"/>
        <v>-427.30000000000007</v>
      </c>
      <c r="K2218">
        <f t="shared" si="344"/>
        <v>852704.90015359991</v>
      </c>
      <c r="L2218">
        <f t="shared" si="350"/>
        <v>8514.5507200000011</v>
      </c>
      <c r="M2218">
        <v>324.20000000000005</v>
      </c>
      <c r="N2218">
        <f t="shared" si="345"/>
        <v>185.35710259457903</v>
      </c>
      <c r="O2218">
        <f t="shared" si="346"/>
        <v>4600.3357207124263</v>
      </c>
      <c r="P2218">
        <f t="shared" si="347"/>
        <v>252211.38819695319</v>
      </c>
      <c r="Q2218">
        <f t="shared" si="348"/>
        <v>-844190.34943359985</v>
      </c>
      <c r="T2218">
        <f t="shared" si="349"/>
        <v>-704.17432150313243</v>
      </c>
    </row>
    <row r="2219" spans="1:20">
      <c r="A2219" s="2">
        <v>100</v>
      </c>
      <c r="B2219" s="2">
        <v>60</v>
      </c>
      <c r="C2219">
        <f t="shared" si="341"/>
        <v>0.40806999999999999</v>
      </c>
      <c r="D2219">
        <v>9.58E-3</v>
      </c>
      <c r="E2219">
        <v>158.19999999999999</v>
      </c>
      <c r="F2219">
        <v>170.1</v>
      </c>
      <c r="G2219">
        <v>218.8</v>
      </c>
      <c r="H2219">
        <v>653.1</v>
      </c>
      <c r="I2219">
        <f t="shared" si="342"/>
        <v>-11.900000000000006</v>
      </c>
      <c r="J2219">
        <f t="shared" si="343"/>
        <v>-434.3</v>
      </c>
      <c r="K2219">
        <f t="shared" si="344"/>
        <v>852028.47924090002</v>
      </c>
      <c r="L2219">
        <f t="shared" si="350"/>
        <v>8654.0355199999995</v>
      </c>
      <c r="M2219">
        <v>334.1</v>
      </c>
      <c r="N2219">
        <f t="shared" si="345"/>
        <v>192.43735082370526</v>
      </c>
      <c r="O2219">
        <f t="shared" si="346"/>
        <v>4427.5629216152329</v>
      </c>
      <c r="P2219">
        <f t="shared" si="347"/>
        <v>242739.19526399305</v>
      </c>
      <c r="Q2219">
        <f t="shared" si="348"/>
        <v>-843374.44372089999</v>
      </c>
      <c r="T2219">
        <f t="shared" si="349"/>
        <v>-794.98559498956206</v>
      </c>
    </row>
    <row r="2220" spans="1:20">
      <c r="A2220" s="2">
        <v>100</v>
      </c>
      <c r="B2220" s="2">
        <v>60</v>
      </c>
      <c r="C2220">
        <f t="shared" si="341"/>
        <v>0.40806999999999999</v>
      </c>
      <c r="D2220">
        <v>9.58E-3</v>
      </c>
      <c r="E2220">
        <v>158.6</v>
      </c>
      <c r="F2220">
        <v>171</v>
      </c>
      <c r="G2220">
        <v>214</v>
      </c>
      <c r="H2220">
        <v>659.4</v>
      </c>
      <c r="I2220">
        <f t="shared" si="342"/>
        <v>-12.400000000000006</v>
      </c>
      <c r="J2220">
        <f t="shared" si="343"/>
        <v>-445.4</v>
      </c>
      <c r="K2220">
        <f t="shared" si="344"/>
        <v>850832.356699</v>
      </c>
      <c r="L2220">
        <f t="shared" si="350"/>
        <v>8875.2185599999993</v>
      </c>
      <c r="M2220">
        <v>340.4</v>
      </c>
      <c r="N2220">
        <f t="shared" si="345"/>
        <v>186.47606918420183</v>
      </c>
      <c r="O2220">
        <f t="shared" si="346"/>
        <v>4562.6892524131035</v>
      </c>
      <c r="P2220">
        <f t="shared" si="347"/>
        <v>250147.43708405175</v>
      </c>
      <c r="Q2220">
        <f t="shared" si="348"/>
        <v>-841957.13813900005</v>
      </c>
      <c r="T2220">
        <f t="shared" si="349"/>
        <v>-842.3816283924848</v>
      </c>
    </row>
    <row r="2221" spans="1:20">
      <c r="A2221" s="2">
        <v>100</v>
      </c>
      <c r="B2221" s="2">
        <v>60</v>
      </c>
      <c r="C2221">
        <f t="shared" si="341"/>
        <v>0.40806999999999999</v>
      </c>
      <c r="D2221">
        <v>9.58E-3</v>
      </c>
      <c r="E2221">
        <v>156.1</v>
      </c>
      <c r="F2221">
        <v>168.9</v>
      </c>
      <c r="G2221">
        <v>218</v>
      </c>
      <c r="H2221">
        <v>645.79999999999995</v>
      </c>
      <c r="I2221">
        <f t="shared" si="342"/>
        <v>-12.800000000000011</v>
      </c>
      <c r="J2221">
        <f t="shared" si="343"/>
        <v>-427.79999999999995</v>
      </c>
      <c r="K2221">
        <f t="shared" si="344"/>
        <v>852293.54519009998</v>
      </c>
      <c r="L2221">
        <f t="shared" si="350"/>
        <v>8524.5139199999994</v>
      </c>
      <c r="M2221">
        <v>326.79999999999995</v>
      </c>
      <c r="N2221">
        <f t="shared" si="345"/>
        <v>191.57072097592285</v>
      </c>
      <c r="O2221">
        <f t="shared" si="346"/>
        <v>4448.976027486051</v>
      </c>
      <c r="P2221">
        <f t="shared" si="347"/>
        <v>243913.15940164754</v>
      </c>
      <c r="Q2221">
        <f t="shared" si="348"/>
        <v>-843769.03127009992</v>
      </c>
      <c r="T2221">
        <f t="shared" si="349"/>
        <v>-872.45845511482366</v>
      </c>
    </row>
    <row r="2222" spans="1:20">
      <c r="A2222" s="2">
        <v>100</v>
      </c>
      <c r="B2222" s="2">
        <v>60</v>
      </c>
      <c r="C2222">
        <f t="shared" si="341"/>
        <v>0.40806999999999999</v>
      </c>
      <c r="D2222">
        <v>9.58E-3</v>
      </c>
      <c r="E2222">
        <v>160.69999999999999</v>
      </c>
      <c r="F2222">
        <v>166.3</v>
      </c>
      <c r="G2222">
        <v>210.7</v>
      </c>
      <c r="H2222">
        <v>647.4</v>
      </c>
      <c r="I2222">
        <f t="shared" si="342"/>
        <v>-5.6000000000000227</v>
      </c>
      <c r="J2222">
        <f t="shared" si="343"/>
        <v>-436.7</v>
      </c>
      <c r="K2222">
        <f t="shared" si="344"/>
        <v>860634.24298670003</v>
      </c>
      <c r="L2222">
        <f t="shared" si="350"/>
        <v>8701.8588799999998</v>
      </c>
      <c r="M2222">
        <v>328.4</v>
      </c>
      <c r="N2222">
        <f t="shared" si="345"/>
        <v>184.72203457185847</v>
      </c>
      <c r="O2222">
        <f t="shared" si="346"/>
        <v>4659.0773265433363</v>
      </c>
      <c r="P2222">
        <f t="shared" si="347"/>
        <v>255431.87097277064</v>
      </c>
      <c r="Q2222">
        <f t="shared" si="348"/>
        <v>-851932.38410670008</v>
      </c>
      <c r="T2222">
        <f t="shared" si="349"/>
        <v>-266.37557411273679</v>
      </c>
    </row>
    <row r="2223" spans="1:20">
      <c r="A2223" s="2">
        <v>100</v>
      </c>
      <c r="B2223" s="2">
        <v>60</v>
      </c>
      <c r="C2223">
        <f t="shared" si="341"/>
        <v>0.40806999999999999</v>
      </c>
      <c r="D2223">
        <v>9.58E-3</v>
      </c>
      <c r="E2223">
        <v>161.80000000000001</v>
      </c>
      <c r="F2223">
        <v>170.1</v>
      </c>
      <c r="G2223">
        <v>219.1</v>
      </c>
      <c r="H2223">
        <v>642.79999999999995</v>
      </c>
      <c r="I2223">
        <f t="shared" si="342"/>
        <v>-8.2999999999999829</v>
      </c>
      <c r="J2223">
        <f t="shared" si="343"/>
        <v>-423.69999999999993</v>
      </c>
      <c r="K2223">
        <f t="shared" si="344"/>
        <v>855084.10740089999</v>
      </c>
      <c r="L2223">
        <f t="shared" si="350"/>
        <v>8442.8156799999997</v>
      </c>
      <c r="M2223">
        <v>323.79999999999995</v>
      </c>
      <c r="N2223">
        <f t="shared" si="345"/>
        <v>189.13796664288574</v>
      </c>
      <c r="O2223">
        <f t="shared" si="346"/>
        <v>4520.9543201624729</v>
      </c>
      <c r="P2223">
        <f t="shared" si="347"/>
        <v>247859.33772820575</v>
      </c>
      <c r="Q2223">
        <f t="shared" si="348"/>
        <v>-846641.29172089999</v>
      </c>
      <c r="T2223">
        <f t="shared" si="349"/>
        <v>-487.9941544885163</v>
      </c>
    </row>
    <row r="2224" spans="1:20">
      <c r="A2224" s="2">
        <v>100</v>
      </c>
      <c r="B2224" s="2">
        <v>60</v>
      </c>
      <c r="C2224">
        <f t="shared" si="341"/>
        <v>0.40806999999999999</v>
      </c>
      <c r="D2224">
        <v>9.58E-3</v>
      </c>
      <c r="E2224">
        <v>153</v>
      </c>
      <c r="F2224">
        <v>170.2</v>
      </c>
      <c r="G2224">
        <v>219.3</v>
      </c>
      <c r="H2224">
        <v>637.79999999999995</v>
      </c>
      <c r="I2224">
        <f t="shared" si="342"/>
        <v>-17.199999999999989</v>
      </c>
      <c r="J2224">
        <f t="shared" si="343"/>
        <v>-418.49999999999994</v>
      </c>
      <c r="K2224">
        <f t="shared" si="344"/>
        <v>847444.16781180003</v>
      </c>
      <c r="L2224">
        <f t="shared" si="350"/>
        <v>8339.1983999999993</v>
      </c>
      <c r="M2224">
        <v>318.79999999999995</v>
      </c>
      <c r="N2224">
        <f t="shared" si="345"/>
        <v>190.27219536235117</v>
      </c>
      <c r="O2224">
        <f t="shared" si="346"/>
        <v>4453.8518420830833</v>
      </c>
      <c r="P2224">
        <f t="shared" si="347"/>
        <v>244180.47379841466</v>
      </c>
      <c r="Q2224">
        <f t="shared" si="348"/>
        <v>-839104.96941180003</v>
      </c>
      <c r="T2224">
        <f t="shared" si="349"/>
        <v>-1246.0035490605419</v>
      </c>
    </row>
    <row r="2225" spans="1:20">
      <c r="A2225" s="2">
        <v>100</v>
      </c>
      <c r="B2225" s="2">
        <v>60</v>
      </c>
      <c r="C2225">
        <f t="shared" si="341"/>
        <v>0.40806999999999999</v>
      </c>
      <c r="D2225">
        <v>9.58E-3</v>
      </c>
      <c r="E2225">
        <v>157.6</v>
      </c>
      <c r="F2225">
        <v>167.2</v>
      </c>
      <c r="G2225">
        <v>217.4</v>
      </c>
      <c r="H2225">
        <v>631.79999999999995</v>
      </c>
      <c r="I2225">
        <f t="shared" si="342"/>
        <v>-9.5999999999999943</v>
      </c>
      <c r="J2225">
        <f t="shared" si="343"/>
        <v>-414.4</v>
      </c>
      <c r="K2225">
        <f t="shared" si="344"/>
        <v>856467.37084480003</v>
      </c>
      <c r="L2225">
        <f t="shared" si="350"/>
        <v>8257.5001599999996</v>
      </c>
      <c r="M2225">
        <v>312.79999999999995</v>
      </c>
      <c r="N2225">
        <f t="shared" si="345"/>
        <v>188.81249059593364</v>
      </c>
      <c r="O2225">
        <f t="shared" si="346"/>
        <v>4536.0736895191685</v>
      </c>
      <c r="P2225">
        <f t="shared" si="347"/>
        <v>248688.25052188424</v>
      </c>
      <c r="Q2225">
        <f t="shared" si="348"/>
        <v>-848209.87068479997</v>
      </c>
      <c r="T2225">
        <f t="shared" si="349"/>
        <v>-600.44384133611641</v>
      </c>
    </row>
    <row r="2226" spans="1:20">
      <c r="A2226" s="2">
        <v>100</v>
      </c>
      <c r="B2226" s="2">
        <v>60</v>
      </c>
      <c r="C2226">
        <f t="shared" si="341"/>
        <v>0.40806999999999999</v>
      </c>
      <c r="D2226">
        <v>9.58E-3</v>
      </c>
      <c r="E2226">
        <v>161.19999999999999</v>
      </c>
      <c r="F2226">
        <v>169.1</v>
      </c>
      <c r="G2226">
        <v>212.8</v>
      </c>
      <c r="H2226">
        <v>638.4</v>
      </c>
      <c r="I2226">
        <f t="shared" si="342"/>
        <v>-7.9000000000000057</v>
      </c>
      <c r="J2226">
        <f t="shared" si="343"/>
        <v>-425.59999999999997</v>
      </c>
      <c r="K2226">
        <f t="shared" si="344"/>
        <v>856281.0991319</v>
      </c>
      <c r="L2226">
        <f t="shared" si="350"/>
        <v>8480.6758399999981</v>
      </c>
      <c r="M2226">
        <v>319.39999999999998</v>
      </c>
      <c r="N2226">
        <f t="shared" si="345"/>
        <v>181.33617113795447</v>
      </c>
      <c r="O2226">
        <f t="shared" si="346"/>
        <v>4722.0645156363762</v>
      </c>
      <c r="P2226">
        <f t="shared" si="347"/>
        <v>258885.11598883642</v>
      </c>
      <c r="Q2226">
        <f t="shared" si="348"/>
        <v>-847800.42329189996</v>
      </c>
      <c r="T2226">
        <f t="shared" si="349"/>
        <v>-460.21732776617995</v>
      </c>
    </row>
    <row r="2227" spans="1:20">
      <c r="A2227" s="2">
        <v>100</v>
      </c>
      <c r="B2227" s="2">
        <v>60</v>
      </c>
      <c r="C2227">
        <f t="shared" si="341"/>
        <v>0.40806999999999999</v>
      </c>
      <c r="D2227">
        <v>9.58E-3</v>
      </c>
      <c r="E2227">
        <v>168.7</v>
      </c>
      <c r="F2227">
        <v>171.6</v>
      </c>
      <c r="G2227">
        <v>215.2</v>
      </c>
      <c r="H2227">
        <v>630.1</v>
      </c>
      <c r="I2227">
        <f t="shared" si="342"/>
        <v>-2.9000000000000057</v>
      </c>
      <c r="J2227">
        <f t="shared" si="343"/>
        <v>-414.90000000000003</v>
      </c>
      <c r="K2227">
        <f t="shared" si="344"/>
        <v>858381.33340439992</v>
      </c>
      <c r="L2227">
        <f t="shared" si="350"/>
        <v>8267.4633600000016</v>
      </c>
      <c r="M2227">
        <v>311.10000000000002</v>
      </c>
      <c r="N2227">
        <f t="shared" si="345"/>
        <v>177.09331495937707</v>
      </c>
      <c r="O2227">
        <f t="shared" si="346"/>
        <v>4847.0566695377611</v>
      </c>
      <c r="P2227">
        <f t="shared" si="347"/>
        <v>265737.7560053597</v>
      </c>
      <c r="Q2227">
        <f t="shared" si="348"/>
        <v>-850113.87004439987</v>
      </c>
      <c r="T2227">
        <f t="shared" si="349"/>
        <v>-31.856993736952461</v>
      </c>
    </row>
    <row r="2228" spans="1:20">
      <c r="A2228" s="2">
        <v>100</v>
      </c>
      <c r="B2228" s="2">
        <v>60</v>
      </c>
      <c r="C2228">
        <f t="shared" si="341"/>
        <v>0.40806999999999999</v>
      </c>
      <c r="D2228">
        <v>9.58E-3</v>
      </c>
      <c r="E2228">
        <v>166.2</v>
      </c>
      <c r="F2228">
        <v>175.2</v>
      </c>
      <c r="G2228">
        <v>219.5</v>
      </c>
      <c r="H2228">
        <v>632.29999999999995</v>
      </c>
      <c r="I2228">
        <f t="shared" si="342"/>
        <v>-9</v>
      </c>
      <c r="J2228">
        <f t="shared" si="343"/>
        <v>-412.79999999999995</v>
      </c>
      <c r="K2228">
        <f t="shared" si="344"/>
        <v>850116.82227679994</v>
      </c>
      <c r="L2228">
        <f t="shared" si="350"/>
        <v>8225.6179199999988</v>
      </c>
      <c r="M2228">
        <v>313.29999999999995</v>
      </c>
      <c r="N2228">
        <f t="shared" si="345"/>
        <v>179.22886769520005</v>
      </c>
      <c r="O2228">
        <f t="shared" si="346"/>
        <v>4743.1913910348667</v>
      </c>
      <c r="P2228">
        <f t="shared" si="347"/>
        <v>260043.38766638524</v>
      </c>
      <c r="Q2228">
        <f t="shared" si="348"/>
        <v>-841891.20435679995</v>
      </c>
      <c r="T2228">
        <f t="shared" si="349"/>
        <v>-547.22860125260956</v>
      </c>
    </row>
    <row r="2229" spans="1:20">
      <c r="A2229" s="2">
        <v>100</v>
      </c>
      <c r="B2229" s="2">
        <v>60</v>
      </c>
      <c r="C2229">
        <f t="shared" si="341"/>
        <v>0.40806999999999999</v>
      </c>
      <c r="D2229">
        <v>9.58E-3</v>
      </c>
      <c r="E2229">
        <v>156.9</v>
      </c>
      <c r="F2229">
        <v>167.6</v>
      </c>
      <c r="G2229">
        <v>219.1</v>
      </c>
      <c r="H2229">
        <v>630.6</v>
      </c>
      <c r="I2229">
        <f t="shared" si="342"/>
        <v>-10.699999999999989</v>
      </c>
      <c r="J2229">
        <f t="shared" si="343"/>
        <v>-411.5</v>
      </c>
      <c r="K2229">
        <f t="shared" si="344"/>
        <v>855190.71568839997</v>
      </c>
      <c r="L2229">
        <f t="shared" si="350"/>
        <v>8199.7135999999991</v>
      </c>
      <c r="M2229">
        <v>311.60000000000002</v>
      </c>
      <c r="N2229">
        <f t="shared" si="345"/>
        <v>190.26653699669936</v>
      </c>
      <c r="O2229">
        <f t="shared" si="346"/>
        <v>4494.698485542076</v>
      </c>
      <c r="P2229">
        <f t="shared" si="347"/>
        <v>246419.87311085945</v>
      </c>
      <c r="Q2229">
        <f t="shared" si="348"/>
        <v>-846991.00208839995</v>
      </c>
      <c r="T2229">
        <f t="shared" si="349"/>
        <v>-692.45511482254597</v>
      </c>
    </row>
    <row r="2230" spans="1:20">
      <c r="A2230" s="2">
        <v>100</v>
      </c>
      <c r="B2230" s="2">
        <v>60</v>
      </c>
      <c r="C2230">
        <f t="shared" si="341"/>
        <v>0.40806999999999999</v>
      </c>
      <c r="D2230">
        <v>9.58E-3</v>
      </c>
      <c r="E2230">
        <v>162.80000000000001</v>
      </c>
      <c r="F2230">
        <v>169.4</v>
      </c>
      <c r="G2230">
        <v>211.9</v>
      </c>
      <c r="H2230">
        <v>644</v>
      </c>
      <c r="I2230">
        <f t="shared" si="342"/>
        <v>-6.5999999999999943</v>
      </c>
      <c r="J2230">
        <f t="shared" si="343"/>
        <v>-432.1</v>
      </c>
      <c r="K2230">
        <f t="shared" si="344"/>
        <v>857127.27716460009</v>
      </c>
      <c r="L2230">
        <f t="shared" si="350"/>
        <v>8610.1974399999999</v>
      </c>
      <c r="M2230">
        <v>325</v>
      </c>
      <c r="N2230">
        <f t="shared" si="345"/>
        <v>180.77460559882232</v>
      </c>
      <c r="O2230">
        <f t="shared" si="346"/>
        <v>4741.4141733311235</v>
      </c>
      <c r="P2230">
        <f t="shared" si="347"/>
        <v>259945.95248525898</v>
      </c>
      <c r="Q2230">
        <f t="shared" si="348"/>
        <v>-848517.07972460007</v>
      </c>
      <c r="T2230">
        <f t="shared" si="349"/>
        <v>-350.36764091857992</v>
      </c>
    </row>
    <row r="2231" spans="1:20">
      <c r="A2231" s="2">
        <v>100</v>
      </c>
      <c r="B2231" s="2">
        <v>60</v>
      </c>
      <c r="C2231">
        <f t="shared" si="341"/>
        <v>0.40806999999999999</v>
      </c>
      <c r="D2231">
        <v>9.58E-3</v>
      </c>
      <c r="E2231">
        <v>158.80000000000001</v>
      </c>
      <c r="F2231">
        <v>168.5</v>
      </c>
      <c r="G2231">
        <v>217.6</v>
      </c>
      <c r="H2231">
        <v>656.1</v>
      </c>
      <c r="I2231">
        <f t="shared" si="342"/>
        <v>-9.6999999999999886</v>
      </c>
      <c r="J2231">
        <f t="shared" si="343"/>
        <v>-438.5</v>
      </c>
      <c r="K2231">
        <f t="shared" si="344"/>
        <v>855267.77154649992</v>
      </c>
      <c r="L2231">
        <f t="shared" si="350"/>
        <v>8737.7263999999996</v>
      </c>
      <c r="M2231">
        <v>337.1</v>
      </c>
      <c r="N2231">
        <f t="shared" si="345"/>
        <v>193.57894652906154</v>
      </c>
      <c r="O2231">
        <f t="shared" si="346"/>
        <v>4418.185897184334</v>
      </c>
      <c r="P2231">
        <f t="shared" si="347"/>
        <v>242225.10401229901</v>
      </c>
      <c r="Q2231">
        <f t="shared" si="348"/>
        <v>-846530.04514649988</v>
      </c>
      <c r="T2231">
        <f t="shared" si="349"/>
        <v>-608.7630480167004</v>
      </c>
    </row>
    <row r="2232" spans="1:20">
      <c r="A2232" s="2">
        <v>100</v>
      </c>
      <c r="B2232" s="2">
        <v>60</v>
      </c>
      <c r="C2232">
        <f t="shared" si="341"/>
        <v>0.40806999999999999</v>
      </c>
      <c r="D2232">
        <v>9.58E-3</v>
      </c>
      <c r="E2232">
        <v>159.1</v>
      </c>
      <c r="F2232">
        <v>168.8</v>
      </c>
      <c r="G2232">
        <v>217</v>
      </c>
      <c r="H2232">
        <v>640.5</v>
      </c>
      <c r="I2232">
        <f t="shared" si="342"/>
        <v>-9.7000000000000171</v>
      </c>
      <c r="J2232">
        <f t="shared" si="343"/>
        <v>-423.5</v>
      </c>
      <c r="K2232">
        <f t="shared" si="344"/>
        <v>855010.5282992</v>
      </c>
      <c r="L2232">
        <f t="shared" si="350"/>
        <v>8438.8304000000007</v>
      </c>
      <c r="M2232">
        <v>321.5</v>
      </c>
      <c r="N2232">
        <f t="shared" si="345"/>
        <v>188.23819744631467</v>
      </c>
      <c r="O2232">
        <f t="shared" si="346"/>
        <v>4542.1733734092313</v>
      </c>
      <c r="P2232">
        <f t="shared" si="347"/>
        <v>249022.66301585699</v>
      </c>
      <c r="Q2232">
        <f t="shared" si="348"/>
        <v>-846571.69789920002</v>
      </c>
      <c r="T2232">
        <f t="shared" si="349"/>
        <v>-609.36304801670292</v>
      </c>
    </row>
    <row r="2233" spans="1:20">
      <c r="A2233" s="2">
        <v>100</v>
      </c>
      <c r="B2233" s="2">
        <v>60</v>
      </c>
      <c r="C2233">
        <f t="shared" si="341"/>
        <v>0.40806999999999999</v>
      </c>
      <c r="D2233">
        <v>9.58E-3</v>
      </c>
      <c r="E2233">
        <v>159.19999999999999</v>
      </c>
      <c r="F2233">
        <v>175.2</v>
      </c>
      <c r="G2233">
        <v>218.9</v>
      </c>
      <c r="H2233">
        <v>623.29999999999995</v>
      </c>
      <c r="I2233">
        <f t="shared" si="342"/>
        <v>-16</v>
      </c>
      <c r="J2233">
        <f t="shared" si="343"/>
        <v>-404.4</v>
      </c>
      <c r="K2233">
        <f t="shared" si="344"/>
        <v>844175.32307679998</v>
      </c>
      <c r="L2233">
        <f t="shared" si="350"/>
        <v>8058.2361600000004</v>
      </c>
      <c r="M2233">
        <v>304.29999999999995</v>
      </c>
      <c r="N2233">
        <f t="shared" si="345"/>
        <v>177.9281151547309</v>
      </c>
      <c r="O2233">
        <f t="shared" si="346"/>
        <v>4744.4740385333889</v>
      </c>
      <c r="P2233">
        <f t="shared" si="347"/>
        <v>260113.70825292703</v>
      </c>
      <c r="Q2233">
        <f t="shared" si="348"/>
        <v>-836117.08691680001</v>
      </c>
      <c r="T2233">
        <f t="shared" si="349"/>
        <v>-1144.1730688935281</v>
      </c>
    </row>
    <row r="2234" spans="1:20">
      <c r="A2234" s="2">
        <v>100</v>
      </c>
      <c r="B2234" s="2">
        <v>60</v>
      </c>
      <c r="C2234">
        <f t="shared" si="341"/>
        <v>0.40806999999999999</v>
      </c>
      <c r="D2234">
        <v>9.58E-3</v>
      </c>
      <c r="E2234">
        <v>158.19999999999999</v>
      </c>
      <c r="F2234">
        <v>170.7</v>
      </c>
      <c r="G2234">
        <v>219.6</v>
      </c>
      <c r="H2234">
        <v>636.20000000000005</v>
      </c>
      <c r="I2234">
        <f t="shared" si="342"/>
        <v>-12.5</v>
      </c>
      <c r="J2234">
        <f t="shared" si="343"/>
        <v>-416.6</v>
      </c>
      <c r="K2234">
        <f t="shared" si="344"/>
        <v>851004.72138630005</v>
      </c>
      <c r="L2234">
        <f t="shared" si="350"/>
        <v>8301.3382399999991</v>
      </c>
      <c r="M2234">
        <v>317.20000000000005</v>
      </c>
      <c r="N2234">
        <f t="shared" si="345"/>
        <v>188.2155126088565</v>
      </c>
      <c r="O2234">
        <f t="shared" si="346"/>
        <v>4521.4377369352706</v>
      </c>
      <c r="P2234">
        <f t="shared" si="347"/>
        <v>247885.8408407495</v>
      </c>
      <c r="Q2234">
        <f t="shared" si="348"/>
        <v>-842703.3831463001</v>
      </c>
      <c r="T2234">
        <f t="shared" si="349"/>
        <v>-845.30083507306892</v>
      </c>
    </row>
    <row r="2235" spans="1:20">
      <c r="A2235" s="2">
        <v>100</v>
      </c>
      <c r="B2235" s="2">
        <v>60</v>
      </c>
      <c r="C2235">
        <f t="shared" si="341"/>
        <v>0.40806999999999999</v>
      </c>
      <c r="D2235">
        <v>9.58E-3</v>
      </c>
      <c r="E2235">
        <v>165.5</v>
      </c>
      <c r="F2235">
        <v>169.6</v>
      </c>
      <c r="G2235">
        <v>215.7</v>
      </c>
      <c r="H2235">
        <v>636.1</v>
      </c>
      <c r="I2235">
        <f t="shared" si="342"/>
        <v>-4.0999999999999943</v>
      </c>
      <c r="J2235">
        <f t="shared" si="343"/>
        <v>-420.40000000000003</v>
      </c>
      <c r="K2235">
        <f t="shared" si="344"/>
        <v>859077.74566639995</v>
      </c>
      <c r="L2235">
        <f t="shared" si="350"/>
        <v>8377.0585600000013</v>
      </c>
      <c r="M2235">
        <v>317.10000000000002</v>
      </c>
      <c r="N2235">
        <f t="shared" si="345"/>
        <v>182.72245930060816</v>
      </c>
      <c r="O2235">
        <f t="shared" si="346"/>
        <v>4701.5443473923333</v>
      </c>
      <c r="P2235">
        <f t="shared" si="347"/>
        <v>257760.10676493056</v>
      </c>
      <c r="Q2235">
        <f t="shared" si="348"/>
        <v>-850700.68710639991</v>
      </c>
      <c r="T2235">
        <f t="shared" si="349"/>
        <v>-133.5874739039661</v>
      </c>
    </row>
    <row r="2236" spans="1:20">
      <c r="A2236" s="2">
        <v>100</v>
      </c>
      <c r="B2236" s="2">
        <v>60</v>
      </c>
      <c r="C2236">
        <f t="shared" si="341"/>
        <v>0.40806999999999999</v>
      </c>
      <c r="D2236">
        <v>9.58E-3</v>
      </c>
      <c r="E2236">
        <v>162.69999999999999</v>
      </c>
      <c r="F2236">
        <v>172.5</v>
      </c>
      <c r="G2236">
        <v>221.5</v>
      </c>
      <c r="H2236">
        <v>635.20000000000005</v>
      </c>
      <c r="I2236">
        <f t="shared" si="342"/>
        <v>-9.8000000000000114</v>
      </c>
      <c r="J2236">
        <f t="shared" si="343"/>
        <v>-413.70000000000005</v>
      </c>
      <c r="K2236">
        <f t="shared" si="344"/>
        <v>851752.98302249995</v>
      </c>
      <c r="L2236">
        <f t="shared" si="350"/>
        <v>8243.5516800000005</v>
      </c>
      <c r="M2236">
        <v>316.20000000000005</v>
      </c>
      <c r="N2236">
        <f t="shared" si="345"/>
        <v>186.8752710468805</v>
      </c>
      <c r="O2236">
        <f t="shared" si="346"/>
        <v>4557.8688836193032</v>
      </c>
      <c r="P2236">
        <f t="shared" si="347"/>
        <v>249883.16247912848</v>
      </c>
      <c r="Q2236">
        <f t="shared" si="348"/>
        <v>-843509.43134249991</v>
      </c>
      <c r="T2236">
        <f t="shared" si="349"/>
        <v>-613.38225469728695</v>
      </c>
    </row>
    <row r="2237" spans="1:20">
      <c r="A2237" s="2">
        <v>100</v>
      </c>
      <c r="B2237" s="2">
        <v>60</v>
      </c>
      <c r="C2237">
        <f t="shared" si="341"/>
        <v>0.40806999999999999</v>
      </c>
      <c r="D2237">
        <v>9.58E-3</v>
      </c>
      <c r="E2237">
        <v>162.9</v>
      </c>
      <c r="F2237">
        <v>171.8</v>
      </c>
      <c r="G2237">
        <v>221.3</v>
      </c>
      <c r="H2237">
        <v>645.9</v>
      </c>
      <c r="I2237">
        <f t="shared" si="342"/>
        <v>-8.9000000000000057</v>
      </c>
      <c r="J2237">
        <f t="shared" si="343"/>
        <v>-424.59999999999997</v>
      </c>
      <c r="K2237">
        <f t="shared" si="344"/>
        <v>853117.12430619996</v>
      </c>
      <c r="L2237">
        <f t="shared" si="350"/>
        <v>8460.7494399999996</v>
      </c>
      <c r="M2237">
        <v>326.89999999999998</v>
      </c>
      <c r="N2237">
        <f t="shared" si="345"/>
        <v>190.2948332121276</v>
      </c>
      <c r="O2237">
        <f t="shared" si="346"/>
        <v>4483.1334088572103</v>
      </c>
      <c r="P2237">
        <f t="shared" si="347"/>
        <v>245785.82285401374</v>
      </c>
      <c r="Q2237">
        <f t="shared" si="348"/>
        <v>-844656.37486619991</v>
      </c>
      <c r="T2237">
        <f t="shared" si="349"/>
        <v>-536.90939457202558</v>
      </c>
    </row>
    <row r="2238" spans="1:20">
      <c r="A2238" s="2">
        <v>100</v>
      </c>
      <c r="B2238" s="2">
        <v>60</v>
      </c>
      <c r="C2238">
        <f t="shared" si="341"/>
        <v>0.40806999999999999</v>
      </c>
      <c r="D2238">
        <v>9.58E-3</v>
      </c>
      <c r="E2238">
        <v>158.9</v>
      </c>
      <c r="F2238">
        <v>171.6</v>
      </c>
      <c r="G2238">
        <v>215.5</v>
      </c>
      <c r="H2238">
        <v>648.4</v>
      </c>
      <c r="I2238">
        <f t="shared" si="342"/>
        <v>-12.699999999999989</v>
      </c>
      <c r="J2238">
        <f t="shared" si="343"/>
        <v>-432.9</v>
      </c>
      <c r="K2238">
        <f t="shared" si="344"/>
        <v>850063.23452439997</v>
      </c>
      <c r="L2238">
        <f t="shared" si="350"/>
        <v>8626.1385599999994</v>
      </c>
      <c r="M2238">
        <v>329.4</v>
      </c>
      <c r="N2238">
        <f t="shared" si="345"/>
        <v>184.78354438627332</v>
      </c>
      <c r="O2238">
        <f t="shared" si="346"/>
        <v>4600.3189155600321</v>
      </c>
      <c r="P2238">
        <f t="shared" si="347"/>
        <v>252210.46686184389</v>
      </c>
      <c r="Q2238">
        <f t="shared" si="348"/>
        <v>-841437.09596439998</v>
      </c>
      <c r="T2238">
        <f t="shared" si="349"/>
        <v>-866.43924843423702</v>
      </c>
    </row>
    <row r="2239" spans="1:20">
      <c r="A2239" s="2">
        <v>100</v>
      </c>
      <c r="B2239" s="2">
        <v>60</v>
      </c>
      <c r="C2239">
        <f t="shared" si="341"/>
        <v>0.40806999999999999</v>
      </c>
      <c r="D2239">
        <v>9.58E-3</v>
      </c>
      <c r="E2239">
        <v>162.1</v>
      </c>
      <c r="F2239">
        <v>170.9</v>
      </c>
      <c r="G2239">
        <v>213.1</v>
      </c>
      <c r="H2239">
        <v>631.20000000000005</v>
      </c>
      <c r="I2239">
        <f t="shared" si="342"/>
        <v>-8.8000000000000114</v>
      </c>
      <c r="J2239">
        <f t="shared" si="343"/>
        <v>-418.1</v>
      </c>
      <c r="K2239">
        <f t="shared" si="344"/>
        <v>853973.73260810005</v>
      </c>
      <c r="L2239">
        <f t="shared" si="350"/>
        <v>8331.2278399999996</v>
      </c>
      <c r="M2239">
        <v>312.20000000000005</v>
      </c>
      <c r="N2239">
        <f t="shared" si="345"/>
        <v>177.25492208317175</v>
      </c>
      <c r="O2239">
        <f t="shared" si="346"/>
        <v>4817.7716171255179</v>
      </c>
      <c r="P2239">
        <f t="shared" si="347"/>
        <v>264132.21585117973</v>
      </c>
      <c r="Q2239">
        <f t="shared" si="348"/>
        <v>-845642.5047681001</v>
      </c>
      <c r="T2239">
        <f t="shared" si="349"/>
        <v>-536.59018789144147</v>
      </c>
    </row>
    <row r="2240" spans="1:20">
      <c r="A2240" s="2">
        <v>100</v>
      </c>
      <c r="B2240" s="2">
        <v>60</v>
      </c>
      <c r="C2240">
        <f t="shared" si="341"/>
        <v>0.40806999999999999</v>
      </c>
      <c r="D2240">
        <v>9.58E-3</v>
      </c>
      <c r="E2240">
        <v>163.19999999999999</v>
      </c>
      <c r="F2240">
        <v>171.5</v>
      </c>
      <c r="G2240">
        <v>220.4</v>
      </c>
      <c r="H2240">
        <v>649.4</v>
      </c>
      <c r="I2240">
        <f t="shared" si="342"/>
        <v>-8.3000000000000114</v>
      </c>
      <c r="J2240">
        <f t="shared" si="343"/>
        <v>-429</v>
      </c>
      <c r="K2240">
        <f t="shared" si="344"/>
        <v>853883.63891350001</v>
      </c>
      <c r="L2240">
        <f t="shared" si="350"/>
        <v>8548.4256000000005</v>
      </c>
      <c r="M2240">
        <v>330.4</v>
      </c>
      <c r="N2240">
        <f t="shared" si="345"/>
        <v>190.39179591503077</v>
      </c>
      <c r="O2240">
        <f t="shared" si="346"/>
        <v>4484.8762248903649</v>
      </c>
      <c r="P2240">
        <f t="shared" si="347"/>
        <v>245881.37197863843</v>
      </c>
      <c r="Q2240">
        <f t="shared" si="348"/>
        <v>-845335.21331350005</v>
      </c>
      <c r="T2240">
        <f t="shared" si="349"/>
        <v>-486.69415448851873</v>
      </c>
    </row>
    <row r="2241" spans="1:20">
      <c r="A2241" s="2">
        <v>100</v>
      </c>
      <c r="B2241" s="2">
        <v>60</v>
      </c>
      <c r="C2241">
        <f t="shared" si="341"/>
        <v>0.40806999999999999</v>
      </c>
      <c r="D2241">
        <v>9.58E-3</v>
      </c>
      <c r="E2241">
        <v>161.6</v>
      </c>
      <c r="F2241">
        <v>168.9</v>
      </c>
      <c r="G2241">
        <v>218</v>
      </c>
      <c r="H2241">
        <v>647.29999999999995</v>
      </c>
      <c r="I2241">
        <f t="shared" si="342"/>
        <v>-7.3000000000000114</v>
      </c>
      <c r="J2241">
        <f t="shared" si="343"/>
        <v>-429.29999999999995</v>
      </c>
      <c r="K2241">
        <f t="shared" si="344"/>
        <v>856961.86599009985</v>
      </c>
      <c r="L2241">
        <f t="shared" si="350"/>
        <v>8554.403519999998</v>
      </c>
      <c r="M2241">
        <v>328.29999999999995</v>
      </c>
      <c r="N2241">
        <f t="shared" si="345"/>
        <v>190.51092282026889</v>
      </c>
      <c r="O2241">
        <f t="shared" si="346"/>
        <v>4498.2295676483163</v>
      </c>
      <c r="P2241">
        <f t="shared" si="347"/>
        <v>246613.46313861385</v>
      </c>
      <c r="Q2241">
        <f t="shared" si="348"/>
        <v>-848407.4624700998</v>
      </c>
      <c r="T2241">
        <f t="shared" si="349"/>
        <v>-403.90208768267314</v>
      </c>
    </row>
    <row r="2242" spans="1:20">
      <c r="A2242" s="2">
        <v>100</v>
      </c>
      <c r="B2242" s="2">
        <v>60</v>
      </c>
      <c r="C2242">
        <f t="shared" si="341"/>
        <v>0.40806999999999999</v>
      </c>
      <c r="D2242">
        <v>9.58E-3</v>
      </c>
      <c r="E2242">
        <v>156.4</v>
      </c>
      <c r="F2242">
        <v>167.7</v>
      </c>
      <c r="G2242">
        <v>214.7</v>
      </c>
      <c r="H2242">
        <v>635.4</v>
      </c>
      <c r="I2242">
        <f t="shared" si="342"/>
        <v>-11.299999999999983</v>
      </c>
      <c r="J2242">
        <f t="shared" si="343"/>
        <v>-420.7</v>
      </c>
      <c r="K2242">
        <f t="shared" si="344"/>
        <v>854595.69657929998</v>
      </c>
      <c r="L2242">
        <f t="shared" si="350"/>
        <v>8383.0364800000007</v>
      </c>
      <c r="M2242">
        <v>316.39999999999998</v>
      </c>
      <c r="N2242">
        <f t="shared" si="345"/>
        <v>186.08233402381705</v>
      </c>
      <c r="O2242">
        <f t="shared" si="346"/>
        <v>4592.5675914507747</v>
      </c>
      <c r="P2242">
        <f t="shared" si="347"/>
        <v>251785.50391725739</v>
      </c>
      <c r="Q2242">
        <f t="shared" si="348"/>
        <v>-846212.66009929997</v>
      </c>
      <c r="T2242">
        <f t="shared" si="349"/>
        <v>-747.97035490605276</v>
      </c>
    </row>
    <row r="2243" spans="1:20">
      <c r="A2243" s="2">
        <v>100</v>
      </c>
      <c r="B2243" s="2">
        <v>60</v>
      </c>
      <c r="C2243">
        <f t="shared" si="341"/>
        <v>0.40806999999999999</v>
      </c>
      <c r="D2243">
        <v>9.58E-3</v>
      </c>
      <c r="E2243">
        <v>160.19999999999999</v>
      </c>
      <c r="F2243">
        <v>169.6</v>
      </c>
      <c r="G2243">
        <v>216.7</v>
      </c>
      <c r="H2243">
        <v>630.70000000000005</v>
      </c>
      <c r="I2243">
        <f t="shared" si="342"/>
        <v>-9.4000000000000057</v>
      </c>
      <c r="J2243">
        <f t="shared" si="343"/>
        <v>-414.00000000000006</v>
      </c>
      <c r="K2243">
        <f t="shared" si="344"/>
        <v>854579.18198639993</v>
      </c>
      <c r="L2243">
        <f t="shared" si="350"/>
        <v>8249.5296000000017</v>
      </c>
      <c r="M2243">
        <v>311.70000000000005</v>
      </c>
      <c r="N2243">
        <f t="shared" si="345"/>
        <v>183.96514296227875</v>
      </c>
      <c r="O2243">
        <f t="shared" si="346"/>
        <v>4645.3320896862924</v>
      </c>
      <c r="P2243">
        <f t="shared" si="347"/>
        <v>254678.29439069587</v>
      </c>
      <c r="Q2243">
        <f t="shared" si="348"/>
        <v>-846329.65238639992</v>
      </c>
      <c r="T2243">
        <f t="shared" si="349"/>
        <v>-584.10542797494827</v>
      </c>
    </row>
    <row r="2244" spans="1:20">
      <c r="A2244" s="2">
        <v>100</v>
      </c>
      <c r="B2244" s="2">
        <v>60</v>
      </c>
      <c r="C2244">
        <f t="shared" ref="C2244:C2294" si="351" xml:space="preserve"> (5.7214*A2244 - 164.07)/1000</f>
        <v>0.40806999999999999</v>
      </c>
      <c r="D2244">
        <v>9.58E-3</v>
      </c>
      <c r="E2244">
        <v>161</v>
      </c>
      <c r="F2244">
        <v>167.4</v>
      </c>
      <c r="G2244">
        <v>217.3</v>
      </c>
      <c r="H2244">
        <v>626.4</v>
      </c>
      <c r="I2244">
        <f t="shared" ref="I2244:I2294" si="352" xml:space="preserve"> E2244-F2244</f>
        <v>-6.4000000000000057</v>
      </c>
      <c r="J2244">
        <f t="shared" ref="J2244:J2294" si="353" xml:space="preserve"> (G2244 - H2244)</f>
        <v>-409.09999999999997</v>
      </c>
      <c r="K2244">
        <f t="shared" ref="K2244:K2294" si="354" xml:space="preserve"> (4181.3*(100-F2244) + 2260000 + (2080*(E2244-100)))*C2244</f>
        <v>859011.98926659988</v>
      </c>
      <c r="L2244">
        <f t="shared" si="350"/>
        <v>8151.8902399999988</v>
      </c>
      <c r="M2244">
        <v>307.39999999999998</v>
      </c>
      <c r="N2244">
        <f t="shared" ref="N2244:N2294" si="355" xml:space="preserve"> ((H2244 - E2244) - (G2244 - F2244))/(LN( (H2244 - E2244)/(G2244-F2244)))</f>
        <v>186.08286077276469</v>
      </c>
      <c r="O2244">
        <f t="shared" ref="O2244:O2294" si="356" xml:space="preserve"> K2244/N2244</f>
        <v>4616.2875274987491</v>
      </c>
      <c r="P2244">
        <f t="shared" ref="P2244:P2294" si="357" xml:space="preserve"> O2244/0.01824</f>
        <v>253085.93900760688</v>
      </c>
      <c r="Q2244">
        <f t="shared" ref="Q2244:Q2294" si="358" xml:space="preserve"> L2244 - K2244</f>
        <v>-850860.0990265999</v>
      </c>
      <c r="T2244">
        <f t="shared" ref="T2244:T2294" si="359" xml:space="preserve"> ((I2244*C2244*2)/(D2244) ) + G2244</f>
        <v>-327.92922755741182</v>
      </c>
    </row>
    <row r="2245" spans="1:20">
      <c r="A2245" s="2">
        <v>100</v>
      </c>
      <c r="B2245" s="2">
        <v>60</v>
      </c>
      <c r="C2245">
        <f t="shared" si="351"/>
        <v>0.40806999999999999</v>
      </c>
      <c r="D2245">
        <v>9.58E-3</v>
      </c>
      <c r="E2245">
        <v>162.80000000000001</v>
      </c>
      <c r="F2245">
        <v>168.4</v>
      </c>
      <c r="G2245">
        <v>217.9</v>
      </c>
      <c r="H2245">
        <v>634.5</v>
      </c>
      <c r="I2245">
        <f t="shared" si="352"/>
        <v>-5.5999999999999943</v>
      </c>
      <c r="J2245">
        <f t="shared" si="353"/>
        <v>-416.6</v>
      </c>
      <c r="K2245">
        <f t="shared" si="354"/>
        <v>858833.5402556</v>
      </c>
      <c r="L2245">
        <f t="shared" si="350"/>
        <v>8301.3382399999991</v>
      </c>
      <c r="M2245">
        <v>315.5</v>
      </c>
      <c r="N2245">
        <f t="shared" si="355"/>
        <v>187.28066044173934</v>
      </c>
      <c r="O2245">
        <f t="shared" si="356"/>
        <v>4585.8100790005083</v>
      </c>
      <c r="P2245">
        <f t="shared" si="357"/>
        <v>251415.02626099277</v>
      </c>
      <c r="Q2245">
        <f t="shared" si="358"/>
        <v>-850532.20201560005</v>
      </c>
      <c r="T2245">
        <f t="shared" si="359"/>
        <v>-259.17557411273435</v>
      </c>
    </row>
    <row r="2246" spans="1:20">
      <c r="A2246" s="2">
        <v>100</v>
      </c>
      <c r="B2246" s="2">
        <v>60</v>
      </c>
      <c r="C2246">
        <f t="shared" si="351"/>
        <v>0.40806999999999999</v>
      </c>
      <c r="D2246">
        <v>9.58E-3</v>
      </c>
      <c r="E2246">
        <v>163.6</v>
      </c>
      <c r="F2246">
        <v>168.4</v>
      </c>
      <c r="G2246">
        <v>213.7</v>
      </c>
      <c r="H2246">
        <v>636</v>
      </c>
      <c r="I2246">
        <f t="shared" si="352"/>
        <v>-4.8000000000000114</v>
      </c>
      <c r="J2246">
        <f t="shared" si="353"/>
        <v>-422.3</v>
      </c>
      <c r="K2246">
        <f t="shared" si="354"/>
        <v>859512.56873559998</v>
      </c>
      <c r="L2246">
        <f t="shared" si="350"/>
        <v>8414.9187199999997</v>
      </c>
      <c r="M2246">
        <v>317</v>
      </c>
      <c r="N2246">
        <f t="shared" si="355"/>
        <v>182.16955825795534</v>
      </c>
      <c r="O2246">
        <f t="shared" si="356"/>
        <v>4718.2008726096537</v>
      </c>
      <c r="P2246">
        <f t="shared" si="357"/>
        <v>258673.29345447663</v>
      </c>
      <c r="Q2246">
        <f t="shared" si="358"/>
        <v>-851097.65001560003</v>
      </c>
      <c r="T2246">
        <f t="shared" si="359"/>
        <v>-195.2219206680594</v>
      </c>
    </row>
    <row r="2247" spans="1:20">
      <c r="A2247" s="2">
        <v>100</v>
      </c>
      <c r="B2247" s="2">
        <v>60</v>
      </c>
      <c r="C2247">
        <f t="shared" si="351"/>
        <v>0.40806999999999999</v>
      </c>
      <c r="D2247">
        <v>9.58E-3</v>
      </c>
      <c r="E2247">
        <v>160.30000000000001</v>
      </c>
      <c r="F2247">
        <v>167.5</v>
      </c>
      <c r="G2247">
        <v>220</v>
      </c>
      <c r="H2247">
        <v>611.9</v>
      </c>
      <c r="I2247">
        <f t="shared" si="352"/>
        <v>-7.1999999999999886</v>
      </c>
      <c r="J2247">
        <f t="shared" si="353"/>
        <v>-391.9</v>
      </c>
      <c r="K2247">
        <f t="shared" si="354"/>
        <v>858247.21303749993</v>
      </c>
      <c r="L2247">
        <f t="shared" si="350"/>
        <v>7809.1561599999995</v>
      </c>
      <c r="M2247">
        <v>292.89999999999998</v>
      </c>
      <c r="N2247">
        <f t="shared" si="355"/>
        <v>185.45679826554067</v>
      </c>
      <c r="O2247">
        <f t="shared" si="356"/>
        <v>4627.7473841031415</v>
      </c>
      <c r="P2247">
        <f t="shared" si="357"/>
        <v>253714.22061968979</v>
      </c>
      <c r="Q2247">
        <f t="shared" si="358"/>
        <v>-850438.05687749991</v>
      </c>
      <c r="T2247">
        <f t="shared" si="359"/>
        <v>-393.38288100208672</v>
      </c>
    </row>
    <row r="2248" spans="1:20">
      <c r="A2248" s="2">
        <v>100</v>
      </c>
      <c r="B2248" s="2">
        <v>60</v>
      </c>
      <c r="C2248">
        <f t="shared" si="351"/>
        <v>0.40806999999999999</v>
      </c>
      <c r="D2248">
        <v>9.58E-3</v>
      </c>
      <c r="E2248">
        <v>153.19999999999999</v>
      </c>
      <c r="F2248">
        <v>171.6</v>
      </c>
      <c r="G2248">
        <v>218.9</v>
      </c>
      <c r="H2248">
        <v>637.5</v>
      </c>
      <c r="I2248">
        <f t="shared" si="352"/>
        <v>-18.400000000000006</v>
      </c>
      <c r="J2248">
        <f t="shared" si="353"/>
        <v>-418.6</v>
      </c>
      <c r="K2248">
        <f t="shared" si="354"/>
        <v>845225.1566043999</v>
      </c>
      <c r="L2248">
        <f t="shared" si="350"/>
        <v>8341.1910399999997</v>
      </c>
      <c r="M2248">
        <v>318.5</v>
      </c>
      <c r="N2248">
        <f t="shared" si="355"/>
        <v>187.86049327790317</v>
      </c>
      <c r="O2248">
        <f t="shared" si="356"/>
        <v>4499.2171683167744</v>
      </c>
      <c r="P2248">
        <f t="shared" si="357"/>
        <v>246667.60791210388</v>
      </c>
      <c r="Q2248">
        <f t="shared" si="358"/>
        <v>-836883.96556439996</v>
      </c>
      <c r="T2248">
        <f t="shared" si="359"/>
        <v>-1348.6340292275579</v>
      </c>
    </row>
    <row r="2249" spans="1:20">
      <c r="A2249" s="2">
        <v>100</v>
      </c>
      <c r="B2249" s="2">
        <v>60</v>
      </c>
      <c r="C2249">
        <f t="shared" si="351"/>
        <v>0.40806999999999999</v>
      </c>
      <c r="D2249">
        <v>9.58E-3</v>
      </c>
      <c r="E2249">
        <v>160.6</v>
      </c>
      <c r="F2249">
        <v>168.7</v>
      </c>
      <c r="G2249">
        <v>222.1</v>
      </c>
      <c r="H2249">
        <v>640</v>
      </c>
      <c r="I2249">
        <f t="shared" si="352"/>
        <v>-8.0999999999999943</v>
      </c>
      <c r="J2249">
        <f t="shared" si="353"/>
        <v>-417.9</v>
      </c>
      <c r="K2249">
        <f t="shared" si="354"/>
        <v>856454.33300829993</v>
      </c>
      <c r="L2249">
        <f t="shared" si="350"/>
        <v>8327.2425600000006</v>
      </c>
      <c r="M2249">
        <v>321</v>
      </c>
      <c r="N2249">
        <f t="shared" si="355"/>
        <v>194.10180423175538</v>
      </c>
      <c r="O2249">
        <f t="shared" si="356"/>
        <v>4412.3975889770863</v>
      </c>
      <c r="P2249">
        <f t="shared" si="357"/>
        <v>241907.76255356835</v>
      </c>
      <c r="Q2249">
        <f t="shared" si="358"/>
        <v>-848127.09044829989</v>
      </c>
      <c r="T2249">
        <f t="shared" si="359"/>
        <v>-467.95574112734812</v>
      </c>
    </row>
    <row r="2250" spans="1:20">
      <c r="A2250" s="2">
        <v>100</v>
      </c>
      <c r="B2250" s="2">
        <v>60</v>
      </c>
      <c r="C2250">
        <f t="shared" si="351"/>
        <v>0.40806999999999999</v>
      </c>
      <c r="D2250">
        <v>9.58E-3</v>
      </c>
      <c r="E2250">
        <v>157.80000000000001</v>
      </c>
      <c r="F2250">
        <v>171.4</v>
      </c>
      <c r="G2250">
        <v>215.5</v>
      </c>
      <c r="H2250">
        <v>626.6</v>
      </c>
      <c r="I2250">
        <f t="shared" si="352"/>
        <v>-13.599999999999994</v>
      </c>
      <c r="J2250">
        <f t="shared" si="353"/>
        <v>-411.1</v>
      </c>
      <c r="K2250">
        <f t="shared" si="354"/>
        <v>849470.82298259996</v>
      </c>
      <c r="L2250">
        <f t="shared" si="350"/>
        <v>8191.7430400000003</v>
      </c>
      <c r="M2250">
        <v>307.60000000000002</v>
      </c>
      <c r="N2250">
        <f t="shared" si="355"/>
        <v>179.67468092718551</v>
      </c>
      <c r="O2250">
        <f t="shared" si="356"/>
        <v>4727.827085035171</v>
      </c>
      <c r="P2250">
        <f t="shared" si="357"/>
        <v>259201.04632868263</v>
      </c>
      <c r="Q2250">
        <f t="shared" si="358"/>
        <v>-841279.07994259999</v>
      </c>
      <c r="T2250">
        <f t="shared" si="359"/>
        <v>-943.11210855949844</v>
      </c>
    </row>
    <row r="2251" spans="1:20">
      <c r="A2251" s="2">
        <v>100</v>
      </c>
      <c r="B2251" s="2">
        <v>60</v>
      </c>
      <c r="C2251">
        <f t="shared" si="351"/>
        <v>0.40806999999999999</v>
      </c>
      <c r="D2251">
        <v>9.58E-3</v>
      </c>
      <c r="E2251">
        <v>159.69999999999999</v>
      </c>
      <c r="F2251">
        <v>171.8</v>
      </c>
      <c r="G2251">
        <v>214.6</v>
      </c>
      <c r="H2251">
        <v>628.6</v>
      </c>
      <c r="I2251">
        <f t="shared" si="352"/>
        <v>-12.100000000000023</v>
      </c>
      <c r="J2251">
        <f t="shared" si="353"/>
        <v>-414</v>
      </c>
      <c r="K2251">
        <f t="shared" si="354"/>
        <v>850401.01038619992</v>
      </c>
      <c r="L2251">
        <f t="shared" si="350"/>
        <v>8249.5295999999998</v>
      </c>
      <c r="M2251">
        <v>309.60000000000002</v>
      </c>
      <c r="N2251">
        <f t="shared" si="355"/>
        <v>177.99768014659054</v>
      </c>
      <c r="O2251">
        <f t="shared" si="356"/>
        <v>4777.5960320710337</v>
      </c>
      <c r="P2251">
        <f t="shared" si="357"/>
        <v>261929.60702143825</v>
      </c>
      <c r="Q2251">
        <f t="shared" si="358"/>
        <v>-842151.48078619991</v>
      </c>
      <c r="T2251">
        <f t="shared" si="359"/>
        <v>-816.22400835073256</v>
      </c>
    </row>
    <row r="2252" spans="1:20">
      <c r="A2252" s="2">
        <v>100</v>
      </c>
      <c r="B2252" s="2">
        <v>60</v>
      </c>
      <c r="C2252">
        <f t="shared" si="351"/>
        <v>0.40806999999999999</v>
      </c>
      <c r="D2252">
        <v>9.58E-3</v>
      </c>
      <c r="E2252">
        <v>157.80000000000001</v>
      </c>
      <c r="F2252">
        <v>173.1</v>
      </c>
      <c r="G2252">
        <v>219</v>
      </c>
      <c r="H2252">
        <v>633.5</v>
      </c>
      <c r="I2252">
        <f t="shared" si="352"/>
        <v>-15.299999999999983</v>
      </c>
      <c r="J2252">
        <f t="shared" si="353"/>
        <v>-414.5</v>
      </c>
      <c r="K2252">
        <f t="shared" si="354"/>
        <v>846570.1757279</v>
      </c>
      <c r="L2252">
        <f t="shared" si="350"/>
        <v>8259.4928</v>
      </c>
      <c r="M2252">
        <v>314.5</v>
      </c>
      <c r="N2252">
        <f t="shared" si="355"/>
        <v>183.80699807933669</v>
      </c>
      <c r="O2252">
        <f t="shared" si="356"/>
        <v>4605.7559536579483</v>
      </c>
      <c r="P2252">
        <f t="shared" si="357"/>
        <v>252508.55009089631</v>
      </c>
      <c r="Q2252">
        <f t="shared" si="358"/>
        <v>-838310.68292789999</v>
      </c>
      <c r="T2252">
        <f t="shared" si="359"/>
        <v>-1084.4386221294349</v>
      </c>
    </row>
    <row r="2253" spans="1:20">
      <c r="A2253" s="2">
        <v>100</v>
      </c>
      <c r="B2253" s="2">
        <v>60</v>
      </c>
      <c r="C2253">
        <f t="shared" si="351"/>
        <v>0.40806999999999999</v>
      </c>
      <c r="D2253">
        <v>9.58E-3</v>
      </c>
      <c r="E2253">
        <v>155.80000000000001</v>
      </c>
      <c r="F2253">
        <v>170.4</v>
      </c>
      <c r="G2253">
        <v>220.9</v>
      </c>
      <c r="H2253">
        <v>623</v>
      </c>
      <c r="I2253">
        <f t="shared" si="352"/>
        <v>-14.599999999999994</v>
      </c>
      <c r="J2253">
        <f t="shared" si="353"/>
        <v>-402.1</v>
      </c>
      <c r="K2253">
        <f t="shared" si="354"/>
        <v>849479.51487359998</v>
      </c>
      <c r="L2253">
        <f t="shared" si="350"/>
        <v>8012.4054399999995</v>
      </c>
      <c r="M2253">
        <v>304</v>
      </c>
      <c r="N2253">
        <f t="shared" si="355"/>
        <v>187.29907360130372</v>
      </c>
      <c r="O2253">
        <f t="shared" si="356"/>
        <v>4535.4175999922672</v>
      </c>
      <c r="P2253">
        <f t="shared" si="357"/>
        <v>248652.28070133046</v>
      </c>
      <c r="Q2253">
        <f t="shared" si="358"/>
        <v>-841467.10943359998</v>
      </c>
      <c r="T2253">
        <f t="shared" si="359"/>
        <v>-1022.904175365344</v>
      </c>
    </row>
    <row r="2254" spans="1:20">
      <c r="A2254" s="2">
        <v>100</v>
      </c>
      <c r="B2254" s="2">
        <v>60</v>
      </c>
      <c r="C2254">
        <f t="shared" si="351"/>
        <v>0.40806999999999999</v>
      </c>
      <c r="D2254">
        <v>9.58E-3</v>
      </c>
      <c r="E2254">
        <v>166.3</v>
      </c>
      <c r="F2254">
        <v>171.6</v>
      </c>
      <c r="G2254">
        <v>221.6</v>
      </c>
      <c r="H2254">
        <v>627.9</v>
      </c>
      <c r="I2254">
        <f t="shared" si="352"/>
        <v>-5.2999999999999829</v>
      </c>
      <c r="J2254">
        <f t="shared" si="353"/>
        <v>-406.29999999999995</v>
      </c>
      <c r="K2254">
        <f t="shared" si="354"/>
        <v>856344.24796439998</v>
      </c>
      <c r="L2254">
        <f t="shared" si="350"/>
        <v>8096.0963199999987</v>
      </c>
      <c r="M2254">
        <v>308.89999999999998</v>
      </c>
      <c r="N2254">
        <f t="shared" si="355"/>
        <v>185.18220997852183</v>
      </c>
      <c r="O2254">
        <f t="shared" si="356"/>
        <v>4624.3332340818388</v>
      </c>
      <c r="P2254">
        <f t="shared" si="357"/>
        <v>253527.0413422061</v>
      </c>
      <c r="Q2254">
        <f t="shared" si="358"/>
        <v>-848248.15164439997</v>
      </c>
      <c r="T2254">
        <f t="shared" si="359"/>
        <v>-229.91795407097979</v>
      </c>
    </row>
    <row r="2255" spans="1:20">
      <c r="A2255" s="2">
        <v>100</v>
      </c>
      <c r="B2255" s="2">
        <v>60</v>
      </c>
      <c r="C2255">
        <f t="shared" si="351"/>
        <v>0.40806999999999999</v>
      </c>
      <c r="D2255">
        <v>9.58E-3</v>
      </c>
      <c r="E2255">
        <v>163.69999999999999</v>
      </c>
      <c r="F2255">
        <v>170.2</v>
      </c>
      <c r="G2255">
        <v>218.9</v>
      </c>
      <c r="H2255">
        <v>637.79999999999995</v>
      </c>
      <c r="I2255">
        <f t="shared" si="352"/>
        <v>-6.5</v>
      </c>
      <c r="J2255">
        <f t="shared" si="353"/>
        <v>-418.9</v>
      </c>
      <c r="K2255">
        <f t="shared" si="354"/>
        <v>856526.17373179982</v>
      </c>
      <c r="L2255">
        <f t="shared" si="350"/>
        <v>8347.1689600000009</v>
      </c>
      <c r="M2255">
        <v>318.79999999999995</v>
      </c>
      <c r="N2255">
        <f t="shared" si="355"/>
        <v>186.92827040840379</v>
      </c>
      <c r="O2255">
        <f t="shared" si="356"/>
        <v>4582.1114797694763</v>
      </c>
      <c r="P2255">
        <f t="shared" si="357"/>
        <v>251212.2521803441</v>
      </c>
      <c r="Q2255">
        <f t="shared" si="358"/>
        <v>-848179.00477179978</v>
      </c>
      <c r="T2255">
        <f t="shared" si="359"/>
        <v>-334.84843423799578</v>
      </c>
    </row>
    <row r="2256" spans="1:20">
      <c r="A2256" s="2">
        <v>100</v>
      </c>
      <c r="B2256" s="2">
        <v>60</v>
      </c>
      <c r="C2256">
        <f t="shared" si="351"/>
        <v>0.40806999999999999</v>
      </c>
      <c r="D2256">
        <v>9.58E-3</v>
      </c>
      <c r="E2256">
        <v>159.69999999999999</v>
      </c>
      <c r="F2256">
        <v>168.6</v>
      </c>
      <c r="G2256">
        <v>217</v>
      </c>
      <c r="H2256">
        <v>620.79999999999995</v>
      </c>
      <c r="I2256">
        <f t="shared" si="352"/>
        <v>-8.9000000000000057</v>
      </c>
      <c r="J2256">
        <f t="shared" si="353"/>
        <v>-403.79999999999995</v>
      </c>
      <c r="K2256">
        <f t="shared" si="354"/>
        <v>855861.05227739993</v>
      </c>
      <c r="L2256">
        <f t="shared" si="350"/>
        <v>8046.2803199999989</v>
      </c>
      <c r="M2256">
        <v>301.79999999999995</v>
      </c>
      <c r="N2256">
        <f t="shared" si="355"/>
        <v>183.0873655622508</v>
      </c>
      <c r="O2256">
        <f t="shared" si="356"/>
        <v>4674.6046601801263</v>
      </c>
      <c r="P2256">
        <f t="shared" si="357"/>
        <v>256283.1502291736</v>
      </c>
      <c r="Q2256">
        <f t="shared" si="358"/>
        <v>-847814.77195739991</v>
      </c>
      <c r="T2256">
        <f t="shared" si="359"/>
        <v>-541.20939457202553</v>
      </c>
    </row>
    <row r="2257" spans="1:20">
      <c r="A2257" s="2">
        <v>100</v>
      </c>
      <c r="B2257" s="2">
        <v>60</v>
      </c>
      <c r="C2257">
        <f t="shared" si="351"/>
        <v>0.40806999999999999</v>
      </c>
      <c r="D2257">
        <v>9.58E-3</v>
      </c>
      <c r="E2257">
        <v>163.19999999999999</v>
      </c>
      <c r="F2257">
        <v>171.2</v>
      </c>
      <c r="G2257">
        <v>211.5</v>
      </c>
      <c r="H2257">
        <v>641.4</v>
      </c>
      <c r="I2257">
        <f t="shared" si="352"/>
        <v>-8</v>
      </c>
      <c r="J2257">
        <f t="shared" si="353"/>
        <v>-429.9</v>
      </c>
      <c r="K2257">
        <f t="shared" si="354"/>
        <v>854395.51784079999</v>
      </c>
      <c r="L2257">
        <f t="shared" si="350"/>
        <v>8566.3593600000004</v>
      </c>
      <c r="M2257">
        <v>322.39999999999998</v>
      </c>
      <c r="N2257">
        <f t="shared" si="355"/>
        <v>177.02387832014233</v>
      </c>
      <c r="O2257">
        <f t="shared" si="356"/>
        <v>4826.4422062635613</v>
      </c>
      <c r="P2257">
        <f t="shared" si="357"/>
        <v>264607.57709778298</v>
      </c>
      <c r="Q2257">
        <f t="shared" si="358"/>
        <v>-845829.15848079999</v>
      </c>
      <c r="T2257">
        <f t="shared" si="359"/>
        <v>-470.03653444676411</v>
      </c>
    </row>
    <row r="2258" spans="1:20">
      <c r="A2258" s="2">
        <v>100</v>
      </c>
      <c r="B2258" s="2">
        <v>60</v>
      </c>
      <c r="C2258">
        <f t="shared" si="351"/>
        <v>0.40806999999999999</v>
      </c>
      <c r="D2258">
        <v>9.58E-3</v>
      </c>
      <c r="E2258">
        <v>156.9</v>
      </c>
      <c r="F2258">
        <v>169.3</v>
      </c>
      <c r="G2258">
        <v>219.2</v>
      </c>
      <c r="H2258">
        <v>621.79999999999995</v>
      </c>
      <c r="I2258">
        <f t="shared" si="352"/>
        <v>-12.400000000000006</v>
      </c>
      <c r="J2258">
        <f t="shared" si="353"/>
        <v>-402.59999999999997</v>
      </c>
      <c r="K2258">
        <f t="shared" si="354"/>
        <v>852290.0684336999</v>
      </c>
      <c r="L2258">
        <f t="shared" si="350"/>
        <v>8022.3686399999988</v>
      </c>
      <c r="M2258">
        <v>302.79999999999995</v>
      </c>
      <c r="N2258">
        <f t="shared" si="355"/>
        <v>185.94845122487862</v>
      </c>
      <c r="O2258">
        <f t="shared" si="356"/>
        <v>4583.474951361517</v>
      </c>
      <c r="P2258">
        <f t="shared" si="357"/>
        <v>251287.00391236387</v>
      </c>
      <c r="Q2258">
        <f t="shared" si="358"/>
        <v>-844267.6997936999</v>
      </c>
      <c r="T2258">
        <f t="shared" si="359"/>
        <v>-837.18162839248475</v>
      </c>
    </row>
    <row r="2259" spans="1:20">
      <c r="A2259" s="2">
        <v>100</v>
      </c>
      <c r="B2259" s="2">
        <v>60</v>
      </c>
      <c r="C2259">
        <f t="shared" si="351"/>
        <v>0.40806999999999999</v>
      </c>
      <c r="D2259">
        <v>9.58E-3</v>
      </c>
      <c r="E2259">
        <v>160.1</v>
      </c>
      <c r="F2259">
        <v>174.2</v>
      </c>
      <c r="G2259">
        <v>216.3</v>
      </c>
      <c r="H2259">
        <v>623.70000000000005</v>
      </c>
      <c r="I2259">
        <f t="shared" si="352"/>
        <v>-14.099999999999994</v>
      </c>
      <c r="J2259">
        <f t="shared" si="353"/>
        <v>-407.40000000000003</v>
      </c>
      <c r="K2259">
        <f t="shared" si="354"/>
        <v>846645.49320779997</v>
      </c>
      <c r="L2259">
        <f t="shared" si="350"/>
        <v>8118.0153600000012</v>
      </c>
      <c r="M2259">
        <v>304.70000000000005</v>
      </c>
      <c r="N2259">
        <f t="shared" si="355"/>
        <v>175.7000846421862</v>
      </c>
      <c r="O2259">
        <f t="shared" si="356"/>
        <v>4818.6971277332977</v>
      </c>
      <c r="P2259">
        <f t="shared" si="357"/>
        <v>264182.95656432555</v>
      </c>
      <c r="Q2259">
        <f t="shared" si="358"/>
        <v>-838527.47784780001</v>
      </c>
      <c r="T2259">
        <f t="shared" si="359"/>
        <v>-984.90814196242127</v>
      </c>
    </row>
    <row r="2260" spans="1:20">
      <c r="A2260" s="2">
        <v>100</v>
      </c>
      <c r="B2260" s="2">
        <v>60</v>
      </c>
      <c r="C2260">
        <f t="shared" si="351"/>
        <v>0.40806999999999999</v>
      </c>
      <c r="D2260">
        <v>9.58E-3</v>
      </c>
      <c r="E2260">
        <v>159.4</v>
      </c>
      <c r="F2260">
        <v>173.7</v>
      </c>
      <c r="G2260">
        <v>222.4</v>
      </c>
      <c r="H2260">
        <v>615.20000000000005</v>
      </c>
      <c r="I2260">
        <f t="shared" si="352"/>
        <v>-14.299999999999983</v>
      </c>
      <c r="J2260">
        <f t="shared" si="353"/>
        <v>-392.80000000000007</v>
      </c>
      <c r="K2260">
        <f t="shared" si="354"/>
        <v>846904.47483329999</v>
      </c>
      <c r="L2260">
        <f t="shared" si="350"/>
        <v>7827.0899200000013</v>
      </c>
      <c r="M2260">
        <v>296.20000000000005</v>
      </c>
      <c r="N2260">
        <f t="shared" si="355"/>
        <v>182.03565332885356</v>
      </c>
      <c r="O2260">
        <f t="shared" si="356"/>
        <v>4652.409895238151</v>
      </c>
      <c r="P2260">
        <f t="shared" si="357"/>
        <v>255066.33197577583</v>
      </c>
      <c r="Q2260">
        <f t="shared" si="358"/>
        <v>-839077.38491329993</v>
      </c>
      <c r="T2260">
        <f t="shared" si="359"/>
        <v>-995.84655532358931</v>
      </c>
    </row>
    <row r="2261" spans="1:20">
      <c r="A2261" s="2">
        <v>100</v>
      </c>
      <c r="B2261" s="2">
        <v>60</v>
      </c>
      <c r="C2261">
        <f t="shared" si="351"/>
        <v>0.40806999999999999</v>
      </c>
      <c r="D2261">
        <v>9.58E-3</v>
      </c>
      <c r="E2261">
        <v>157.80000000000001</v>
      </c>
      <c r="F2261">
        <v>170.9</v>
      </c>
      <c r="G2261">
        <v>220.6</v>
      </c>
      <c r="H2261">
        <v>635.79999999999995</v>
      </c>
      <c r="I2261">
        <f t="shared" si="352"/>
        <v>-13.099999999999994</v>
      </c>
      <c r="J2261">
        <f t="shared" si="353"/>
        <v>-415.19999999999993</v>
      </c>
      <c r="K2261">
        <f t="shared" si="354"/>
        <v>850323.95452809997</v>
      </c>
      <c r="L2261">
        <f t="shared" si="350"/>
        <v>8273.4412799999991</v>
      </c>
      <c r="M2261">
        <v>316.79999999999995</v>
      </c>
      <c r="N2261">
        <f t="shared" si="355"/>
        <v>189.2113901261572</v>
      </c>
      <c r="O2261">
        <f t="shared" si="356"/>
        <v>4494.0421079362304</v>
      </c>
      <c r="P2261">
        <f t="shared" si="357"/>
        <v>246383.88749650388</v>
      </c>
      <c r="Q2261">
        <f t="shared" si="358"/>
        <v>-842050.51324809995</v>
      </c>
      <c r="T2261">
        <f t="shared" si="359"/>
        <v>-895.41607515657563</v>
      </c>
    </row>
    <row r="2262" spans="1:20">
      <c r="A2262" s="2">
        <v>100</v>
      </c>
      <c r="B2262" s="2">
        <v>60</v>
      </c>
      <c r="C2262">
        <f t="shared" si="351"/>
        <v>0.40806999999999999</v>
      </c>
      <c r="D2262">
        <v>9.58E-3</v>
      </c>
      <c r="E2262">
        <v>165.5</v>
      </c>
      <c r="F2262">
        <v>170.1</v>
      </c>
      <c r="G2262">
        <v>213.5</v>
      </c>
      <c r="H2262">
        <v>625.70000000000005</v>
      </c>
      <c r="I2262">
        <f t="shared" si="352"/>
        <v>-4.5999999999999943</v>
      </c>
      <c r="J2262">
        <f t="shared" si="353"/>
        <v>-412.20000000000005</v>
      </c>
      <c r="K2262">
        <f t="shared" si="354"/>
        <v>858224.61412090005</v>
      </c>
      <c r="L2262">
        <f t="shared" si="350"/>
        <v>8213.6620800000019</v>
      </c>
      <c r="M2262">
        <v>306.70000000000005</v>
      </c>
      <c r="N2262">
        <f t="shared" si="355"/>
        <v>176.52028353101255</v>
      </c>
      <c r="O2262">
        <f t="shared" si="356"/>
        <v>4861.903668821833</v>
      </c>
      <c r="P2262">
        <f t="shared" si="357"/>
        <v>266551.73622926715</v>
      </c>
      <c r="Q2262">
        <f t="shared" si="358"/>
        <v>-850010.95204090001</v>
      </c>
      <c r="T2262">
        <f t="shared" si="359"/>
        <v>-178.38350730688887</v>
      </c>
    </row>
    <row r="2263" spans="1:20">
      <c r="A2263" s="2">
        <v>100</v>
      </c>
      <c r="B2263" s="2">
        <v>60</v>
      </c>
      <c r="C2263">
        <f t="shared" si="351"/>
        <v>0.40806999999999999</v>
      </c>
      <c r="D2263">
        <v>9.58E-3</v>
      </c>
      <c r="E2263">
        <v>158.6</v>
      </c>
      <c r="F2263">
        <v>169.1</v>
      </c>
      <c r="G2263">
        <v>222.3</v>
      </c>
      <c r="H2263">
        <v>617</v>
      </c>
      <c r="I2263">
        <f t="shared" si="352"/>
        <v>-10.5</v>
      </c>
      <c r="J2263">
        <f t="shared" si="353"/>
        <v>-394.7</v>
      </c>
      <c r="K2263">
        <f t="shared" si="354"/>
        <v>854074.25657189998</v>
      </c>
      <c r="L2263">
        <f t="shared" si="350"/>
        <v>7864.9500799999996</v>
      </c>
      <c r="M2263">
        <v>298</v>
      </c>
      <c r="N2263">
        <f t="shared" si="355"/>
        <v>188.14275606403635</v>
      </c>
      <c r="O2263">
        <f t="shared" si="356"/>
        <v>4539.5011449774174</v>
      </c>
      <c r="P2263">
        <f t="shared" si="357"/>
        <v>248876.15926411279</v>
      </c>
      <c r="Q2263">
        <f t="shared" si="358"/>
        <v>-846209.3064919</v>
      </c>
      <c r="T2263">
        <f t="shared" si="359"/>
        <v>-672.21670146137785</v>
      </c>
    </row>
    <row r="2264" spans="1:20">
      <c r="A2264" s="2">
        <v>100</v>
      </c>
      <c r="B2264" s="2">
        <v>60</v>
      </c>
      <c r="C2264">
        <f t="shared" si="351"/>
        <v>0.40806999999999999</v>
      </c>
      <c r="D2264">
        <v>9.58E-3</v>
      </c>
      <c r="E2264">
        <v>166.1</v>
      </c>
      <c r="F2264">
        <v>173.3</v>
      </c>
      <c r="G2264">
        <v>227.4</v>
      </c>
      <c r="H2264">
        <v>615.79999999999995</v>
      </c>
      <c r="I2264">
        <f t="shared" si="352"/>
        <v>-7.2000000000000171</v>
      </c>
      <c r="J2264">
        <f t="shared" si="353"/>
        <v>-388.4</v>
      </c>
      <c r="K2264">
        <f t="shared" si="354"/>
        <v>853273.84358969994</v>
      </c>
      <c r="L2264">
        <f t="shared" si="350"/>
        <v>7739.4137600000004</v>
      </c>
      <c r="M2264">
        <v>296.79999999999995</v>
      </c>
      <c r="N2264">
        <f t="shared" si="355"/>
        <v>186.80233848561952</v>
      </c>
      <c r="O2264">
        <f t="shared" si="356"/>
        <v>4567.7899458169095</v>
      </c>
      <c r="P2264">
        <f t="shared" si="357"/>
        <v>250427.08036276916</v>
      </c>
      <c r="Q2264">
        <f t="shared" si="358"/>
        <v>-845534.42982969992</v>
      </c>
      <c r="T2264">
        <f t="shared" si="359"/>
        <v>-385.98288100208913</v>
      </c>
    </row>
    <row r="2265" spans="1:20">
      <c r="A2265" s="2">
        <v>100</v>
      </c>
      <c r="B2265" s="2">
        <v>60</v>
      </c>
      <c r="C2265">
        <f t="shared" si="351"/>
        <v>0.40806999999999999</v>
      </c>
      <c r="D2265">
        <v>9.58E-3</v>
      </c>
      <c r="E2265">
        <v>169.3</v>
      </c>
      <c r="F2265">
        <v>175.3</v>
      </c>
      <c r="G2265">
        <v>225.8</v>
      </c>
      <c r="H2265">
        <v>616.1</v>
      </c>
      <c r="I2265">
        <f t="shared" si="352"/>
        <v>-6</v>
      </c>
      <c r="J2265">
        <f t="shared" si="353"/>
        <v>-390.3</v>
      </c>
      <c r="K2265">
        <f t="shared" si="354"/>
        <v>852577.43132769992</v>
      </c>
      <c r="L2265">
        <f t="shared" si="350"/>
        <v>7777.2739199999996</v>
      </c>
      <c r="M2265">
        <v>297.10000000000002</v>
      </c>
      <c r="N2265">
        <f t="shared" si="355"/>
        <v>181.77750624677469</v>
      </c>
      <c r="O2265">
        <f t="shared" si="356"/>
        <v>4690.2251490361577</v>
      </c>
      <c r="P2265">
        <f t="shared" si="357"/>
        <v>257139.53667961393</v>
      </c>
      <c r="Q2265">
        <f t="shared" si="358"/>
        <v>-844800.15740769997</v>
      </c>
      <c r="T2265">
        <f t="shared" si="359"/>
        <v>-285.35240083507307</v>
      </c>
    </row>
    <row r="2266" spans="1:20">
      <c r="A2266" s="2">
        <v>100</v>
      </c>
      <c r="B2266" s="2">
        <v>60</v>
      </c>
      <c r="C2266">
        <f t="shared" si="351"/>
        <v>0.40806999999999999</v>
      </c>
      <c r="D2266">
        <v>9.58E-3</v>
      </c>
      <c r="E2266">
        <v>164.6</v>
      </c>
      <c r="F2266">
        <v>177.1</v>
      </c>
      <c r="G2266">
        <v>218.5</v>
      </c>
      <c r="H2266">
        <v>623.6</v>
      </c>
      <c r="I2266">
        <f t="shared" si="352"/>
        <v>-12.5</v>
      </c>
      <c r="J2266">
        <f t="shared" si="353"/>
        <v>-405.1</v>
      </c>
      <c r="K2266">
        <f t="shared" si="354"/>
        <v>845516.86544389999</v>
      </c>
      <c r="L2266">
        <f t="shared" si="350"/>
        <v>8072.1846400000004</v>
      </c>
      <c r="M2266">
        <v>304.60000000000002</v>
      </c>
      <c r="N2266">
        <f t="shared" si="355"/>
        <v>173.58272670879231</v>
      </c>
      <c r="O2266">
        <f t="shared" si="356"/>
        <v>4870.9735206681307</v>
      </c>
      <c r="P2266">
        <f t="shared" si="357"/>
        <v>267048.98687873525</v>
      </c>
      <c r="Q2266">
        <f t="shared" si="358"/>
        <v>-837444.6808039</v>
      </c>
      <c r="T2266">
        <f t="shared" si="359"/>
        <v>-846.40083507306895</v>
      </c>
    </row>
    <row r="2267" spans="1:20">
      <c r="A2267" s="2">
        <v>100</v>
      </c>
      <c r="B2267" s="2">
        <v>60</v>
      </c>
      <c r="C2267">
        <f t="shared" si="351"/>
        <v>0.40806999999999999</v>
      </c>
      <c r="D2267">
        <v>9.58E-3</v>
      </c>
      <c r="E2267">
        <v>163.4</v>
      </c>
      <c r="F2267">
        <v>175.7</v>
      </c>
      <c r="G2267">
        <v>215.2</v>
      </c>
      <c r="H2267">
        <v>625.29999999999995</v>
      </c>
      <c r="I2267">
        <f t="shared" si="352"/>
        <v>-12.299999999999983</v>
      </c>
      <c r="J2267">
        <f t="shared" si="353"/>
        <v>-410.09999999999997</v>
      </c>
      <c r="K2267">
        <f t="shared" si="354"/>
        <v>846887.09105130006</v>
      </c>
      <c r="L2267">
        <f t="shared" si="350"/>
        <v>8171.8166399999991</v>
      </c>
      <c r="M2267">
        <v>306.29999999999995</v>
      </c>
      <c r="N2267">
        <f t="shared" si="355"/>
        <v>171.77380990992046</v>
      </c>
      <c r="O2267">
        <f t="shared" si="356"/>
        <v>4930.2457196205542</v>
      </c>
      <c r="P2267">
        <f t="shared" si="357"/>
        <v>270298.5591897234</v>
      </c>
      <c r="Q2267">
        <f t="shared" si="358"/>
        <v>-838715.27441130008</v>
      </c>
      <c r="T2267">
        <f t="shared" si="359"/>
        <v>-832.66242171189833</v>
      </c>
    </row>
    <row r="2268" spans="1:20">
      <c r="A2268" s="2">
        <v>100</v>
      </c>
      <c r="B2268" s="2">
        <v>60</v>
      </c>
      <c r="C2268">
        <f t="shared" si="351"/>
        <v>0.40806999999999999</v>
      </c>
      <c r="D2268">
        <v>9.58E-3</v>
      </c>
      <c r="E2268">
        <v>165.1</v>
      </c>
      <c r="F2268">
        <v>175.9</v>
      </c>
      <c r="G2268">
        <v>220.6</v>
      </c>
      <c r="H2268">
        <v>641.79999999999995</v>
      </c>
      <c r="I2268">
        <f t="shared" si="352"/>
        <v>-10.800000000000011</v>
      </c>
      <c r="J2268">
        <f t="shared" si="353"/>
        <v>-421.19999999999993</v>
      </c>
      <c r="K2268">
        <f t="shared" si="354"/>
        <v>847988.77395309997</v>
      </c>
      <c r="L2268">
        <f t="shared" si="350"/>
        <v>8392.999679999999</v>
      </c>
      <c r="M2268">
        <v>322.79999999999995</v>
      </c>
      <c r="N2268">
        <f t="shared" si="355"/>
        <v>182.51614779596835</v>
      </c>
      <c r="O2268">
        <f t="shared" si="356"/>
        <v>4646.1027377207847</v>
      </c>
      <c r="P2268">
        <f t="shared" si="357"/>
        <v>254720.54483118339</v>
      </c>
      <c r="Q2268">
        <f t="shared" si="358"/>
        <v>-839595.77427309996</v>
      </c>
      <c r="T2268">
        <f t="shared" si="359"/>
        <v>-699.47432150313239</v>
      </c>
    </row>
    <row r="2269" spans="1:20">
      <c r="A2269" s="2">
        <v>100</v>
      </c>
      <c r="B2269" s="2">
        <v>60</v>
      </c>
      <c r="C2269">
        <f t="shared" si="351"/>
        <v>0.40806999999999999</v>
      </c>
      <c r="D2269">
        <v>9.58E-3</v>
      </c>
      <c r="E2269">
        <v>163.80000000000001</v>
      </c>
      <c r="F2269">
        <v>173.2</v>
      </c>
      <c r="G2269">
        <v>221.9</v>
      </c>
      <c r="H2269">
        <v>640.70000000000005</v>
      </c>
      <c r="I2269">
        <f t="shared" si="352"/>
        <v>-9.3999999999999773</v>
      </c>
      <c r="J2269">
        <f t="shared" si="353"/>
        <v>-418.80000000000007</v>
      </c>
      <c r="K2269">
        <f t="shared" si="354"/>
        <v>851492.26301880006</v>
      </c>
      <c r="L2269">
        <f t="shared" si="350"/>
        <v>8345.1763200000005</v>
      </c>
      <c r="M2269">
        <v>321.70000000000005</v>
      </c>
      <c r="N2269">
        <f t="shared" si="355"/>
        <v>187.67302927230131</v>
      </c>
      <c r="O2269">
        <f t="shared" si="356"/>
        <v>4537.1051254431468</v>
      </c>
      <c r="P2269">
        <f t="shared" si="357"/>
        <v>248744.79854403218</v>
      </c>
      <c r="Q2269">
        <f t="shared" si="358"/>
        <v>-843147.08669880009</v>
      </c>
      <c r="T2269">
        <f t="shared" si="359"/>
        <v>-578.90542797494584</v>
      </c>
    </row>
    <row r="2270" spans="1:20">
      <c r="A2270" s="2">
        <v>100</v>
      </c>
      <c r="B2270" s="2">
        <v>60</v>
      </c>
      <c r="C2270">
        <f t="shared" si="351"/>
        <v>0.40806999999999999</v>
      </c>
      <c r="D2270">
        <v>9.58E-3</v>
      </c>
      <c r="E2270">
        <v>163.30000000000001</v>
      </c>
      <c r="F2270">
        <v>166.5</v>
      </c>
      <c r="G2270">
        <v>215.8</v>
      </c>
      <c r="H2270">
        <v>618.6</v>
      </c>
      <c r="I2270">
        <f t="shared" si="352"/>
        <v>-3.1999999999999886</v>
      </c>
      <c r="J2270">
        <f t="shared" si="353"/>
        <v>-402.8</v>
      </c>
      <c r="K2270">
        <f t="shared" si="354"/>
        <v>862499.83292850014</v>
      </c>
      <c r="L2270">
        <f t="shared" si="350"/>
        <v>8026.3539199999996</v>
      </c>
      <c r="M2270">
        <v>299.60000000000002</v>
      </c>
      <c r="N2270">
        <f t="shared" si="355"/>
        <v>182.63341047391674</v>
      </c>
      <c r="O2270">
        <f t="shared" si="356"/>
        <v>4722.5742031011368</v>
      </c>
      <c r="P2270">
        <f t="shared" si="357"/>
        <v>258913.05938054479</v>
      </c>
      <c r="Q2270">
        <f t="shared" si="358"/>
        <v>-854473.47900850012</v>
      </c>
      <c r="T2270">
        <f t="shared" si="359"/>
        <v>-56.814613778704654</v>
      </c>
    </row>
    <row r="2271" spans="1:20">
      <c r="A2271" s="2">
        <v>100</v>
      </c>
      <c r="B2271" s="2">
        <v>60</v>
      </c>
      <c r="C2271">
        <f t="shared" si="351"/>
        <v>0.40806999999999999</v>
      </c>
      <c r="D2271">
        <v>9.58E-3</v>
      </c>
      <c r="E2271">
        <v>155.4</v>
      </c>
      <c r="F2271">
        <v>172.3</v>
      </c>
      <c r="G2271">
        <v>213.8</v>
      </c>
      <c r="H2271">
        <v>617</v>
      </c>
      <c r="I2271">
        <f t="shared" si="352"/>
        <v>-16.900000000000006</v>
      </c>
      <c r="J2271">
        <f t="shared" si="353"/>
        <v>-403.2</v>
      </c>
      <c r="K2271">
        <f t="shared" si="354"/>
        <v>845898.10076069995</v>
      </c>
      <c r="L2271">
        <f t="shared" si="350"/>
        <v>8034.3244800000002</v>
      </c>
      <c r="M2271">
        <v>298</v>
      </c>
      <c r="N2271">
        <f t="shared" si="355"/>
        <v>174.38732994904797</v>
      </c>
      <c r="O2271">
        <f t="shared" si="356"/>
        <v>4850.6855458355385</v>
      </c>
      <c r="P2271">
        <f t="shared" si="357"/>
        <v>265936.70755677298</v>
      </c>
      <c r="Q2271">
        <f t="shared" si="358"/>
        <v>-837863.7762807</v>
      </c>
      <c r="T2271">
        <f t="shared" si="359"/>
        <v>-1225.9459290187897</v>
      </c>
    </row>
    <row r="2272" spans="1:20">
      <c r="A2272" s="2">
        <v>100</v>
      </c>
      <c r="B2272" s="2">
        <v>60</v>
      </c>
      <c r="C2272">
        <f t="shared" si="351"/>
        <v>0.40806999999999999</v>
      </c>
      <c r="D2272">
        <v>9.58E-3</v>
      </c>
      <c r="E2272">
        <v>164.1</v>
      </c>
      <c r="F2272">
        <v>167.3</v>
      </c>
      <c r="G2272">
        <v>220.3</v>
      </c>
      <c r="H2272">
        <v>627.9</v>
      </c>
      <c r="I2272">
        <f t="shared" si="352"/>
        <v>-3.2000000000000171</v>
      </c>
      <c r="J2272">
        <f t="shared" si="353"/>
        <v>-407.59999999999997</v>
      </c>
      <c r="K2272">
        <f t="shared" si="354"/>
        <v>861813.85093569988</v>
      </c>
      <c r="L2272">
        <f t="shared" si="350"/>
        <v>8122.0006399999993</v>
      </c>
      <c r="M2272">
        <v>308.89999999999998</v>
      </c>
      <c r="N2272">
        <f t="shared" si="355"/>
        <v>189.38193300305042</v>
      </c>
      <c r="O2272">
        <f t="shared" si="356"/>
        <v>4550.6656166711446</v>
      </c>
      <c r="P2272">
        <f t="shared" si="357"/>
        <v>249488.2465280233</v>
      </c>
      <c r="Q2272">
        <f t="shared" si="358"/>
        <v>-853691.8502956999</v>
      </c>
      <c r="T2272">
        <f t="shared" si="359"/>
        <v>-52.314613778707098</v>
      </c>
    </row>
    <row r="2273" spans="1:20">
      <c r="A2273" s="2">
        <v>100</v>
      </c>
      <c r="B2273" s="2">
        <v>60</v>
      </c>
      <c r="C2273">
        <f t="shared" si="351"/>
        <v>0.40806999999999999</v>
      </c>
      <c r="D2273">
        <v>9.58E-3</v>
      </c>
      <c r="E2273">
        <v>165.7</v>
      </c>
      <c r="F2273">
        <v>170.6</v>
      </c>
      <c r="G2273">
        <v>216.1</v>
      </c>
      <c r="H2273">
        <v>630.29999999999995</v>
      </c>
      <c r="I2273">
        <f t="shared" si="352"/>
        <v>-4.9000000000000057</v>
      </c>
      <c r="J2273">
        <f t="shared" si="353"/>
        <v>-414.19999999999993</v>
      </c>
      <c r="K2273">
        <f t="shared" si="354"/>
        <v>857541.23969539988</v>
      </c>
      <c r="L2273">
        <f t="shared" si="350"/>
        <v>8253.5148799999988</v>
      </c>
      <c r="M2273">
        <v>311.29999999999995</v>
      </c>
      <c r="N2273">
        <f t="shared" si="355"/>
        <v>180.37719148014841</v>
      </c>
      <c r="O2273">
        <f t="shared" si="356"/>
        <v>4754.1556260996413</v>
      </c>
      <c r="P2273">
        <f t="shared" si="357"/>
        <v>260644.49704493649</v>
      </c>
      <c r="Q2273">
        <f t="shared" si="358"/>
        <v>-849287.72481539985</v>
      </c>
      <c r="T2273">
        <f t="shared" si="359"/>
        <v>-201.34112734864348</v>
      </c>
    </row>
    <row r="2274" spans="1:20">
      <c r="A2274" s="2">
        <v>100</v>
      </c>
      <c r="B2274" s="2">
        <v>60</v>
      </c>
      <c r="C2274">
        <f t="shared" si="351"/>
        <v>0.40806999999999999</v>
      </c>
      <c r="D2274">
        <v>9.58E-3</v>
      </c>
      <c r="E2274">
        <v>153.4</v>
      </c>
      <c r="F2274">
        <v>169.3</v>
      </c>
      <c r="G2274">
        <v>219.1</v>
      </c>
      <c r="H2274">
        <v>613.1</v>
      </c>
      <c r="I2274">
        <f t="shared" si="352"/>
        <v>-15.900000000000006</v>
      </c>
      <c r="J2274">
        <f t="shared" si="353"/>
        <v>-394</v>
      </c>
      <c r="K2274">
        <f t="shared" si="354"/>
        <v>849319.31883369992</v>
      </c>
      <c r="L2274">
        <f t="shared" si="350"/>
        <v>7851.0015999999996</v>
      </c>
      <c r="M2274">
        <v>294.10000000000002</v>
      </c>
      <c r="N2274">
        <f t="shared" si="355"/>
        <v>184.4270402241136</v>
      </c>
      <c r="O2274">
        <f t="shared" si="356"/>
        <v>4605.1778405249952</v>
      </c>
      <c r="P2274">
        <f t="shared" si="357"/>
        <v>252476.85529194053</v>
      </c>
      <c r="Q2274">
        <f t="shared" si="358"/>
        <v>-841468.31723369996</v>
      </c>
      <c r="T2274">
        <f t="shared" si="359"/>
        <v>-1135.4538622129442</v>
      </c>
    </row>
    <row r="2275" spans="1:20">
      <c r="A2275" s="2">
        <v>100</v>
      </c>
      <c r="B2275" s="2">
        <v>60</v>
      </c>
      <c r="C2275">
        <f t="shared" si="351"/>
        <v>0.40806999999999999</v>
      </c>
      <c r="D2275">
        <v>9.58E-3</v>
      </c>
      <c r="E2275">
        <v>159.4</v>
      </c>
      <c r="F2275">
        <v>172.4</v>
      </c>
      <c r="G2275">
        <v>218.3</v>
      </c>
      <c r="H2275">
        <v>616.1</v>
      </c>
      <c r="I2275">
        <f t="shared" si="352"/>
        <v>-13</v>
      </c>
      <c r="J2275">
        <f t="shared" si="353"/>
        <v>-397.8</v>
      </c>
      <c r="K2275">
        <f t="shared" si="354"/>
        <v>849122.61685159989</v>
      </c>
      <c r="L2275">
        <f t="shared" si="350"/>
        <v>7926.72192</v>
      </c>
      <c r="M2275">
        <v>297.10000000000002</v>
      </c>
      <c r="N2275">
        <f t="shared" si="355"/>
        <v>178.79825265244386</v>
      </c>
      <c r="O2275">
        <f t="shared" si="356"/>
        <v>4749.0543350116677</v>
      </c>
      <c r="P2275">
        <f t="shared" si="357"/>
        <v>260364.8209984467</v>
      </c>
      <c r="Q2275">
        <f t="shared" si="358"/>
        <v>-841195.89493159985</v>
      </c>
      <c r="T2275">
        <f t="shared" si="359"/>
        <v>-889.19686847599155</v>
      </c>
    </row>
    <row r="2276" spans="1:20">
      <c r="A2276" s="2">
        <v>100</v>
      </c>
      <c r="B2276" s="2">
        <v>60</v>
      </c>
      <c r="C2276">
        <f t="shared" si="351"/>
        <v>0.40806999999999999</v>
      </c>
      <c r="D2276">
        <v>9.58E-3</v>
      </c>
      <c r="E2276">
        <v>165.3</v>
      </c>
      <c r="F2276">
        <v>169.1</v>
      </c>
      <c r="G2276">
        <v>210.6</v>
      </c>
      <c r="H2276">
        <v>623.9</v>
      </c>
      <c r="I2276">
        <f t="shared" si="352"/>
        <v>-3.7999999999999829</v>
      </c>
      <c r="J2276">
        <f t="shared" si="353"/>
        <v>-413.29999999999995</v>
      </c>
      <c r="K2276">
        <f t="shared" si="354"/>
        <v>859761.1200919</v>
      </c>
      <c r="L2276">
        <f t="shared" si="350"/>
        <v>8235.5811199999989</v>
      </c>
      <c r="M2276">
        <v>304.89999999999998</v>
      </c>
      <c r="N2276">
        <f t="shared" si="355"/>
        <v>173.61191011115039</v>
      </c>
      <c r="O2276">
        <f t="shared" si="356"/>
        <v>4952.2012605094942</v>
      </c>
      <c r="P2276">
        <f t="shared" si="357"/>
        <v>271502.26208933629</v>
      </c>
      <c r="Q2276">
        <f t="shared" si="358"/>
        <v>-851525.53897190001</v>
      </c>
      <c r="T2276">
        <f t="shared" si="359"/>
        <v>-113.12985386221149</v>
      </c>
    </row>
    <row r="2277" spans="1:20">
      <c r="A2277" s="2">
        <v>100</v>
      </c>
      <c r="B2277" s="2">
        <v>60</v>
      </c>
      <c r="C2277">
        <f t="shared" si="351"/>
        <v>0.40806999999999999</v>
      </c>
      <c r="D2277">
        <v>9.58E-3</v>
      </c>
      <c r="E2277">
        <v>159.80000000000001</v>
      </c>
      <c r="F2277">
        <v>167.4</v>
      </c>
      <c r="G2277">
        <v>207.7</v>
      </c>
      <c r="H2277">
        <v>618.20000000000005</v>
      </c>
      <c r="I2277">
        <f t="shared" si="352"/>
        <v>-7.5999999999999943</v>
      </c>
      <c r="J2277">
        <f t="shared" si="353"/>
        <v>-410.50000000000006</v>
      </c>
      <c r="K2277">
        <f t="shared" si="354"/>
        <v>857993.44654659997</v>
      </c>
      <c r="L2277">
        <f t="shared" ref="L2277:L2294" si="360" xml:space="preserve"> (H2277 - G2277)*2080*D2277</f>
        <v>8179.7872000000007</v>
      </c>
      <c r="M2277">
        <v>299.20000000000005</v>
      </c>
      <c r="N2277">
        <f t="shared" si="355"/>
        <v>171.95920039128944</v>
      </c>
      <c r="O2277">
        <f t="shared" si="356"/>
        <v>4989.5175401737997</v>
      </c>
      <c r="P2277">
        <f t="shared" si="357"/>
        <v>273548.11075514252</v>
      </c>
      <c r="Q2277">
        <f t="shared" si="358"/>
        <v>-849813.65934659995</v>
      </c>
      <c r="T2277">
        <f t="shared" si="359"/>
        <v>-439.75970772442537</v>
      </c>
    </row>
    <row r="2278" spans="1:20">
      <c r="A2278" s="2">
        <v>100</v>
      </c>
      <c r="B2278" s="2">
        <v>60</v>
      </c>
      <c r="C2278">
        <f t="shared" si="351"/>
        <v>0.40806999999999999</v>
      </c>
      <c r="D2278">
        <v>9.58E-3</v>
      </c>
      <c r="E2278">
        <v>167.8</v>
      </c>
      <c r="F2278">
        <v>171.2</v>
      </c>
      <c r="G2278">
        <v>216.3</v>
      </c>
      <c r="H2278">
        <v>615.9</v>
      </c>
      <c r="I2278">
        <f t="shared" si="352"/>
        <v>-3.3999999999999773</v>
      </c>
      <c r="J2278">
        <f t="shared" si="353"/>
        <v>-399.59999999999997</v>
      </c>
      <c r="K2278">
        <f t="shared" si="354"/>
        <v>858299.9316007999</v>
      </c>
      <c r="L2278">
        <f t="shared" si="360"/>
        <v>7962.5894399999988</v>
      </c>
      <c r="M2278">
        <v>296.89999999999998</v>
      </c>
      <c r="N2278">
        <f t="shared" si="355"/>
        <v>175.51239136547778</v>
      </c>
      <c r="O2278">
        <f t="shared" si="356"/>
        <v>4890.2526193351287</v>
      </c>
      <c r="P2278">
        <f t="shared" si="357"/>
        <v>268105.9550074084</v>
      </c>
      <c r="Q2278">
        <f t="shared" si="358"/>
        <v>-850337.34216079989</v>
      </c>
      <c r="T2278">
        <f t="shared" si="359"/>
        <v>-73.353027139872779</v>
      </c>
    </row>
    <row r="2279" spans="1:20">
      <c r="A2279" s="2">
        <v>100</v>
      </c>
      <c r="B2279" s="2">
        <v>60</v>
      </c>
      <c r="C2279">
        <f t="shared" si="351"/>
        <v>0.40806999999999999</v>
      </c>
      <c r="D2279">
        <v>9.58E-3</v>
      </c>
      <c r="E2279">
        <v>160</v>
      </c>
      <c r="F2279">
        <v>169.2</v>
      </c>
      <c r="G2279">
        <v>215.8</v>
      </c>
      <c r="H2279">
        <v>611.29999999999995</v>
      </c>
      <c r="I2279">
        <f t="shared" si="352"/>
        <v>-9.1999999999999886</v>
      </c>
      <c r="J2279">
        <f t="shared" si="353"/>
        <v>-395.49999999999994</v>
      </c>
      <c r="K2279">
        <f t="shared" si="354"/>
        <v>855091.93010280002</v>
      </c>
      <c r="L2279">
        <f t="shared" si="360"/>
        <v>7880.8911999999991</v>
      </c>
      <c r="M2279">
        <v>292.29999999999995</v>
      </c>
      <c r="N2279">
        <f t="shared" si="355"/>
        <v>178.24018413368918</v>
      </c>
      <c r="O2279">
        <f t="shared" si="356"/>
        <v>4797.413861856413</v>
      </c>
      <c r="P2279">
        <f t="shared" si="357"/>
        <v>263016.11084739107</v>
      </c>
      <c r="Q2279">
        <f t="shared" si="358"/>
        <v>-847211.03890280006</v>
      </c>
      <c r="T2279">
        <f t="shared" si="359"/>
        <v>-567.96701461377779</v>
      </c>
    </row>
    <row r="2280" spans="1:20">
      <c r="A2280" s="2">
        <v>100</v>
      </c>
      <c r="B2280" s="2">
        <v>60</v>
      </c>
      <c r="C2280">
        <f t="shared" si="351"/>
        <v>0.40806999999999999</v>
      </c>
      <c r="D2280">
        <v>9.58E-3</v>
      </c>
      <c r="E2280">
        <v>167.3</v>
      </c>
      <c r="F2280">
        <v>171.6</v>
      </c>
      <c r="G2280">
        <v>210.7</v>
      </c>
      <c r="H2280">
        <v>607.5</v>
      </c>
      <c r="I2280">
        <f t="shared" si="352"/>
        <v>-4.2999999999999829</v>
      </c>
      <c r="J2280">
        <f t="shared" si="353"/>
        <v>-396.8</v>
      </c>
      <c r="K2280">
        <f t="shared" si="354"/>
        <v>857193.03356439993</v>
      </c>
      <c r="L2280">
        <f t="shared" si="360"/>
        <v>7906.7955199999997</v>
      </c>
      <c r="M2280">
        <v>288.5</v>
      </c>
      <c r="N2280">
        <f t="shared" si="355"/>
        <v>165.66803918717198</v>
      </c>
      <c r="O2280">
        <f t="shared" si="356"/>
        <v>5174.1605548668449</v>
      </c>
      <c r="P2280">
        <f t="shared" si="357"/>
        <v>283671.08305191039</v>
      </c>
      <c r="Q2280">
        <f t="shared" si="358"/>
        <v>-849286.23804439988</v>
      </c>
      <c r="T2280">
        <f t="shared" si="359"/>
        <v>-155.62588726513422</v>
      </c>
    </row>
    <row r="2281" spans="1:20">
      <c r="A2281" s="2">
        <v>100</v>
      </c>
      <c r="B2281" s="2">
        <v>60</v>
      </c>
      <c r="C2281">
        <f t="shared" si="351"/>
        <v>0.40806999999999999</v>
      </c>
      <c r="D2281">
        <v>9.58E-3</v>
      </c>
      <c r="E2281">
        <v>160.4</v>
      </c>
      <c r="F2281">
        <v>170.3</v>
      </c>
      <c r="G2281">
        <v>217</v>
      </c>
      <c r="H2281">
        <v>617.4</v>
      </c>
      <c r="I2281">
        <f t="shared" si="352"/>
        <v>-9.9000000000000057</v>
      </c>
      <c r="J2281">
        <f t="shared" si="353"/>
        <v>-400.4</v>
      </c>
      <c r="K2281">
        <f t="shared" si="354"/>
        <v>853554.55494269996</v>
      </c>
      <c r="L2281">
        <f t="shared" si="360"/>
        <v>7978.5305600000002</v>
      </c>
      <c r="M2281">
        <v>298.39999999999998</v>
      </c>
      <c r="N2281">
        <f t="shared" si="355"/>
        <v>179.88203950530962</v>
      </c>
      <c r="O2281">
        <f t="shared" si="356"/>
        <v>4745.0793714038664</v>
      </c>
      <c r="P2281">
        <f t="shared" si="357"/>
        <v>260146.89536205409</v>
      </c>
      <c r="Q2281">
        <f t="shared" si="358"/>
        <v>-845576.02438269998</v>
      </c>
      <c r="T2281">
        <f t="shared" si="359"/>
        <v>-626.40146137787099</v>
      </c>
    </row>
    <row r="2282" spans="1:20">
      <c r="A2282" s="2">
        <v>100</v>
      </c>
      <c r="B2282" s="2">
        <v>60</v>
      </c>
      <c r="C2282">
        <f t="shared" si="351"/>
        <v>0.40806999999999999</v>
      </c>
      <c r="D2282">
        <v>9.58E-3</v>
      </c>
      <c r="E2282">
        <v>161.5</v>
      </c>
      <c r="F2282">
        <v>171.9</v>
      </c>
      <c r="G2282">
        <v>217.3</v>
      </c>
      <c r="H2282">
        <v>621.79999999999995</v>
      </c>
      <c r="I2282">
        <f t="shared" si="352"/>
        <v>-10.400000000000006</v>
      </c>
      <c r="J2282">
        <f t="shared" si="353"/>
        <v>-404.49999999999994</v>
      </c>
      <c r="K2282">
        <f t="shared" si="354"/>
        <v>851758.19815710001</v>
      </c>
      <c r="L2282">
        <f t="shared" si="360"/>
        <v>8060.228799999999</v>
      </c>
      <c r="M2282">
        <v>302.79999999999995</v>
      </c>
      <c r="N2282">
        <f t="shared" si="355"/>
        <v>179.11674496420147</v>
      </c>
      <c r="O2282">
        <f t="shared" si="356"/>
        <v>4755.3242346344205</v>
      </c>
      <c r="P2282">
        <f t="shared" si="357"/>
        <v>260708.56549530814</v>
      </c>
      <c r="Q2282">
        <f t="shared" si="358"/>
        <v>-843697.96935709997</v>
      </c>
      <c r="T2282">
        <f t="shared" si="359"/>
        <v>-668.6974947807937</v>
      </c>
    </row>
    <row r="2283" spans="1:20">
      <c r="A2283" s="2">
        <v>100</v>
      </c>
      <c r="B2283" s="2">
        <v>60</v>
      </c>
      <c r="C2283">
        <f t="shared" si="351"/>
        <v>0.40806999999999999</v>
      </c>
      <c r="D2283">
        <v>9.58E-3</v>
      </c>
      <c r="E2283">
        <v>160.80000000000001</v>
      </c>
      <c r="F2283">
        <v>171.8</v>
      </c>
      <c r="G2283">
        <v>211.7</v>
      </c>
      <c r="H2283">
        <v>605.5</v>
      </c>
      <c r="I2283">
        <f t="shared" si="352"/>
        <v>-11</v>
      </c>
      <c r="J2283">
        <f t="shared" si="353"/>
        <v>-393.8</v>
      </c>
      <c r="K2283">
        <f t="shared" si="354"/>
        <v>851334.67454619997</v>
      </c>
      <c r="L2283">
        <f t="shared" si="360"/>
        <v>7847.0163199999997</v>
      </c>
      <c r="M2283">
        <v>286.5</v>
      </c>
      <c r="N2283">
        <f t="shared" si="355"/>
        <v>167.89549651398818</v>
      </c>
      <c r="O2283">
        <f t="shared" si="356"/>
        <v>5070.622453981493</v>
      </c>
      <c r="P2283">
        <f t="shared" si="357"/>
        <v>277994.65208231873</v>
      </c>
      <c r="Q2283">
        <f t="shared" si="358"/>
        <v>-843487.65822619991</v>
      </c>
      <c r="T2283">
        <f t="shared" si="359"/>
        <v>-725.41273486430055</v>
      </c>
    </row>
    <row r="2284" spans="1:20">
      <c r="A2284" s="2">
        <v>100</v>
      </c>
      <c r="B2284" s="2">
        <v>60</v>
      </c>
      <c r="C2284">
        <f t="shared" si="351"/>
        <v>0.40806999999999999</v>
      </c>
      <c r="D2284">
        <v>9.58E-3</v>
      </c>
      <c r="E2284">
        <v>159.6</v>
      </c>
      <c r="F2284">
        <v>168.4</v>
      </c>
      <c r="G2284">
        <v>214.3</v>
      </c>
      <c r="H2284">
        <v>617.5</v>
      </c>
      <c r="I2284">
        <f t="shared" si="352"/>
        <v>-8.8000000000000114</v>
      </c>
      <c r="J2284">
        <f t="shared" si="353"/>
        <v>-403.2</v>
      </c>
      <c r="K2284">
        <f t="shared" si="354"/>
        <v>856117.42633559997</v>
      </c>
      <c r="L2284">
        <f t="shared" si="360"/>
        <v>8034.3244800000002</v>
      </c>
      <c r="M2284">
        <v>298.5</v>
      </c>
      <c r="N2284">
        <f t="shared" si="355"/>
        <v>179.11597291249851</v>
      </c>
      <c r="O2284">
        <f t="shared" si="356"/>
        <v>4779.6821936915103</v>
      </c>
      <c r="P2284">
        <f t="shared" si="357"/>
        <v>262043.97991729772</v>
      </c>
      <c r="Q2284">
        <f t="shared" si="358"/>
        <v>-848083.10185560002</v>
      </c>
      <c r="T2284">
        <f t="shared" si="359"/>
        <v>-535.39018789144143</v>
      </c>
    </row>
    <row r="2285" spans="1:20">
      <c r="A2285" s="2">
        <v>100</v>
      </c>
      <c r="B2285" s="2">
        <v>60</v>
      </c>
      <c r="C2285">
        <f t="shared" si="351"/>
        <v>0.40806999999999999</v>
      </c>
      <c r="D2285">
        <v>9.58E-3</v>
      </c>
      <c r="E2285">
        <v>151.9</v>
      </c>
      <c r="F2285">
        <v>170.6</v>
      </c>
      <c r="G2285">
        <v>215.4</v>
      </c>
      <c r="H2285">
        <v>628.6</v>
      </c>
      <c r="I2285">
        <f t="shared" si="352"/>
        <v>-18.699999999999989</v>
      </c>
      <c r="J2285">
        <f t="shared" si="353"/>
        <v>-413.20000000000005</v>
      </c>
      <c r="K2285">
        <f t="shared" si="354"/>
        <v>845827.99841539992</v>
      </c>
      <c r="L2285">
        <f t="shared" si="360"/>
        <v>8233.5884800000003</v>
      </c>
      <c r="M2285">
        <v>309.60000000000002</v>
      </c>
      <c r="N2285">
        <f t="shared" si="355"/>
        <v>182.64633775165746</v>
      </c>
      <c r="O2285">
        <f t="shared" si="356"/>
        <v>4630.9606249289509</v>
      </c>
      <c r="P2285">
        <f t="shared" si="357"/>
        <v>253890.38513864862</v>
      </c>
      <c r="Q2285">
        <f t="shared" si="358"/>
        <v>-837594.40993539989</v>
      </c>
      <c r="T2285">
        <f t="shared" si="359"/>
        <v>-1377.6916492693101</v>
      </c>
    </row>
    <row r="2286" spans="1:20">
      <c r="A2286" s="2">
        <v>100</v>
      </c>
      <c r="B2286" s="2">
        <v>60</v>
      </c>
      <c r="C2286">
        <f t="shared" si="351"/>
        <v>0.40806999999999999</v>
      </c>
      <c r="D2286">
        <v>9.58E-3</v>
      </c>
      <c r="E2286">
        <v>159.6</v>
      </c>
      <c r="F2286">
        <v>169.5</v>
      </c>
      <c r="G2286">
        <v>218.8</v>
      </c>
      <c r="H2286">
        <v>611.20000000000005</v>
      </c>
      <c r="I2286">
        <f t="shared" si="352"/>
        <v>-9.9000000000000057</v>
      </c>
      <c r="J2286">
        <f t="shared" si="353"/>
        <v>-392.40000000000003</v>
      </c>
      <c r="K2286">
        <f t="shared" si="354"/>
        <v>854240.53693549999</v>
      </c>
      <c r="L2286">
        <f t="shared" si="360"/>
        <v>7819.1193600000015</v>
      </c>
      <c r="M2286">
        <v>292.20000000000005</v>
      </c>
      <c r="N2286">
        <f t="shared" si="355"/>
        <v>181.63571689486812</v>
      </c>
      <c r="O2286">
        <f t="shared" si="356"/>
        <v>4703.0427249610802</v>
      </c>
      <c r="P2286">
        <f t="shared" si="357"/>
        <v>257842.25465795398</v>
      </c>
      <c r="Q2286">
        <f t="shared" si="358"/>
        <v>-846421.41757549997</v>
      </c>
      <c r="T2286">
        <f t="shared" si="359"/>
        <v>-624.60146137787092</v>
      </c>
    </row>
    <row r="2287" spans="1:20">
      <c r="A2287" s="2">
        <v>100</v>
      </c>
      <c r="B2287" s="2">
        <v>60</v>
      </c>
      <c r="C2287">
        <f t="shared" si="351"/>
        <v>0.40806999999999999</v>
      </c>
      <c r="D2287">
        <v>9.58E-3</v>
      </c>
      <c r="E2287">
        <v>168.4</v>
      </c>
      <c r="F2287">
        <v>170.8</v>
      </c>
      <c r="G2287">
        <v>220.6</v>
      </c>
      <c r="H2287">
        <v>603.70000000000005</v>
      </c>
      <c r="I2287">
        <f t="shared" si="352"/>
        <v>-2.4000000000000057</v>
      </c>
      <c r="J2287">
        <f t="shared" si="353"/>
        <v>-383.1</v>
      </c>
      <c r="K2287">
        <f t="shared" si="354"/>
        <v>859491.70819719997</v>
      </c>
      <c r="L2287">
        <f t="shared" si="360"/>
        <v>7633.8038399999996</v>
      </c>
      <c r="M2287">
        <v>284.70000000000005</v>
      </c>
      <c r="N2287">
        <f t="shared" si="355"/>
        <v>177.8119747056864</v>
      </c>
      <c r="O2287">
        <f t="shared" si="356"/>
        <v>4833.711056973676</v>
      </c>
      <c r="P2287">
        <f t="shared" si="357"/>
        <v>265006.08864987257</v>
      </c>
      <c r="Q2287">
        <f t="shared" si="358"/>
        <v>-851857.90435720002</v>
      </c>
      <c r="T2287">
        <f t="shared" si="359"/>
        <v>16.139039665970301</v>
      </c>
    </row>
    <row r="2288" spans="1:20">
      <c r="A2288" s="2">
        <v>100</v>
      </c>
      <c r="B2288" s="2">
        <v>60</v>
      </c>
      <c r="C2288">
        <f t="shared" si="351"/>
        <v>0.40806999999999999</v>
      </c>
      <c r="D2288">
        <v>9.58E-3</v>
      </c>
      <c r="E2288">
        <v>156.5</v>
      </c>
      <c r="F2288">
        <v>172.5</v>
      </c>
      <c r="G2288">
        <v>220.1</v>
      </c>
      <c r="H2288">
        <v>608.6</v>
      </c>
      <c r="I2288">
        <f t="shared" si="352"/>
        <v>-16</v>
      </c>
      <c r="J2288">
        <f t="shared" si="353"/>
        <v>-388.5</v>
      </c>
      <c r="K2288">
        <f t="shared" si="354"/>
        <v>846490.51230249996</v>
      </c>
      <c r="L2288">
        <f t="shared" si="360"/>
        <v>7741.4063999999998</v>
      </c>
      <c r="M2288">
        <v>289.60000000000002</v>
      </c>
      <c r="N2288">
        <f t="shared" si="355"/>
        <v>179.69227356032329</v>
      </c>
      <c r="O2288">
        <f t="shared" si="356"/>
        <v>4710.7785745630863</v>
      </c>
      <c r="P2288">
        <f t="shared" si="357"/>
        <v>258266.36921946745</v>
      </c>
      <c r="Q2288">
        <f t="shared" si="358"/>
        <v>-838749.10590249998</v>
      </c>
      <c r="T2288">
        <f t="shared" si="359"/>
        <v>-1142.9730688935283</v>
      </c>
    </row>
    <row r="2289" spans="1:20">
      <c r="A2289" s="2">
        <v>100</v>
      </c>
      <c r="B2289" s="2">
        <v>60</v>
      </c>
      <c r="C2289">
        <f t="shared" si="351"/>
        <v>0.40806999999999999</v>
      </c>
      <c r="D2289">
        <v>9.58E-3</v>
      </c>
      <c r="E2289">
        <v>164.1</v>
      </c>
      <c r="F2289">
        <v>175.2</v>
      </c>
      <c r="G2289">
        <v>216.1</v>
      </c>
      <c r="H2289">
        <v>612.9</v>
      </c>
      <c r="I2289">
        <f t="shared" si="352"/>
        <v>-11.099999999999994</v>
      </c>
      <c r="J2289">
        <f t="shared" si="353"/>
        <v>-396.79999999999995</v>
      </c>
      <c r="K2289">
        <f t="shared" si="354"/>
        <v>848334.37251679995</v>
      </c>
      <c r="L2289">
        <f t="shared" si="360"/>
        <v>7906.7955199999988</v>
      </c>
      <c r="M2289">
        <v>293.89999999999998</v>
      </c>
      <c r="N2289">
        <f t="shared" si="355"/>
        <v>170.28135058756376</v>
      </c>
      <c r="O2289">
        <f t="shared" si="356"/>
        <v>4981.9570351631728</v>
      </c>
      <c r="P2289">
        <f t="shared" si="357"/>
        <v>273133.60938394588</v>
      </c>
      <c r="Q2289">
        <f t="shared" si="358"/>
        <v>-840427.57699679991</v>
      </c>
      <c r="T2289">
        <f t="shared" si="359"/>
        <v>-729.53194154488472</v>
      </c>
    </row>
    <row r="2290" spans="1:20">
      <c r="A2290" s="2">
        <v>100</v>
      </c>
      <c r="B2290" s="2">
        <v>60</v>
      </c>
      <c r="C2290">
        <f t="shared" si="351"/>
        <v>0.40806999999999999</v>
      </c>
      <c r="D2290">
        <v>9.58E-3</v>
      </c>
      <c r="E2290">
        <v>160.19999999999999</v>
      </c>
      <c r="F2290">
        <v>168.6</v>
      </c>
      <c r="G2290">
        <v>217.5</v>
      </c>
      <c r="H2290">
        <v>611.70000000000005</v>
      </c>
      <c r="I2290">
        <f t="shared" si="352"/>
        <v>-8.4000000000000057</v>
      </c>
      <c r="J2290">
        <f t="shared" si="353"/>
        <v>-394.20000000000005</v>
      </c>
      <c r="K2290">
        <f t="shared" si="354"/>
        <v>856285.44507739996</v>
      </c>
      <c r="L2290">
        <f t="shared" si="360"/>
        <v>7854.9868800000013</v>
      </c>
      <c r="M2290">
        <v>292.70000000000005</v>
      </c>
      <c r="N2290">
        <f t="shared" si="355"/>
        <v>181.12307293726772</v>
      </c>
      <c r="O2290">
        <f t="shared" si="356"/>
        <v>4727.6441990026078</v>
      </c>
      <c r="P2290">
        <f t="shared" si="357"/>
        <v>259191.01968216052</v>
      </c>
      <c r="Q2290">
        <f t="shared" si="358"/>
        <v>-848430.45819739997</v>
      </c>
      <c r="T2290">
        <f t="shared" si="359"/>
        <v>-498.11336116910275</v>
      </c>
    </row>
    <row r="2291" spans="1:20">
      <c r="A2291" s="2">
        <v>100</v>
      </c>
      <c r="B2291" s="2">
        <v>60</v>
      </c>
      <c r="C2291">
        <f t="shared" si="351"/>
        <v>0.40806999999999999</v>
      </c>
      <c r="D2291">
        <v>9.58E-3</v>
      </c>
      <c r="E2291">
        <v>158</v>
      </c>
      <c r="F2291">
        <v>173.2</v>
      </c>
      <c r="G2291">
        <v>215.5</v>
      </c>
      <c r="H2291">
        <v>613.79999999999995</v>
      </c>
      <c r="I2291">
        <f t="shared" si="352"/>
        <v>-15.199999999999989</v>
      </c>
      <c r="J2291">
        <f t="shared" si="353"/>
        <v>-398.29999999999995</v>
      </c>
      <c r="K2291">
        <f t="shared" si="354"/>
        <v>846569.30653880001</v>
      </c>
      <c r="L2291">
        <f t="shared" si="360"/>
        <v>7936.6851199999992</v>
      </c>
      <c r="M2291">
        <v>294.79999999999995</v>
      </c>
      <c r="N2291">
        <f t="shared" si="355"/>
        <v>173.93923133150042</v>
      </c>
      <c r="O2291">
        <f t="shared" si="356"/>
        <v>4867.0406328597255</v>
      </c>
      <c r="P2291">
        <f t="shared" si="357"/>
        <v>266833.36802959023</v>
      </c>
      <c r="Q2291">
        <f t="shared" si="358"/>
        <v>-838632.62141879997</v>
      </c>
      <c r="T2291">
        <f t="shared" si="359"/>
        <v>-1079.4194154488507</v>
      </c>
    </row>
    <row r="2292" spans="1:20">
      <c r="A2292" s="2">
        <v>100</v>
      </c>
      <c r="B2292" s="2">
        <v>60</v>
      </c>
      <c r="C2292">
        <f t="shared" si="351"/>
        <v>0.40806999999999999</v>
      </c>
      <c r="D2292">
        <v>9.58E-3</v>
      </c>
      <c r="E2292">
        <v>156.30000000000001</v>
      </c>
      <c r="F2292">
        <v>172.7</v>
      </c>
      <c r="G2292">
        <v>218</v>
      </c>
      <c r="H2292">
        <v>621.79999999999995</v>
      </c>
      <c r="I2292">
        <f t="shared" si="352"/>
        <v>-16.399999999999977</v>
      </c>
      <c r="J2292">
        <f t="shared" si="353"/>
        <v>-403.79999999999995</v>
      </c>
      <c r="K2292">
        <f t="shared" si="354"/>
        <v>845979.50256429997</v>
      </c>
      <c r="L2292">
        <f t="shared" si="360"/>
        <v>8046.2803199999989</v>
      </c>
      <c r="M2292">
        <v>302.79999999999995</v>
      </c>
      <c r="N2292">
        <f t="shared" si="355"/>
        <v>180.35843704340675</v>
      </c>
      <c r="O2292">
        <f t="shared" si="356"/>
        <v>4690.545762273925</v>
      </c>
      <c r="P2292">
        <f t="shared" si="357"/>
        <v>257157.11415975468</v>
      </c>
      <c r="Q2292">
        <f t="shared" si="358"/>
        <v>-837933.22224429995</v>
      </c>
      <c r="T2292">
        <f t="shared" si="359"/>
        <v>-1179.1498956158644</v>
      </c>
    </row>
    <row r="2293" spans="1:20">
      <c r="A2293" s="2">
        <v>100</v>
      </c>
      <c r="B2293" s="2">
        <v>60</v>
      </c>
      <c r="C2293">
        <f t="shared" si="351"/>
        <v>0.40806999999999999</v>
      </c>
      <c r="D2293">
        <v>9.58E-3</v>
      </c>
      <c r="E2293">
        <v>165.5</v>
      </c>
      <c r="F2293">
        <v>173.3</v>
      </c>
      <c r="G2293">
        <v>220.8</v>
      </c>
      <c r="H2293">
        <v>624.20000000000005</v>
      </c>
      <c r="I2293">
        <f t="shared" si="352"/>
        <v>-7.8000000000000114</v>
      </c>
      <c r="J2293">
        <f t="shared" si="353"/>
        <v>-403.40000000000003</v>
      </c>
      <c r="K2293">
        <f t="shared" si="354"/>
        <v>852764.57222969993</v>
      </c>
      <c r="L2293">
        <f t="shared" si="360"/>
        <v>8038.309760000001</v>
      </c>
      <c r="M2293">
        <v>305.20000000000005</v>
      </c>
      <c r="N2293">
        <f t="shared" si="355"/>
        <v>181.33176348680914</v>
      </c>
      <c r="O2293">
        <f t="shared" si="356"/>
        <v>4702.7865158976065</v>
      </c>
      <c r="P2293">
        <f t="shared" si="357"/>
        <v>257828.20810842142</v>
      </c>
      <c r="Q2293">
        <f t="shared" si="358"/>
        <v>-844726.26246969996</v>
      </c>
      <c r="T2293">
        <f t="shared" si="359"/>
        <v>-443.69812108559591</v>
      </c>
    </row>
    <row r="2294" spans="1:20">
      <c r="A2294" s="2">
        <v>100</v>
      </c>
      <c r="B2294" s="2">
        <v>60</v>
      </c>
      <c r="C2294">
        <f t="shared" si="351"/>
        <v>0.40806999999999999</v>
      </c>
      <c r="D2294">
        <v>9.58E-3</v>
      </c>
      <c r="E2294">
        <v>167</v>
      </c>
      <c r="F2294">
        <v>175.7</v>
      </c>
      <c r="G2294">
        <v>214.2</v>
      </c>
      <c r="H2294">
        <v>634.20000000000005</v>
      </c>
      <c r="I2294">
        <f t="shared" si="352"/>
        <v>-8.6999999999999886</v>
      </c>
      <c r="J2294">
        <f t="shared" si="353"/>
        <v>-420.00000000000006</v>
      </c>
      <c r="K2294">
        <f t="shared" si="354"/>
        <v>849942.71921130002</v>
      </c>
      <c r="L2294">
        <f t="shared" si="360"/>
        <v>8369.0880000000016</v>
      </c>
      <c r="M2294">
        <v>315.20000000000005</v>
      </c>
      <c r="N2294">
        <f t="shared" si="355"/>
        <v>171.74798248388825</v>
      </c>
      <c r="O2294">
        <f t="shared" si="356"/>
        <v>4948.7784771563965</v>
      </c>
      <c r="P2294">
        <f t="shared" si="357"/>
        <v>271314.60949322348</v>
      </c>
      <c r="Q2294">
        <f t="shared" si="358"/>
        <v>-841573.63121130003</v>
      </c>
      <c r="T2294">
        <f t="shared" si="359"/>
        <v>-526.97098121085492</v>
      </c>
    </row>
  </sheetData>
  <mergeCells count="3">
    <mergeCell ref="C1:C2"/>
    <mergeCell ref="D1:D2"/>
    <mergeCell ref="E1: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2328"/>
  <sheetViews>
    <sheetView topLeftCell="A2304" workbookViewId="0">
      <selection activeCell="M2326" sqref="M2326"/>
    </sheetView>
  </sheetViews>
  <sheetFormatPr defaultRowHeight="15"/>
  <sheetData>
    <row r="1" spans="1:17">
      <c r="A1" s="1" t="s">
        <v>17</v>
      </c>
      <c r="B1" s="1" t="s">
        <v>18</v>
      </c>
      <c r="C1" s="7" t="s">
        <v>28</v>
      </c>
      <c r="D1" s="7" t="s">
        <v>27</v>
      </c>
      <c r="E1" s="8" t="s">
        <v>19</v>
      </c>
      <c r="F1" s="8"/>
      <c r="G1" s="8"/>
      <c r="H1" s="8"/>
    </row>
    <row r="2" spans="1:17">
      <c r="A2" s="1" t="s">
        <v>20</v>
      </c>
      <c r="B2" s="1" t="s">
        <v>20</v>
      </c>
      <c r="C2" s="7"/>
      <c r="D2" s="7"/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12</v>
      </c>
      <c r="L2" s="2" t="s">
        <v>13</v>
      </c>
      <c r="M2" t="s">
        <v>43</v>
      </c>
      <c r="N2" s="2" t="s">
        <v>41</v>
      </c>
      <c r="O2" s="2" t="s">
        <v>15</v>
      </c>
      <c r="P2" s="2" t="s">
        <v>42</v>
      </c>
      <c r="Q2" s="2" t="s">
        <v>16</v>
      </c>
    </row>
    <row r="3" spans="1:17">
      <c r="A3">
        <v>94</v>
      </c>
      <c r="B3">
        <v>0</v>
      </c>
      <c r="C3">
        <v>0.40806999999999999</v>
      </c>
      <c r="D3">
        <f xml:space="preserve"> 0.037*B3 + 7.3263</f>
        <v>7.3262999999999998</v>
      </c>
      <c r="E3">
        <v>159.6</v>
      </c>
      <c r="F3">
        <v>186.1</v>
      </c>
      <c r="G3">
        <v>225.8</v>
      </c>
      <c r="H3">
        <v>526.5</v>
      </c>
      <c r="I3">
        <f xml:space="preserve"> E3 - F3</f>
        <v>-26.5</v>
      </c>
      <c r="J3">
        <f xml:space="preserve"> G3 - H3</f>
        <v>-300.7</v>
      </c>
      <c r="K3">
        <f xml:space="preserve"> (4181.3*(100-F3) + 2260000 + (2080*(E3-100)))*C3</f>
        <v>825916.5696249</v>
      </c>
      <c r="L3">
        <f xml:space="preserve"> (H3-G3)*2080</f>
        <v>625456</v>
      </c>
      <c r="M3">
        <f t="shared" ref="M3:M66" si="0" xml:space="preserve"> H3 - 319</f>
        <v>207.5</v>
      </c>
      <c r="N3">
        <f xml:space="preserve"> ((H3 - E3) - (G3 - F3))/(LN( (H3 - E3)/(G3-F3)))</f>
        <v>147.13962654806036</v>
      </c>
      <c r="O3">
        <f xml:space="preserve"> K3/N3</f>
        <v>5613.1484699339644</v>
      </c>
      <c r="P3">
        <f xml:space="preserve"> O3/0.01824</f>
        <v>307738.40295690595</v>
      </c>
      <c r="Q3">
        <f xml:space="preserve"> L3 - K3</f>
        <v>-200460.5696249</v>
      </c>
    </row>
    <row r="4" spans="1:17">
      <c r="A4">
        <v>94</v>
      </c>
      <c r="B4">
        <v>0</v>
      </c>
      <c r="C4">
        <v>0.40806999999999999</v>
      </c>
      <c r="D4">
        <f t="shared" ref="D4:D67" si="1" xml:space="preserve"> 0.037*B4 + 7.3263</f>
        <v>7.3262999999999998</v>
      </c>
      <c r="E4">
        <v>157.6</v>
      </c>
      <c r="F4">
        <v>188</v>
      </c>
      <c r="G4">
        <v>221.4</v>
      </c>
      <c r="H4">
        <v>510.2</v>
      </c>
      <c r="I4">
        <f t="shared" ref="I4:I67" si="2" xml:space="preserve"> E4 - F4</f>
        <v>-30.400000000000006</v>
      </c>
      <c r="J4">
        <f t="shared" ref="J4:J67" si="3" xml:space="preserve"> G4 - H4</f>
        <v>-288.79999999999995</v>
      </c>
      <c r="K4">
        <f t="shared" ref="K4:K67" si="4" xml:space="preserve"> (4181.3*(100-F4) + 2260000 + (2080*(E4-100)))*C4</f>
        <v>820977.09855200001</v>
      </c>
      <c r="L4">
        <f t="shared" ref="L4:L67" si="5" xml:space="preserve"> (H4-G4)*2080</f>
        <v>600703.99999999988</v>
      </c>
      <c r="M4">
        <f t="shared" si="0"/>
        <v>191.2</v>
      </c>
      <c r="N4">
        <f t="shared" ref="N4:N67" si="6" xml:space="preserve"> ((H4 - E4) - (G4 - F4))/(LN( (H4 - E4)/(G4-F4)))</f>
        <v>135.43912489427584</v>
      </c>
      <c r="O4">
        <f t="shared" ref="O4:O67" si="7" xml:space="preserve"> K4/N4</f>
        <v>6061.5948249285948</v>
      </c>
      <c r="P4">
        <f t="shared" ref="P4:P67" si="8" xml:space="preserve"> O4/0.01824</f>
        <v>332324.27768248878</v>
      </c>
      <c r="Q4">
        <f t="shared" ref="Q4:Q67" si="9" xml:space="preserve"> L4 - K4</f>
        <v>-220273.09855200013</v>
      </c>
    </row>
    <row r="5" spans="1:17">
      <c r="A5">
        <v>94</v>
      </c>
      <c r="B5">
        <v>0</v>
      </c>
      <c r="C5">
        <v>0.40806999999999999</v>
      </c>
      <c r="D5">
        <f t="shared" si="1"/>
        <v>7.3262999999999998</v>
      </c>
      <c r="E5">
        <v>155</v>
      </c>
      <c r="F5">
        <v>190</v>
      </c>
      <c r="G5">
        <v>228.8</v>
      </c>
      <c r="H5">
        <v>520.6</v>
      </c>
      <c r="I5">
        <f t="shared" si="2"/>
        <v>-35</v>
      </c>
      <c r="J5">
        <f t="shared" si="3"/>
        <v>-291.8</v>
      </c>
      <c r="K5">
        <f t="shared" si="4"/>
        <v>815357.72980999993</v>
      </c>
      <c r="L5">
        <f t="shared" si="5"/>
        <v>606944</v>
      </c>
      <c r="M5">
        <f t="shared" si="0"/>
        <v>201.60000000000002</v>
      </c>
      <c r="N5">
        <f t="shared" si="6"/>
        <v>145.68995831831813</v>
      </c>
      <c r="O5">
        <f t="shared" si="7"/>
        <v>5596.5266187290963</v>
      </c>
      <c r="P5">
        <f t="shared" si="8"/>
        <v>306827.11725488468</v>
      </c>
      <c r="Q5">
        <f t="shared" si="9"/>
        <v>-208413.72980999993</v>
      </c>
    </row>
    <row r="6" spans="1:17">
      <c r="A6">
        <v>94</v>
      </c>
      <c r="B6">
        <v>0</v>
      </c>
      <c r="C6">
        <v>0.40806999999999999</v>
      </c>
      <c r="D6">
        <f t="shared" si="1"/>
        <v>7.3262999999999998</v>
      </c>
      <c r="E6">
        <v>158.30000000000001</v>
      </c>
      <c r="F6">
        <v>191.3</v>
      </c>
      <c r="G6">
        <v>227.6</v>
      </c>
      <c r="H6">
        <v>513.29999999999995</v>
      </c>
      <c r="I6">
        <f t="shared" si="2"/>
        <v>-33</v>
      </c>
      <c r="J6">
        <f t="shared" si="3"/>
        <v>-285.69999999999993</v>
      </c>
      <c r="K6">
        <f t="shared" si="4"/>
        <v>815940.58027170005</v>
      </c>
      <c r="L6">
        <f t="shared" si="5"/>
        <v>594255.99999999988</v>
      </c>
      <c r="M6">
        <f t="shared" si="0"/>
        <v>194.29999999999995</v>
      </c>
      <c r="N6">
        <f t="shared" si="6"/>
        <v>139.76230902197614</v>
      </c>
      <c r="O6">
        <f t="shared" si="7"/>
        <v>5838.0588155809737</v>
      </c>
      <c r="P6">
        <f t="shared" si="8"/>
        <v>320069.01401211479</v>
      </c>
      <c r="Q6">
        <f t="shared" si="9"/>
        <v>-221684.58027170016</v>
      </c>
    </row>
    <row r="7" spans="1:17">
      <c r="A7">
        <v>94</v>
      </c>
      <c r="B7">
        <v>0</v>
      </c>
      <c r="C7">
        <v>0.40806999999999999</v>
      </c>
      <c r="D7">
        <f t="shared" si="1"/>
        <v>7.3262999999999998</v>
      </c>
      <c r="E7">
        <v>154.5</v>
      </c>
      <c r="F7">
        <v>189.2</v>
      </c>
      <c r="G7">
        <v>228.6</v>
      </c>
      <c r="H7">
        <v>509.8</v>
      </c>
      <c r="I7">
        <f t="shared" si="2"/>
        <v>-34.699999999999989</v>
      </c>
      <c r="J7">
        <f t="shared" si="3"/>
        <v>-281.20000000000005</v>
      </c>
      <c r="K7">
        <f t="shared" si="4"/>
        <v>816298.34748280002</v>
      </c>
      <c r="L7">
        <f t="shared" si="5"/>
        <v>584896.00000000012</v>
      </c>
      <c r="M7">
        <f t="shared" si="0"/>
        <v>190.8</v>
      </c>
      <c r="N7">
        <f t="shared" si="6"/>
        <v>143.64335937169216</v>
      </c>
      <c r="O7">
        <f t="shared" si="7"/>
        <v>5682.8129824682183</v>
      </c>
      <c r="P7">
        <f t="shared" si="8"/>
        <v>311557.72930198564</v>
      </c>
      <c r="Q7">
        <f t="shared" si="9"/>
        <v>-231402.3474827999</v>
      </c>
    </row>
    <row r="8" spans="1:17">
      <c r="A8">
        <v>94</v>
      </c>
      <c r="B8">
        <v>0</v>
      </c>
      <c r="C8">
        <v>0.40806999999999999</v>
      </c>
      <c r="D8">
        <f t="shared" si="1"/>
        <v>7.3262999999999998</v>
      </c>
      <c r="E8">
        <v>162</v>
      </c>
      <c r="F8">
        <v>190.9</v>
      </c>
      <c r="G8">
        <v>228.3</v>
      </c>
      <c r="H8">
        <v>524.79999999999995</v>
      </c>
      <c r="I8">
        <f t="shared" si="2"/>
        <v>-28.900000000000006</v>
      </c>
      <c r="J8">
        <f t="shared" si="3"/>
        <v>-296.49999999999994</v>
      </c>
      <c r="K8">
        <f t="shared" si="4"/>
        <v>819763.59222810005</v>
      </c>
      <c r="L8">
        <f t="shared" si="5"/>
        <v>616719.99999999988</v>
      </c>
      <c r="M8">
        <f t="shared" si="0"/>
        <v>205.79999999999995</v>
      </c>
      <c r="N8">
        <f t="shared" si="6"/>
        <v>143.21042118597111</v>
      </c>
      <c r="O8">
        <f t="shared" si="7"/>
        <v>5724.1895208419655</v>
      </c>
      <c r="P8">
        <f t="shared" si="8"/>
        <v>313826.17987072183</v>
      </c>
      <c r="Q8">
        <f t="shared" si="9"/>
        <v>-203043.59222810017</v>
      </c>
    </row>
    <row r="9" spans="1:17">
      <c r="A9">
        <v>97</v>
      </c>
      <c r="B9">
        <v>0</v>
      </c>
      <c r="C9">
        <v>0.40806999999999999</v>
      </c>
      <c r="D9">
        <f t="shared" si="1"/>
        <v>7.3262999999999998</v>
      </c>
      <c r="E9">
        <v>160.5</v>
      </c>
      <c r="F9">
        <v>190.5</v>
      </c>
      <c r="G9">
        <v>227.3</v>
      </c>
      <c r="H9">
        <v>515.9</v>
      </c>
      <c r="I9">
        <f t="shared" si="2"/>
        <v>-30</v>
      </c>
      <c r="J9">
        <f t="shared" si="3"/>
        <v>-288.59999999999997</v>
      </c>
      <c r="K9">
        <f t="shared" si="4"/>
        <v>819172.91906450002</v>
      </c>
      <c r="L9">
        <f t="shared" si="5"/>
        <v>600287.99999999988</v>
      </c>
      <c r="M9">
        <f t="shared" si="0"/>
        <v>196.89999999999998</v>
      </c>
      <c r="N9">
        <f t="shared" si="6"/>
        <v>140.49192021015759</v>
      </c>
      <c r="O9">
        <f t="shared" si="7"/>
        <v>5830.7475464718837</v>
      </c>
      <c r="P9">
        <f t="shared" si="8"/>
        <v>319668.17688990594</v>
      </c>
      <c r="Q9">
        <f t="shared" si="9"/>
        <v>-218884.91906450014</v>
      </c>
    </row>
    <row r="10" spans="1:17">
      <c r="A10">
        <v>98</v>
      </c>
      <c r="B10">
        <v>0</v>
      </c>
      <c r="C10">
        <v>0.40806999999999999</v>
      </c>
      <c r="D10">
        <f t="shared" si="1"/>
        <v>7.3262999999999998</v>
      </c>
      <c r="E10">
        <v>161.4</v>
      </c>
      <c r="F10">
        <v>191.9</v>
      </c>
      <c r="G10">
        <v>220.8</v>
      </c>
      <c r="H10">
        <v>527.9</v>
      </c>
      <c r="I10">
        <f t="shared" si="2"/>
        <v>-30.5</v>
      </c>
      <c r="J10">
        <f t="shared" si="3"/>
        <v>-307.09999999999997</v>
      </c>
      <c r="K10">
        <f t="shared" si="4"/>
        <v>817548.05777710001</v>
      </c>
      <c r="L10">
        <f t="shared" si="5"/>
        <v>638767.99999999988</v>
      </c>
      <c r="M10">
        <f t="shared" si="0"/>
        <v>208.89999999999998</v>
      </c>
      <c r="N10">
        <f t="shared" si="6"/>
        <v>132.90517468302008</v>
      </c>
      <c r="O10">
        <f t="shared" si="7"/>
        <v>6151.3636299486361</v>
      </c>
      <c r="P10">
        <f t="shared" si="8"/>
        <v>337245.81304542965</v>
      </c>
      <c r="Q10">
        <f t="shared" si="9"/>
        <v>-178780.05777710013</v>
      </c>
    </row>
    <row r="11" spans="1:17">
      <c r="A11">
        <v>98</v>
      </c>
      <c r="B11">
        <v>0</v>
      </c>
      <c r="C11">
        <v>0.40806999999999999</v>
      </c>
      <c r="D11">
        <f t="shared" si="1"/>
        <v>7.3262999999999998</v>
      </c>
      <c r="E11">
        <v>162.30000000000001</v>
      </c>
      <c r="F11">
        <v>190.9</v>
      </c>
      <c r="G11">
        <v>224.7</v>
      </c>
      <c r="H11">
        <v>515.79999999999995</v>
      </c>
      <c r="I11">
        <f t="shared" si="2"/>
        <v>-28.599999999999994</v>
      </c>
      <c r="J11">
        <f t="shared" si="3"/>
        <v>-291.09999999999997</v>
      </c>
      <c r="K11">
        <f t="shared" si="4"/>
        <v>820018.2279081</v>
      </c>
      <c r="L11">
        <f t="shared" si="5"/>
        <v>605487.99999999988</v>
      </c>
      <c r="M11">
        <f t="shared" si="0"/>
        <v>196.79999999999995</v>
      </c>
      <c r="N11">
        <f t="shared" si="6"/>
        <v>136.19191905062976</v>
      </c>
      <c r="O11">
        <f t="shared" si="7"/>
        <v>6021.0490726931876</v>
      </c>
      <c r="P11">
        <f t="shared" si="8"/>
        <v>330101.37459940725</v>
      </c>
      <c r="Q11">
        <f t="shared" si="9"/>
        <v>-214530.22790810012</v>
      </c>
    </row>
    <row r="12" spans="1:17">
      <c r="A12">
        <v>98</v>
      </c>
      <c r="B12">
        <v>0</v>
      </c>
      <c r="C12">
        <v>0.40806999999999999</v>
      </c>
      <c r="D12">
        <f t="shared" si="1"/>
        <v>7.3262999999999998</v>
      </c>
      <c r="E12">
        <v>161.69999999999999</v>
      </c>
      <c r="F12">
        <v>187.6</v>
      </c>
      <c r="G12">
        <v>227.9</v>
      </c>
      <c r="H12">
        <v>518.5</v>
      </c>
      <c r="I12">
        <f t="shared" si="2"/>
        <v>-25.900000000000006</v>
      </c>
      <c r="J12">
        <f t="shared" si="3"/>
        <v>-290.60000000000002</v>
      </c>
      <c r="K12">
        <f t="shared" si="4"/>
        <v>825139.62474840006</v>
      </c>
      <c r="L12">
        <f t="shared" si="5"/>
        <v>604448</v>
      </c>
      <c r="M12">
        <f t="shared" si="0"/>
        <v>199.5</v>
      </c>
      <c r="N12">
        <f t="shared" si="6"/>
        <v>145.12863482085783</v>
      </c>
      <c r="O12">
        <f t="shared" si="7"/>
        <v>5685.5742201869825</v>
      </c>
      <c r="P12">
        <f t="shared" si="8"/>
        <v>311709.11294884776</v>
      </c>
      <c r="Q12">
        <f t="shared" si="9"/>
        <v>-220691.62474840006</v>
      </c>
    </row>
    <row r="13" spans="1:17">
      <c r="A13">
        <v>99</v>
      </c>
      <c r="B13">
        <v>0</v>
      </c>
      <c r="C13">
        <v>0.40806999999999999</v>
      </c>
      <c r="D13">
        <f t="shared" si="1"/>
        <v>7.3262999999999998</v>
      </c>
      <c r="E13">
        <v>161.80000000000001</v>
      </c>
      <c r="F13">
        <v>192</v>
      </c>
      <c r="G13">
        <v>228.9</v>
      </c>
      <c r="H13">
        <v>524.70000000000005</v>
      </c>
      <c r="I13">
        <f t="shared" si="2"/>
        <v>-30.199999999999989</v>
      </c>
      <c r="J13">
        <f t="shared" si="3"/>
        <v>-295.80000000000007</v>
      </c>
      <c r="K13">
        <f t="shared" si="4"/>
        <v>817716.94570799998</v>
      </c>
      <c r="L13">
        <f t="shared" si="5"/>
        <v>615264.00000000012</v>
      </c>
      <c r="M13">
        <f t="shared" si="0"/>
        <v>205.70000000000005</v>
      </c>
      <c r="N13">
        <f t="shared" si="6"/>
        <v>142.61242922948128</v>
      </c>
      <c r="O13">
        <f t="shared" si="7"/>
        <v>5733.8406625988464</v>
      </c>
      <c r="P13">
        <f t="shared" si="8"/>
        <v>314355.29948458588</v>
      </c>
      <c r="Q13">
        <f t="shared" si="9"/>
        <v>-202452.94570799987</v>
      </c>
    </row>
    <row r="14" spans="1:17">
      <c r="A14">
        <v>100</v>
      </c>
      <c r="B14">
        <v>0</v>
      </c>
      <c r="C14">
        <v>0.40806999999999999</v>
      </c>
      <c r="D14">
        <f t="shared" si="1"/>
        <v>7.3262999999999998</v>
      </c>
      <c r="E14">
        <v>164.1</v>
      </c>
      <c r="F14">
        <v>192.2</v>
      </c>
      <c r="G14">
        <v>224</v>
      </c>
      <c r="H14">
        <v>515</v>
      </c>
      <c r="I14">
        <f t="shared" si="2"/>
        <v>-28.099999999999994</v>
      </c>
      <c r="J14">
        <f t="shared" si="3"/>
        <v>-291</v>
      </c>
      <c r="K14">
        <f t="shared" si="4"/>
        <v>819327.89996980003</v>
      </c>
      <c r="L14">
        <f t="shared" si="5"/>
        <v>605280</v>
      </c>
      <c r="M14">
        <f t="shared" si="0"/>
        <v>196</v>
      </c>
      <c r="N14">
        <f t="shared" si="6"/>
        <v>132.90102016692117</v>
      </c>
      <c r="O14">
        <f t="shared" si="7"/>
        <v>6164.9481617277252</v>
      </c>
      <c r="P14">
        <f t="shared" si="8"/>
        <v>337990.57904209022</v>
      </c>
      <c r="Q14">
        <f t="shared" si="9"/>
        <v>-214047.89996980003</v>
      </c>
    </row>
    <row r="15" spans="1:17">
      <c r="A15">
        <v>99</v>
      </c>
      <c r="B15">
        <v>0</v>
      </c>
      <c r="C15">
        <v>0.40806999999999999</v>
      </c>
      <c r="D15">
        <f t="shared" si="1"/>
        <v>7.3262999999999998</v>
      </c>
      <c r="E15">
        <v>165.1</v>
      </c>
      <c r="F15">
        <v>194.9</v>
      </c>
      <c r="G15">
        <v>225.4</v>
      </c>
      <c r="H15">
        <v>511.8</v>
      </c>
      <c r="I15">
        <f t="shared" si="2"/>
        <v>-29.800000000000011</v>
      </c>
      <c r="J15">
        <f t="shared" si="3"/>
        <v>-286.39999999999998</v>
      </c>
      <c r="K15">
        <f t="shared" si="4"/>
        <v>815569.77522409998</v>
      </c>
      <c r="L15">
        <f t="shared" si="5"/>
        <v>595712</v>
      </c>
      <c r="M15">
        <f t="shared" si="0"/>
        <v>192.8</v>
      </c>
      <c r="N15">
        <f t="shared" si="6"/>
        <v>130.08420834607205</v>
      </c>
      <c r="O15">
        <f t="shared" si="7"/>
        <v>6269.5525121264764</v>
      </c>
      <c r="P15">
        <f t="shared" si="8"/>
        <v>343725.46667360072</v>
      </c>
      <c r="Q15">
        <f t="shared" si="9"/>
        <v>-219857.77522409998</v>
      </c>
    </row>
    <row r="16" spans="1:17">
      <c r="A16">
        <v>99</v>
      </c>
      <c r="B16">
        <v>0</v>
      </c>
      <c r="C16">
        <v>0.40806999999999999</v>
      </c>
      <c r="D16">
        <f t="shared" si="1"/>
        <v>7.3262999999999998</v>
      </c>
      <c r="E16">
        <v>158.69999999999999</v>
      </c>
      <c r="F16">
        <v>191.5</v>
      </c>
      <c r="G16">
        <v>222</v>
      </c>
      <c r="H16">
        <v>510.8</v>
      </c>
      <c r="I16">
        <f t="shared" si="2"/>
        <v>-32.800000000000011</v>
      </c>
      <c r="J16">
        <f t="shared" si="3"/>
        <v>-288.8</v>
      </c>
      <c r="K16">
        <f t="shared" si="4"/>
        <v>815938.84189349995</v>
      </c>
      <c r="L16">
        <f t="shared" si="5"/>
        <v>600704</v>
      </c>
      <c r="M16">
        <f t="shared" si="0"/>
        <v>191.8</v>
      </c>
      <c r="N16">
        <f t="shared" si="6"/>
        <v>131.46983333715647</v>
      </c>
      <c r="O16">
        <f t="shared" si="7"/>
        <v>6206.2818608814378</v>
      </c>
      <c r="P16">
        <f t="shared" si="8"/>
        <v>340256.68096937711</v>
      </c>
      <c r="Q16">
        <f t="shared" si="9"/>
        <v>-215234.84189349995</v>
      </c>
    </row>
    <row r="17" spans="1:17">
      <c r="A17">
        <v>99</v>
      </c>
      <c r="B17">
        <v>0</v>
      </c>
      <c r="C17">
        <v>0.40806999999999999</v>
      </c>
      <c r="D17">
        <f t="shared" si="1"/>
        <v>7.3262999999999998</v>
      </c>
      <c r="E17">
        <v>163.80000000000001</v>
      </c>
      <c r="F17">
        <v>187.5</v>
      </c>
      <c r="G17">
        <v>230.9</v>
      </c>
      <c r="H17">
        <v>500.4</v>
      </c>
      <c r="I17">
        <f t="shared" si="2"/>
        <v>-23.699999999999989</v>
      </c>
      <c r="J17">
        <f t="shared" si="3"/>
        <v>-269.5</v>
      </c>
      <c r="K17">
        <f t="shared" si="4"/>
        <v>827092.70081750001</v>
      </c>
      <c r="L17">
        <f t="shared" si="5"/>
        <v>560560</v>
      </c>
      <c r="M17">
        <f t="shared" si="0"/>
        <v>181.39999999999998</v>
      </c>
      <c r="N17">
        <f t="shared" si="6"/>
        <v>143.13360183490713</v>
      </c>
      <c r="O17">
        <f t="shared" si="7"/>
        <v>5778.4663434340428</v>
      </c>
      <c r="P17">
        <f t="shared" si="8"/>
        <v>316801.88286370848</v>
      </c>
      <c r="Q17">
        <f t="shared" si="9"/>
        <v>-266532.70081750001</v>
      </c>
    </row>
    <row r="18" spans="1:17">
      <c r="A18">
        <v>99</v>
      </c>
      <c r="B18">
        <v>0</v>
      </c>
      <c r="C18">
        <v>0.40806999999999999</v>
      </c>
      <c r="D18">
        <f t="shared" si="1"/>
        <v>7.3262999999999998</v>
      </c>
      <c r="E18">
        <v>160.69999999999999</v>
      </c>
      <c r="F18">
        <v>187.9</v>
      </c>
      <c r="G18">
        <v>230.5</v>
      </c>
      <c r="H18">
        <v>507.5</v>
      </c>
      <c r="I18">
        <f t="shared" si="2"/>
        <v>-27.200000000000017</v>
      </c>
      <c r="J18">
        <f t="shared" si="3"/>
        <v>-277</v>
      </c>
      <c r="K18">
        <f t="shared" si="4"/>
        <v>823778.96022110002</v>
      </c>
      <c r="L18">
        <f t="shared" si="5"/>
        <v>576160</v>
      </c>
      <c r="M18">
        <f t="shared" si="0"/>
        <v>188.5</v>
      </c>
      <c r="N18">
        <f t="shared" si="6"/>
        <v>145.07171140462808</v>
      </c>
      <c r="O18">
        <f t="shared" si="7"/>
        <v>5678.4258781055496</v>
      </c>
      <c r="P18">
        <f t="shared" si="8"/>
        <v>311317.20822947094</v>
      </c>
      <c r="Q18">
        <f t="shared" si="9"/>
        <v>-247618.96022110002</v>
      </c>
    </row>
    <row r="19" spans="1:17">
      <c r="A19">
        <v>99</v>
      </c>
      <c r="B19">
        <v>0</v>
      </c>
      <c r="C19">
        <v>0.40806999999999999</v>
      </c>
      <c r="D19">
        <f t="shared" si="1"/>
        <v>7.3262999999999998</v>
      </c>
      <c r="E19">
        <v>159.4</v>
      </c>
      <c r="F19">
        <v>189.7</v>
      </c>
      <c r="G19">
        <v>225.8</v>
      </c>
      <c r="H19">
        <v>528.29999999999995</v>
      </c>
      <c r="I19">
        <f t="shared" si="2"/>
        <v>-30.299999999999983</v>
      </c>
      <c r="J19">
        <f t="shared" si="3"/>
        <v>-302.49999999999994</v>
      </c>
      <c r="K19">
        <f t="shared" si="4"/>
        <v>819604.26537729998</v>
      </c>
      <c r="L19">
        <f t="shared" si="5"/>
        <v>629199.99999999988</v>
      </c>
      <c r="M19">
        <f t="shared" si="0"/>
        <v>209.29999999999995</v>
      </c>
      <c r="N19">
        <f t="shared" si="6"/>
        <v>143.18703732975342</v>
      </c>
      <c r="O19">
        <f t="shared" si="7"/>
        <v>5724.011619081045</v>
      </c>
      <c r="P19">
        <f t="shared" si="8"/>
        <v>313816.4264847064</v>
      </c>
      <c r="Q19">
        <f t="shared" si="9"/>
        <v>-190404.26537730009</v>
      </c>
    </row>
    <row r="20" spans="1:17">
      <c r="A20">
        <v>99</v>
      </c>
      <c r="B20">
        <v>0</v>
      </c>
      <c r="C20">
        <v>0.40806999999999999</v>
      </c>
      <c r="D20">
        <f t="shared" si="1"/>
        <v>7.3262999999999998</v>
      </c>
      <c r="E20">
        <v>160.69999999999999</v>
      </c>
      <c r="F20">
        <v>189.2</v>
      </c>
      <c r="G20">
        <v>219.4</v>
      </c>
      <c r="H20">
        <v>517.9</v>
      </c>
      <c r="I20">
        <f t="shared" si="2"/>
        <v>-28.5</v>
      </c>
      <c r="J20">
        <f t="shared" si="3"/>
        <v>-298.5</v>
      </c>
      <c r="K20">
        <f t="shared" si="4"/>
        <v>821560.8182028</v>
      </c>
      <c r="L20">
        <f t="shared" si="5"/>
        <v>620880</v>
      </c>
      <c r="M20">
        <f t="shared" si="0"/>
        <v>198.89999999999998</v>
      </c>
      <c r="N20">
        <f t="shared" si="6"/>
        <v>132.36433869135905</v>
      </c>
      <c r="O20">
        <f t="shared" si="7"/>
        <v>6206.8139071693395</v>
      </c>
      <c r="P20">
        <f t="shared" si="8"/>
        <v>340285.85017375764</v>
      </c>
      <c r="Q20">
        <f t="shared" si="9"/>
        <v>-200680.8182028</v>
      </c>
    </row>
    <row r="21" spans="1:17">
      <c r="A21">
        <v>99</v>
      </c>
      <c r="B21">
        <v>0</v>
      </c>
      <c r="C21">
        <v>0.40806999999999999</v>
      </c>
      <c r="D21">
        <f t="shared" si="1"/>
        <v>7.3262999999999998</v>
      </c>
      <c r="E21">
        <v>161.30000000000001</v>
      </c>
      <c r="F21">
        <v>189.3</v>
      </c>
      <c r="G21">
        <v>223.6</v>
      </c>
      <c r="H21">
        <v>517.20000000000005</v>
      </c>
      <c r="I21">
        <f t="shared" si="2"/>
        <v>-28</v>
      </c>
      <c r="J21">
        <f t="shared" si="3"/>
        <v>-293.60000000000002</v>
      </c>
      <c r="K21">
        <f t="shared" si="4"/>
        <v>821899.46325369994</v>
      </c>
      <c r="L21">
        <f t="shared" si="5"/>
        <v>610688</v>
      </c>
      <c r="M21">
        <f t="shared" si="0"/>
        <v>198.20000000000005</v>
      </c>
      <c r="N21">
        <f t="shared" si="6"/>
        <v>137.46500956741389</v>
      </c>
      <c r="O21">
        <f t="shared" si="7"/>
        <v>5978.9721460037017</v>
      </c>
      <c r="P21">
        <f t="shared" si="8"/>
        <v>327794.52554844855</v>
      </c>
      <c r="Q21">
        <f t="shared" si="9"/>
        <v>-211211.46325369994</v>
      </c>
    </row>
    <row r="22" spans="1:17">
      <c r="A22">
        <v>99</v>
      </c>
      <c r="B22">
        <v>0</v>
      </c>
      <c r="C22">
        <v>0.40806999999999999</v>
      </c>
      <c r="D22">
        <f t="shared" si="1"/>
        <v>7.3262999999999998</v>
      </c>
      <c r="E22">
        <v>165.8</v>
      </c>
      <c r="F22">
        <v>187.4</v>
      </c>
      <c r="G22">
        <v>225.4</v>
      </c>
      <c r="H22">
        <v>513.70000000000005</v>
      </c>
      <c r="I22">
        <f t="shared" si="2"/>
        <v>-21.599999999999994</v>
      </c>
      <c r="J22">
        <f t="shared" si="3"/>
        <v>-288.30000000000007</v>
      </c>
      <c r="K22">
        <f t="shared" si="4"/>
        <v>828960.89832659997</v>
      </c>
      <c r="L22">
        <f t="shared" si="5"/>
        <v>599664.00000000012</v>
      </c>
      <c r="M22">
        <f t="shared" si="0"/>
        <v>194.70000000000005</v>
      </c>
      <c r="N22">
        <f t="shared" si="6"/>
        <v>139.95210777435221</v>
      </c>
      <c r="O22">
        <f t="shared" si="7"/>
        <v>5923.1755170358092</v>
      </c>
      <c r="P22">
        <f t="shared" si="8"/>
        <v>324735.49983748957</v>
      </c>
      <c r="Q22">
        <f t="shared" si="9"/>
        <v>-229296.89832659985</v>
      </c>
    </row>
    <row r="23" spans="1:17">
      <c r="A23">
        <v>99</v>
      </c>
      <c r="B23">
        <v>0</v>
      </c>
      <c r="C23">
        <v>0.40806999999999999</v>
      </c>
      <c r="D23">
        <f t="shared" si="1"/>
        <v>7.3262999999999998</v>
      </c>
      <c r="E23">
        <v>157.1</v>
      </c>
      <c r="F23">
        <v>186.3</v>
      </c>
      <c r="G23">
        <v>224.1</v>
      </c>
      <c r="H23">
        <v>526.4</v>
      </c>
      <c r="I23">
        <f t="shared" si="2"/>
        <v>-29.200000000000017</v>
      </c>
      <c r="J23">
        <f t="shared" si="3"/>
        <v>-302.29999999999995</v>
      </c>
      <c r="K23">
        <f t="shared" si="4"/>
        <v>823453.35300670005</v>
      </c>
      <c r="L23">
        <f t="shared" si="5"/>
        <v>628783.99999999988</v>
      </c>
      <c r="M23">
        <f t="shared" si="0"/>
        <v>207.39999999999998</v>
      </c>
      <c r="N23">
        <f t="shared" si="6"/>
        <v>145.43937529719341</v>
      </c>
      <c r="O23">
        <f t="shared" si="7"/>
        <v>5661.8323017686289</v>
      </c>
      <c r="P23">
        <f t="shared" si="8"/>
        <v>310407.47268468363</v>
      </c>
      <c r="Q23">
        <f t="shared" si="9"/>
        <v>-194669.35300670017</v>
      </c>
    </row>
    <row r="24" spans="1:17">
      <c r="A24">
        <v>99</v>
      </c>
      <c r="B24">
        <v>0</v>
      </c>
      <c r="C24">
        <v>0.40806999999999999</v>
      </c>
      <c r="D24">
        <f t="shared" si="1"/>
        <v>7.3262999999999998</v>
      </c>
      <c r="E24">
        <v>162.69999999999999</v>
      </c>
      <c r="F24">
        <v>190.6</v>
      </c>
      <c r="G24">
        <v>224.2</v>
      </c>
      <c r="H24">
        <v>535.9</v>
      </c>
      <c r="I24">
        <f t="shared" si="2"/>
        <v>-27.900000000000006</v>
      </c>
      <c r="J24">
        <f t="shared" si="3"/>
        <v>-311.7</v>
      </c>
      <c r="K24">
        <f t="shared" si="4"/>
        <v>820869.62107539992</v>
      </c>
      <c r="L24">
        <f t="shared" si="5"/>
        <v>648336</v>
      </c>
      <c r="M24">
        <f t="shared" si="0"/>
        <v>216.89999999999998</v>
      </c>
      <c r="N24">
        <f t="shared" si="6"/>
        <v>141.0540106096721</v>
      </c>
      <c r="O24">
        <f t="shared" si="7"/>
        <v>5819.5411638945116</v>
      </c>
      <c r="P24">
        <f t="shared" si="8"/>
        <v>319053.79188018158</v>
      </c>
      <c r="Q24">
        <f t="shared" si="9"/>
        <v>-172533.62107539992</v>
      </c>
    </row>
    <row r="25" spans="1:17">
      <c r="A25">
        <v>99</v>
      </c>
      <c r="B25">
        <v>0</v>
      </c>
      <c r="C25">
        <v>0.40806999999999999</v>
      </c>
      <c r="D25">
        <f t="shared" si="1"/>
        <v>7.3262999999999998</v>
      </c>
      <c r="E25">
        <v>158.19999999999999</v>
      </c>
      <c r="F25">
        <v>190.6</v>
      </c>
      <c r="G25">
        <v>226.3</v>
      </c>
      <c r="H25">
        <v>529.1</v>
      </c>
      <c r="I25">
        <f t="shared" si="2"/>
        <v>-32.400000000000006</v>
      </c>
      <c r="J25">
        <f t="shared" si="3"/>
        <v>-302.8</v>
      </c>
      <c r="K25">
        <f t="shared" si="4"/>
        <v>817050.08587539999</v>
      </c>
      <c r="L25">
        <f t="shared" si="5"/>
        <v>629824</v>
      </c>
      <c r="M25">
        <f t="shared" si="0"/>
        <v>210.10000000000002</v>
      </c>
      <c r="N25">
        <f t="shared" si="6"/>
        <v>143.20002001653253</v>
      </c>
      <c r="O25">
        <f t="shared" si="7"/>
        <v>5705.6562267314703</v>
      </c>
      <c r="P25">
        <f t="shared" si="8"/>
        <v>312810.1001497517</v>
      </c>
      <c r="Q25">
        <f t="shared" si="9"/>
        <v>-187226.08587539999</v>
      </c>
    </row>
    <row r="26" spans="1:17">
      <c r="A26">
        <v>99</v>
      </c>
      <c r="B26">
        <v>0</v>
      </c>
      <c r="C26">
        <v>0.40806999999999999</v>
      </c>
      <c r="D26">
        <f t="shared" si="1"/>
        <v>7.3262999999999998</v>
      </c>
      <c r="E26">
        <v>161.9</v>
      </c>
      <c r="F26">
        <v>188.7</v>
      </c>
      <c r="G26">
        <v>227.2</v>
      </c>
      <c r="H26">
        <v>522.9</v>
      </c>
      <c r="I26">
        <f t="shared" si="2"/>
        <v>-26.799999999999983</v>
      </c>
      <c r="J26">
        <f t="shared" si="3"/>
        <v>-295.7</v>
      </c>
      <c r="K26">
        <f t="shared" si="4"/>
        <v>823432.49246829993</v>
      </c>
      <c r="L26">
        <f t="shared" si="5"/>
        <v>615056</v>
      </c>
      <c r="M26">
        <f t="shared" si="0"/>
        <v>203.89999999999998</v>
      </c>
      <c r="N26">
        <f t="shared" si="6"/>
        <v>144.0877307731983</v>
      </c>
      <c r="O26">
        <f t="shared" si="7"/>
        <v>5714.799504785221</v>
      </c>
      <c r="P26">
        <f t="shared" si="8"/>
        <v>313311.37635883887</v>
      </c>
      <c r="Q26">
        <f t="shared" si="9"/>
        <v>-208376.49246829993</v>
      </c>
    </row>
    <row r="27" spans="1:17">
      <c r="A27">
        <v>99</v>
      </c>
      <c r="B27">
        <v>0</v>
      </c>
      <c r="C27">
        <v>0.40806999999999999</v>
      </c>
      <c r="D27">
        <f t="shared" si="1"/>
        <v>7.3262999999999998</v>
      </c>
      <c r="E27">
        <v>159.30000000000001</v>
      </c>
      <c r="F27">
        <v>186.1</v>
      </c>
      <c r="G27">
        <v>227.7</v>
      </c>
      <c r="H27">
        <v>507.2</v>
      </c>
      <c r="I27">
        <f t="shared" si="2"/>
        <v>-26.799999999999983</v>
      </c>
      <c r="J27">
        <f t="shared" si="3"/>
        <v>-279.5</v>
      </c>
      <c r="K27">
        <f t="shared" si="4"/>
        <v>825661.93394490005</v>
      </c>
      <c r="L27">
        <f t="shared" si="5"/>
        <v>581360</v>
      </c>
      <c r="M27">
        <f t="shared" si="0"/>
        <v>188.2</v>
      </c>
      <c r="N27">
        <f t="shared" si="6"/>
        <v>144.22160700183539</v>
      </c>
      <c r="O27">
        <f t="shared" si="7"/>
        <v>5724.9530851115287</v>
      </c>
      <c r="P27">
        <f t="shared" si="8"/>
        <v>313868.04194690398</v>
      </c>
      <c r="Q27">
        <f t="shared" si="9"/>
        <v>-244301.93394490005</v>
      </c>
    </row>
    <row r="28" spans="1:17">
      <c r="A28">
        <v>99</v>
      </c>
      <c r="B28">
        <v>0</v>
      </c>
      <c r="C28">
        <v>0.40806999999999999</v>
      </c>
      <c r="D28">
        <f t="shared" si="1"/>
        <v>7.3262999999999998</v>
      </c>
      <c r="E28">
        <v>158.9</v>
      </c>
      <c r="F28">
        <v>187.9</v>
      </c>
      <c r="G28">
        <v>220.4</v>
      </c>
      <c r="H28">
        <v>525.79999999999995</v>
      </c>
      <c r="I28">
        <f t="shared" si="2"/>
        <v>-29</v>
      </c>
      <c r="J28">
        <f t="shared" si="3"/>
        <v>-305.39999999999998</v>
      </c>
      <c r="K28">
        <f t="shared" si="4"/>
        <v>822251.14614109998</v>
      </c>
      <c r="L28">
        <f t="shared" si="5"/>
        <v>635232</v>
      </c>
      <c r="M28">
        <f t="shared" si="0"/>
        <v>206.79999999999995</v>
      </c>
      <c r="N28">
        <f t="shared" si="6"/>
        <v>137.96237579551402</v>
      </c>
      <c r="O28">
        <f t="shared" si="7"/>
        <v>5959.9665589974293</v>
      </c>
      <c r="P28">
        <f t="shared" si="8"/>
        <v>326752.55257661344</v>
      </c>
      <c r="Q28">
        <f t="shared" si="9"/>
        <v>-187019.14614109998</v>
      </c>
    </row>
    <row r="29" spans="1:17">
      <c r="A29">
        <v>99</v>
      </c>
      <c r="B29">
        <v>0</v>
      </c>
      <c r="C29">
        <v>0.40806999999999999</v>
      </c>
      <c r="D29">
        <f t="shared" si="1"/>
        <v>7.3262999999999998</v>
      </c>
      <c r="E29">
        <v>158.9</v>
      </c>
      <c r="F29">
        <v>185.9</v>
      </c>
      <c r="G29">
        <v>221.4</v>
      </c>
      <c r="H29">
        <v>510.8</v>
      </c>
      <c r="I29">
        <f t="shared" si="2"/>
        <v>-27</v>
      </c>
      <c r="J29">
        <f t="shared" si="3"/>
        <v>-289.39999999999998</v>
      </c>
      <c r="K29">
        <f t="shared" si="4"/>
        <v>825663.67232310004</v>
      </c>
      <c r="L29">
        <f t="shared" si="5"/>
        <v>601952</v>
      </c>
      <c r="M29">
        <f t="shared" si="0"/>
        <v>191.8</v>
      </c>
      <c r="N29">
        <f t="shared" si="6"/>
        <v>137.93618489529945</v>
      </c>
      <c r="O29">
        <f t="shared" si="7"/>
        <v>5985.8381102088661</v>
      </c>
      <c r="P29">
        <f t="shared" si="8"/>
        <v>328170.94902460888</v>
      </c>
      <c r="Q29">
        <f t="shared" si="9"/>
        <v>-223711.67232310004</v>
      </c>
    </row>
    <row r="30" spans="1:17">
      <c r="A30">
        <v>99</v>
      </c>
      <c r="B30">
        <v>0</v>
      </c>
      <c r="C30">
        <v>0.40806999999999999</v>
      </c>
      <c r="D30">
        <f t="shared" si="1"/>
        <v>7.3262999999999998</v>
      </c>
      <c r="E30">
        <v>154.4</v>
      </c>
      <c r="F30">
        <v>186.1</v>
      </c>
      <c r="G30">
        <v>218</v>
      </c>
      <c r="H30">
        <v>513.4</v>
      </c>
      <c r="I30">
        <f t="shared" si="2"/>
        <v>-31.699999999999989</v>
      </c>
      <c r="J30">
        <f t="shared" si="3"/>
        <v>-295.39999999999998</v>
      </c>
      <c r="K30">
        <f t="shared" si="4"/>
        <v>821502.88450489996</v>
      </c>
      <c r="L30">
        <f t="shared" si="5"/>
        <v>614432</v>
      </c>
      <c r="M30">
        <f t="shared" si="0"/>
        <v>194.39999999999998</v>
      </c>
      <c r="N30">
        <f t="shared" si="6"/>
        <v>135.12528889320089</v>
      </c>
      <c r="O30">
        <f t="shared" si="7"/>
        <v>6079.5643157084533</v>
      </c>
      <c r="P30">
        <f t="shared" si="8"/>
        <v>333309.44713313889</v>
      </c>
      <c r="Q30">
        <f t="shared" si="9"/>
        <v>-207070.88450489996</v>
      </c>
    </row>
    <row r="31" spans="1:17">
      <c r="A31">
        <v>99</v>
      </c>
      <c r="B31">
        <v>0</v>
      </c>
      <c r="C31">
        <v>0.40806999999999999</v>
      </c>
      <c r="D31">
        <f t="shared" si="1"/>
        <v>7.3262999999999998</v>
      </c>
      <c r="E31">
        <v>158</v>
      </c>
      <c r="F31">
        <v>185.8</v>
      </c>
      <c r="G31">
        <v>226.8</v>
      </c>
      <c r="H31">
        <v>526.1</v>
      </c>
      <c r="I31">
        <f t="shared" si="2"/>
        <v>-27.800000000000011</v>
      </c>
      <c r="J31">
        <f t="shared" si="3"/>
        <v>-299.3</v>
      </c>
      <c r="K31">
        <f t="shared" si="4"/>
        <v>825070.39159219991</v>
      </c>
      <c r="L31">
        <f t="shared" si="5"/>
        <v>622544</v>
      </c>
      <c r="M31">
        <f t="shared" si="0"/>
        <v>207.10000000000002</v>
      </c>
      <c r="N31">
        <f t="shared" si="6"/>
        <v>149.03526386736829</v>
      </c>
      <c r="O31">
        <f t="shared" si="7"/>
        <v>5536.0749542233107</v>
      </c>
      <c r="P31">
        <f t="shared" si="8"/>
        <v>303512.88126224291</v>
      </c>
      <c r="Q31">
        <f t="shared" si="9"/>
        <v>-202526.39159219991</v>
      </c>
    </row>
    <row r="32" spans="1:17">
      <c r="A32">
        <v>99</v>
      </c>
      <c r="B32">
        <v>0</v>
      </c>
      <c r="C32">
        <v>0.40806999999999999</v>
      </c>
      <c r="D32">
        <f t="shared" si="1"/>
        <v>7.3262999999999998</v>
      </c>
      <c r="E32">
        <v>156.69999999999999</v>
      </c>
      <c r="F32">
        <v>189.3</v>
      </c>
      <c r="G32">
        <v>221.2</v>
      </c>
      <c r="H32">
        <v>515.79999999999995</v>
      </c>
      <c r="I32">
        <f t="shared" si="2"/>
        <v>-32.600000000000023</v>
      </c>
      <c r="J32">
        <f t="shared" si="3"/>
        <v>-294.59999999999997</v>
      </c>
      <c r="K32">
        <f t="shared" si="4"/>
        <v>817995.04949369992</v>
      </c>
      <c r="L32">
        <f t="shared" si="5"/>
        <v>612767.99999999988</v>
      </c>
      <c r="M32">
        <f t="shared" si="0"/>
        <v>196.79999999999995</v>
      </c>
      <c r="N32">
        <f t="shared" si="6"/>
        <v>135.15104932964772</v>
      </c>
      <c r="O32">
        <f t="shared" si="7"/>
        <v>6052.4505991701435</v>
      </c>
      <c r="P32">
        <f t="shared" si="8"/>
        <v>331822.94951590698</v>
      </c>
      <c r="Q32">
        <f t="shared" si="9"/>
        <v>-205227.04949370003</v>
      </c>
    </row>
    <row r="33" spans="1:17">
      <c r="A33">
        <v>99</v>
      </c>
      <c r="B33">
        <v>0</v>
      </c>
      <c r="C33">
        <v>0.40806999999999999</v>
      </c>
      <c r="D33">
        <f t="shared" si="1"/>
        <v>7.3262999999999998</v>
      </c>
      <c r="E33">
        <v>142.1</v>
      </c>
      <c r="F33">
        <v>188.4</v>
      </c>
      <c r="G33">
        <v>222.6</v>
      </c>
      <c r="H33">
        <v>521.6</v>
      </c>
      <c r="I33">
        <f t="shared" si="2"/>
        <v>-46.300000000000011</v>
      </c>
      <c r="J33">
        <f t="shared" si="3"/>
        <v>-299</v>
      </c>
      <c r="K33">
        <f t="shared" si="4"/>
        <v>807138.41651560005</v>
      </c>
      <c r="L33">
        <f t="shared" si="5"/>
        <v>621920</v>
      </c>
      <c r="M33">
        <f t="shared" si="0"/>
        <v>202.60000000000002</v>
      </c>
      <c r="N33">
        <f t="shared" si="6"/>
        <v>143.47870269032393</v>
      </c>
      <c r="O33">
        <f t="shared" si="7"/>
        <v>5625.4928528151013</v>
      </c>
      <c r="P33">
        <f t="shared" si="8"/>
        <v>308415.17833416129</v>
      </c>
      <c r="Q33">
        <f t="shared" si="9"/>
        <v>-185218.41651560005</v>
      </c>
    </row>
    <row r="34" spans="1:17">
      <c r="A34">
        <v>99</v>
      </c>
      <c r="B34">
        <v>0</v>
      </c>
      <c r="C34">
        <v>0.40806999999999999</v>
      </c>
      <c r="D34">
        <f t="shared" si="1"/>
        <v>7.3262999999999998</v>
      </c>
      <c r="E34">
        <v>158.5</v>
      </c>
      <c r="F34">
        <v>188.2</v>
      </c>
      <c r="G34">
        <v>223.9</v>
      </c>
      <c r="H34">
        <v>533.29999999999995</v>
      </c>
      <c r="I34">
        <f t="shared" si="2"/>
        <v>-29.699999999999989</v>
      </c>
      <c r="J34">
        <f t="shared" si="3"/>
        <v>-309.39999999999998</v>
      </c>
      <c r="K34">
        <f t="shared" si="4"/>
        <v>821399.75297380006</v>
      </c>
      <c r="L34">
        <f t="shared" si="5"/>
        <v>643552</v>
      </c>
      <c r="M34">
        <f t="shared" si="0"/>
        <v>214.29999999999995</v>
      </c>
      <c r="N34">
        <f t="shared" si="6"/>
        <v>144.22165815486164</v>
      </c>
      <c r="O34">
        <f t="shared" si="7"/>
        <v>5695.3980663001485</v>
      </c>
      <c r="P34">
        <f t="shared" si="8"/>
        <v>312247.70100329764</v>
      </c>
      <c r="Q34">
        <f t="shared" si="9"/>
        <v>-177847.75297380006</v>
      </c>
    </row>
    <row r="35" spans="1:17">
      <c r="A35">
        <v>99</v>
      </c>
      <c r="B35">
        <v>0</v>
      </c>
      <c r="C35">
        <v>0.40806999999999999</v>
      </c>
      <c r="D35">
        <f t="shared" si="1"/>
        <v>7.3262999999999998</v>
      </c>
      <c r="E35">
        <v>159.9</v>
      </c>
      <c r="F35">
        <v>190</v>
      </c>
      <c r="G35">
        <v>228.6</v>
      </c>
      <c r="H35">
        <v>529.9</v>
      </c>
      <c r="I35">
        <f t="shared" si="2"/>
        <v>-30.099999999999994</v>
      </c>
      <c r="J35">
        <f t="shared" si="3"/>
        <v>-301.29999999999995</v>
      </c>
      <c r="K35">
        <f t="shared" si="4"/>
        <v>819516.77925000002</v>
      </c>
      <c r="L35">
        <f t="shared" si="5"/>
        <v>626703.99999999988</v>
      </c>
      <c r="M35">
        <f t="shared" si="0"/>
        <v>210.89999999999998</v>
      </c>
      <c r="N35">
        <f t="shared" si="6"/>
        <v>146.62090170945947</v>
      </c>
      <c r="O35">
        <f t="shared" si="7"/>
        <v>5589.3584727362759</v>
      </c>
      <c r="P35">
        <f t="shared" si="8"/>
        <v>306434.12679475197</v>
      </c>
      <c r="Q35">
        <f t="shared" si="9"/>
        <v>-192812.77925000014</v>
      </c>
    </row>
    <row r="36" spans="1:17">
      <c r="A36">
        <v>99</v>
      </c>
      <c r="B36">
        <v>0</v>
      </c>
      <c r="C36">
        <v>0.40806999999999999</v>
      </c>
      <c r="D36">
        <f t="shared" si="1"/>
        <v>7.3262999999999998</v>
      </c>
      <c r="E36">
        <v>164.1</v>
      </c>
      <c r="F36">
        <v>195.9</v>
      </c>
      <c r="G36">
        <v>233.7</v>
      </c>
      <c r="H36">
        <v>539.9</v>
      </c>
      <c r="I36">
        <f t="shared" si="2"/>
        <v>-31.800000000000011</v>
      </c>
      <c r="J36">
        <f t="shared" si="3"/>
        <v>-306.2</v>
      </c>
      <c r="K36">
        <f t="shared" si="4"/>
        <v>813014.72653310001</v>
      </c>
      <c r="L36">
        <f t="shared" si="5"/>
        <v>636896</v>
      </c>
      <c r="M36">
        <f t="shared" si="0"/>
        <v>220.89999999999998</v>
      </c>
      <c r="N36">
        <f t="shared" si="6"/>
        <v>147.16460068869696</v>
      </c>
      <c r="O36">
        <f t="shared" si="7"/>
        <v>5524.5264331800954</v>
      </c>
      <c r="P36">
        <f t="shared" si="8"/>
        <v>302879.73866118945</v>
      </c>
      <c r="Q36">
        <f t="shared" si="9"/>
        <v>-176118.72653310001</v>
      </c>
    </row>
    <row r="37" spans="1:17">
      <c r="A37">
        <v>99</v>
      </c>
      <c r="B37">
        <v>0</v>
      </c>
      <c r="C37">
        <v>0.40806999999999999</v>
      </c>
      <c r="D37">
        <f t="shared" si="1"/>
        <v>7.3262999999999998</v>
      </c>
      <c r="E37">
        <v>155.4</v>
      </c>
      <c r="F37">
        <v>193.4</v>
      </c>
      <c r="G37">
        <v>228</v>
      </c>
      <c r="H37">
        <v>531.6</v>
      </c>
      <c r="I37">
        <f t="shared" si="2"/>
        <v>-38</v>
      </c>
      <c r="J37">
        <f t="shared" si="3"/>
        <v>-303.60000000000002</v>
      </c>
      <c r="K37">
        <f t="shared" si="4"/>
        <v>809895.94954060006</v>
      </c>
      <c r="L37">
        <f t="shared" si="5"/>
        <v>631488</v>
      </c>
      <c r="M37">
        <f t="shared" si="0"/>
        <v>212.60000000000002</v>
      </c>
      <c r="N37">
        <f t="shared" si="6"/>
        <v>143.15244957389066</v>
      </c>
      <c r="O37">
        <f t="shared" si="7"/>
        <v>5657.5766041820889</v>
      </c>
      <c r="P37">
        <f t="shared" si="8"/>
        <v>310174.15593103558</v>
      </c>
      <c r="Q37">
        <f t="shared" si="9"/>
        <v>-178407.94954060006</v>
      </c>
    </row>
    <row r="38" spans="1:17">
      <c r="A38">
        <v>99</v>
      </c>
      <c r="B38">
        <v>0</v>
      </c>
      <c r="C38">
        <v>0.40806999999999999</v>
      </c>
      <c r="D38">
        <f t="shared" si="1"/>
        <v>7.3262999999999998</v>
      </c>
      <c r="E38">
        <v>157.30000000000001</v>
      </c>
      <c r="F38">
        <v>191.1</v>
      </c>
      <c r="G38">
        <v>226.7</v>
      </c>
      <c r="H38">
        <v>534.70000000000005</v>
      </c>
      <c r="I38">
        <f t="shared" si="2"/>
        <v>-33.799999999999983</v>
      </c>
      <c r="J38">
        <f t="shared" si="3"/>
        <v>-308.00000000000006</v>
      </c>
      <c r="K38">
        <f t="shared" si="4"/>
        <v>815433.04728990002</v>
      </c>
      <c r="L38">
        <f t="shared" si="5"/>
        <v>640640.00000000012</v>
      </c>
      <c r="M38">
        <f t="shared" si="0"/>
        <v>215.70000000000005</v>
      </c>
      <c r="N38">
        <f t="shared" si="6"/>
        <v>144.77161862665531</v>
      </c>
      <c r="O38">
        <f t="shared" si="7"/>
        <v>5632.5476984047664</v>
      </c>
      <c r="P38">
        <f t="shared" si="8"/>
        <v>308801.95714938414</v>
      </c>
      <c r="Q38">
        <f t="shared" si="9"/>
        <v>-174793.0472898999</v>
      </c>
    </row>
    <row r="39" spans="1:17">
      <c r="A39">
        <v>99</v>
      </c>
      <c r="B39">
        <v>0</v>
      </c>
      <c r="C39">
        <v>0.40806999999999999</v>
      </c>
      <c r="D39">
        <f t="shared" si="1"/>
        <v>7.3262999999999998</v>
      </c>
      <c r="E39">
        <v>158.30000000000001</v>
      </c>
      <c r="F39">
        <v>194.3</v>
      </c>
      <c r="G39">
        <v>231.4</v>
      </c>
      <c r="H39">
        <v>523.70000000000005</v>
      </c>
      <c r="I39">
        <f t="shared" si="2"/>
        <v>-36</v>
      </c>
      <c r="J39">
        <f t="shared" si="3"/>
        <v>-292.30000000000007</v>
      </c>
      <c r="K39">
        <f t="shared" si="4"/>
        <v>810821.79099869996</v>
      </c>
      <c r="L39">
        <f t="shared" si="5"/>
        <v>607984.00000000012</v>
      </c>
      <c r="M39">
        <f t="shared" si="0"/>
        <v>204.70000000000005</v>
      </c>
      <c r="N39">
        <f t="shared" si="6"/>
        <v>143.52692637429962</v>
      </c>
      <c r="O39">
        <f t="shared" si="7"/>
        <v>5649.2660400472996</v>
      </c>
      <c r="P39">
        <f t="shared" si="8"/>
        <v>309718.53289733006</v>
      </c>
      <c r="Q39">
        <f t="shared" si="9"/>
        <v>-202837.79099869984</v>
      </c>
    </row>
    <row r="40" spans="1:17">
      <c r="A40">
        <v>99</v>
      </c>
      <c r="B40">
        <v>0</v>
      </c>
      <c r="C40">
        <v>0.40806999999999999</v>
      </c>
      <c r="D40">
        <f t="shared" si="1"/>
        <v>7.3262999999999998</v>
      </c>
      <c r="E40">
        <v>157.19999999999999</v>
      </c>
      <c r="F40">
        <v>188.9</v>
      </c>
      <c r="G40">
        <v>220.7</v>
      </c>
      <c r="H40">
        <v>531.20000000000005</v>
      </c>
      <c r="I40">
        <f t="shared" si="2"/>
        <v>-31.700000000000017</v>
      </c>
      <c r="J40">
        <f t="shared" si="3"/>
        <v>-310.50000000000006</v>
      </c>
      <c r="K40">
        <f t="shared" si="4"/>
        <v>819101.94753010001</v>
      </c>
      <c r="L40">
        <f t="shared" si="5"/>
        <v>645840.00000000012</v>
      </c>
      <c r="M40">
        <f t="shared" si="0"/>
        <v>212.20000000000005</v>
      </c>
      <c r="N40">
        <f t="shared" si="6"/>
        <v>138.83538490443422</v>
      </c>
      <c r="O40">
        <f t="shared" si="7"/>
        <v>5899.8067970490347</v>
      </c>
      <c r="P40">
        <f t="shared" si="8"/>
        <v>323454.32001365325</v>
      </c>
      <c r="Q40">
        <f t="shared" si="9"/>
        <v>-173261.94753009989</v>
      </c>
    </row>
    <row r="41" spans="1:17">
      <c r="A41">
        <v>99</v>
      </c>
      <c r="B41">
        <v>0</v>
      </c>
      <c r="C41">
        <v>0.40806999999999999</v>
      </c>
      <c r="D41">
        <f t="shared" si="1"/>
        <v>7.3262999999999998</v>
      </c>
      <c r="E41">
        <v>150.6</v>
      </c>
      <c r="F41">
        <v>187.4</v>
      </c>
      <c r="G41">
        <v>219.1</v>
      </c>
      <c r="H41">
        <v>520</v>
      </c>
      <c r="I41">
        <f t="shared" si="2"/>
        <v>-36.800000000000011</v>
      </c>
      <c r="J41">
        <f t="shared" si="3"/>
        <v>-300.89999999999998</v>
      </c>
      <c r="K41">
        <f t="shared" si="4"/>
        <v>816059.3572065999</v>
      </c>
      <c r="L41">
        <f t="shared" si="5"/>
        <v>625872</v>
      </c>
      <c r="M41">
        <f t="shared" si="0"/>
        <v>201</v>
      </c>
      <c r="N41">
        <f t="shared" si="6"/>
        <v>137.52444828101721</v>
      </c>
      <c r="O41">
        <f t="shared" si="7"/>
        <v>5933.9220582733451</v>
      </c>
      <c r="P41">
        <f t="shared" si="8"/>
        <v>325324.67424744216</v>
      </c>
      <c r="Q41">
        <f t="shared" si="9"/>
        <v>-190187.3572065999</v>
      </c>
    </row>
    <row r="42" spans="1:17">
      <c r="A42">
        <v>99</v>
      </c>
      <c r="B42">
        <v>0</v>
      </c>
      <c r="C42">
        <v>0.40806999999999999</v>
      </c>
      <c r="D42">
        <f t="shared" si="1"/>
        <v>7.3262999999999998</v>
      </c>
      <c r="E42">
        <v>156.6</v>
      </c>
      <c r="F42">
        <v>186.7</v>
      </c>
      <c r="G42">
        <v>225.4</v>
      </c>
      <c r="H42">
        <v>511</v>
      </c>
      <c r="I42">
        <f t="shared" si="2"/>
        <v>-30.099999999999994</v>
      </c>
      <c r="J42">
        <f t="shared" si="3"/>
        <v>-285.60000000000002</v>
      </c>
      <c r="K42">
        <f t="shared" si="4"/>
        <v>822346.45497029996</v>
      </c>
      <c r="L42">
        <f t="shared" si="5"/>
        <v>594048</v>
      </c>
      <c r="M42">
        <f t="shared" si="0"/>
        <v>192</v>
      </c>
      <c r="N42">
        <f t="shared" si="6"/>
        <v>142.55482144383541</v>
      </c>
      <c r="O42">
        <f t="shared" si="7"/>
        <v>5768.6330538759985</v>
      </c>
      <c r="P42">
        <f t="shared" si="8"/>
        <v>316262.77707653504</v>
      </c>
      <c r="Q42">
        <f t="shared" si="9"/>
        <v>-228298.45497029996</v>
      </c>
    </row>
    <row r="43" spans="1:17">
      <c r="A43">
        <v>99</v>
      </c>
      <c r="B43">
        <v>0</v>
      </c>
      <c r="C43">
        <v>0.40806999999999999</v>
      </c>
      <c r="D43">
        <f t="shared" si="1"/>
        <v>7.3262999999999998</v>
      </c>
      <c r="E43">
        <v>152.30000000000001</v>
      </c>
      <c r="F43">
        <v>185.5</v>
      </c>
      <c r="G43">
        <v>221.8</v>
      </c>
      <c r="H43">
        <v>531</v>
      </c>
      <c r="I43">
        <f t="shared" si="2"/>
        <v>-33.199999999999989</v>
      </c>
      <c r="J43">
        <f t="shared" si="3"/>
        <v>-309.2</v>
      </c>
      <c r="K43">
        <f t="shared" si="4"/>
        <v>820744.19259950006</v>
      </c>
      <c r="L43">
        <f t="shared" si="5"/>
        <v>643136</v>
      </c>
      <c r="M43">
        <f t="shared" si="0"/>
        <v>212</v>
      </c>
      <c r="N43">
        <f t="shared" si="6"/>
        <v>146.01736401007889</v>
      </c>
      <c r="O43">
        <f t="shared" si="7"/>
        <v>5620.8670671718737</v>
      </c>
      <c r="P43">
        <f t="shared" si="8"/>
        <v>308161.57166512468</v>
      </c>
      <c r="Q43">
        <f t="shared" si="9"/>
        <v>-177608.19259950006</v>
      </c>
    </row>
    <row r="44" spans="1:17">
      <c r="A44">
        <v>99</v>
      </c>
      <c r="B44">
        <v>0</v>
      </c>
      <c r="C44">
        <v>0.40806999999999999</v>
      </c>
      <c r="D44">
        <f t="shared" si="1"/>
        <v>7.3262999999999998</v>
      </c>
      <c r="E44">
        <v>153.9</v>
      </c>
      <c r="F44">
        <v>186.2</v>
      </c>
      <c r="G44">
        <v>222.1</v>
      </c>
      <c r="H44">
        <v>531.5</v>
      </c>
      <c r="I44">
        <f t="shared" si="2"/>
        <v>-32.299999999999983</v>
      </c>
      <c r="J44">
        <f t="shared" si="3"/>
        <v>-309.39999999999998</v>
      </c>
      <c r="K44">
        <f t="shared" si="4"/>
        <v>820907.86539579998</v>
      </c>
      <c r="L44">
        <f t="shared" si="5"/>
        <v>643552</v>
      </c>
      <c r="M44">
        <f t="shared" si="0"/>
        <v>212.5</v>
      </c>
      <c r="N44">
        <f t="shared" si="6"/>
        <v>145.21281300132219</v>
      </c>
      <c r="O44">
        <f t="shared" si="7"/>
        <v>5653.1365822954303</v>
      </c>
      <c r="P44">
        <f t="shared" si="8"/>
        <v>309930.73367847753</v>
      </c>
      <c r="Q44">
        <f t="shared" si="9"/>
        <v>-177355.86539579998</v>
      </c>
    </row>
    <row r="45" spans="1:17">
      <c r="A45">
        <v>99</v>
      </c>
      <c r="B45">
        <v>0</v>
      </c>
      <c r="C45">
        <v>0.40806999999999999</v>
      </c>
      <c r="D45">
        <f t="shared" si="1"/>
        <v>7.3262999999999998</v>
      </c>
      <c r="E45">
        <v>153.9</v>
      </c>
      <c r="F45">
        <v>188.5</v>
      </c>
      <c r="G45">
        <v>227.8</v>
      </c>
      <c r="H45">
        <v>525.79999999999995</v>
      </c>
      <c r="I45">
        <f t="shared" si="2"/>
        <v>-34.599999999999994</v>
      </c>
      <c r="J45">
        <f t="shared" si="3"/>
        <v>-297.99999999999994</v>
      </c>
      <c r="K45">
        <f t="shared" si="4"/>
        <v>816983.46028649993</v>
      </c>
      <c r="L45">
        <f t="shared" si="5"/>
        <v>619839.99999999988</v>
      </c>
      <c r="M45">
        <f t="shared" si="0"/>
        <v>206.79999999999995</v>
      </c>
      <c r="N45">
        <f t="shared" si="6"/>
        <v>147.99320488520777</v>
      </c>
      <c r="O45">
        <f t="shared" si="7"/>
        <v>5520.4119737808251</v>
      </c>
      <c r="P45">
        <f t="shared" si="8"/>
        <v>302654.16522921191</v>
      </c>
      <c r="Q45">
        <f t="shared" si="9"/>
        <v>-197143.46028650005</v>
      </c>
    </row>
    <row r="46" spans="1:17">
      <c r="A46">
        <v>99</v>
      </c>
      <c r="B46">
        <v>0</v>
      </c>
      <c r="C46">
        <v>0.40806999999999999</v>
      </c>
      <c r="D46">
        <f t="shared" si="1"/>
        <v>7.3262999999999998</v>
      </c>
      <c r="E46">
        <v>155</v>
      </c>
      <c r="F46">
        <v>189.9</v>
      </c>
      <c r="G46">
        <v>223.5</v>
      </c>
      <c r="H46">
        <v>522.20000000000005</v>
      </c>
      <c r="I46">
        <f t="shared" si="2"/>
        <v>-34.900000000000006</v>
      </c>
      <c r="J46">
        <f t="shared" si="3"/>
        <v>-298.70000000000005</v>
      </c>
      <c r="K46">
        <f t="shared" si="4"/>
        <v>815528.35611909989</v>
      </c>
      <c r="L46">
        <f t="shared" si="5"/>
        <v>621296.00000000012</v>
      </c>
      <c r="M46">
        <f t="shared" si="0"/>
        <v>203.20000000000005</v>
      </c>
      <c r="N46">
        <f t="shared" si="6"/>
        <v>139.50100671850063</v>
      </c>
      <c r="O46">
        <f t="shared" si="7"/>
        <v>5846.0392172277025</v>
      </c>
      <c r="P46">
        <f t="shared" si="8"/>
        <v>320506.53603222052</v>
      </c>
      <c r="Q46">
        <f t="shared" si="9"/>
        <v>-194232.35611909977</v>
      </c>
    </row>
    <row r="47" spans="1:17">
      <c r="A47">
        <v>99</v>
      </c>
      <c r="B47">
        <v>0</v>
      </c>
      <c r="C47">
        <v>0.40806999999999999</v>
      </c>
      <c r="D47">
        <f t="shared" si="1"/>
        <v>7.3262999999999998</v>
      </c>
      <c r="E47">
        <v>161.30000000000001</v>
      </c>
      <c r="F47">
        <v>192.9</v>
      </c>
      <c r="G47">
        <v>226.8</v>
      </c>
      <c r="H47">
        <v>537.9</v>
      </c>
      <c r="I47">
        <f t="shared" si="2"/>
        <v>-31.599999999999994</v>
      </c>
      <c r="J47">
        <f t="shared" si="3"/>
        <v>-311.09999999999997</v>
      </c>
      <c r="K47">
        <f t="shared" si="4"/>
        <v>815756.9161261</v>
      </c>
      <c r="L47">
        <f t="shared" si="5"/>
        <v>647087.99999999988</v>
      </c>
      <c r="M47">
        <f t="shared" si="0"/>
        <v>218.89999999999998</v>
      </c>
      <c r="N47">
        <f t="shared" si="6"/>
        <v>142.33095312339739</v>
      </c>
      <c r="O47">
        <f t="shared" si="7"/>
        <v>5731.4090731821279</v>
      </c>
      <c r="P47">
        <f t="shared" si="8"/>
        <v>314221.98866130091</v>
      </c>
      <c r="Q47">
        <f t="shared" si="9"/>
        <v>-168668.91612610011</v>
      </c>
    </row>
    <row r="48" spans="1:17">
      <c r="A48">
        <v>99</v>
      </c>
      <c r="B48">
        <v>0</v>
      </c>
      <c r="C48">
        <v>0.40806999999999999</v>
      </c>
      <c r="D48">
        <f t="shared" si="1"/>
        <v>7.3262999999999998</v>
      </c>
      <c r="E48">
        <v>158.9</v>
      </c>
      <c r="F48">
        <v>191.3</v>
      </c>
      <c r="G48">
        <v>224.8</v>
      </c>
      <c r="H48">
        <v>511.9</v>
      </c>
      <c r="I48">
        <f t="shared" si="2"/>
        <v>-32.400000000000006</v>
      </c>
      <c r="J48">
        <f t="shared" si="3"/>
        <v>-287.09999999999997</v>
      </c>
      <c r="K48">
        <f t="shared" si="4"/>
        <v>816449.85163169994</v>
      </c>
      <c r="L48">
        <f t="shared" si="5"/>
        <v>597167.99999999988</v>
      </c>
      <c r="M48">
        <f t="shared" si="0"/>
        <v>192.89999999999998</v>
      </c>
      <c r="N48">
        <f t="shared" si="6"/>
        <v>135.67324783583351</v>
      </c>
      <c r="O48">
        <f t="shared" si="7"/>
        <v>6017.7659535328248</v>
      </c>
      <c r="P48">
        <f t="shared" si="8"/>
        <v>329921.37903140491</v>
      </c>
      <c r="Q48">
        <f t="shared" si="9"/>
        <v>-219281.85163170006</v>
      </c>
    </row>
    <row r="49" spans="1:17">
      <c r="A49">
        <v>99</v>
      </c>
      <c r="B49">
        <v>0</v>
      </c>
      <c r="C49">
        <v>0.40806999999999999</v>
      </c>
      <c r="D49">
        <f t="shared" si="1"/>
        <v>7.3262999999999998</v>
      </c>
      <c r="E49">
        <v>159.69999999999999</v>
      </c>
      <c r="F49">
        <v>187.8</v>
      </c>
      <c r="G49">
        <v>227.6</v>
      </c>
      <c r="H49">
        <v>531.29999999999995</v>
      </c>
      <c r="I49">
        <f t="shared" si="2"/>
        <v>-28.100000000000023</v>
      </c>
      <c r="J49">
        <f t="shared" si="3"/>
        <v>-303.69999999999993</v>
      </c>
      <c r="K49">
        <f t="shared" si="4"/>
        <v>823100.80093019991</v>
      </c>
      <c r="L49">
        <f t="shared" si="5"/>
        <v>631695.99999999988</v>
      </c>
      <c r="M49">
        <f t="shared" si="0"/>
        <v>212.29999999999995</v>
      </c>
      <c r="N49">
        <f t="shared" si="6"/>
        <v>148.52608044765157</v>
      </c>
      <c r="O49">
        <f t="shared" si="7"/>
        <v>5541.7930537815819</v>
      </c>
      <c r="P49">
        <f t="shared" si="8"/>
        <v>303826.37356258673</v>
      </c>
      <c r="Q49">
        <f t="shared" si="9"/>
        <v>-191404.80093020003</v>
      </c>
    </row>
    <row r="50" spans="1:17">
      <c r="A50">
        <v>99</v>
      </c>
      <c r="B50">
        <v>0</v>
      </c>
      <c r="C50">
        <v>0.40806999999999999</v>
      </c>
      <c r="D50">
        <f t="shared" si="1"/>
        <v>7.3262999999999998</v>
      </c>
      <c r="E50">
        <v>162</v>
      </c>
      <c r="F50">
        <v>186.9</v>
      </c>
      <c r="G50">
        <v>227</v>
      </c>
      <c r="H50">
        <v>530.20000000000005</v>
      </c>
      <c r="I50">
        <f t="shared" si="2"/>
        <v>-24.900000000000006</v>
      </c>
      <c r="J50">
        <f t="shared" si="3"/>
        <v>-303.20000000000005</v>
      </c>
      <c r="K50">
        <f t="shared" si="4"/>
        <v>826588.64459209994</v>
      </c>
      <c r="L50">
        <f t="shared" si="5"/>
        <v>630656.00000000012</v>
      </c>
      <c r="M50">
        <f t="shared" si="0"/>
        <v>211.20000000000005</v>
      </c>
      <c r="N50">
        <f t="shared" si="6"/>
        <v>147.97610088823501</v>
      </c>
      <c r="O50">
        <f t="shared" si="7"/>
        <v>5585.9604330054262</v>
      </c>
      <c r="P50">
        <f t="shared" si="8"/>
        <v>306247.83075687644</v>
      </c>
      <c r="Q50">
        <f t="shared" si="9"/>
        <v>-195932.64459209982</v>
      </c>
    </row>
    <row r="51" spans="1:17">
      <c r="A51">
        <v>99</v>
      </c>
      <c r="B51">
        <v>0</v>
      </c>
      <c r="C51">
        <v>0.40806999999999999</v>
      </c>
      <c r="D51">
        <f t="shared" si="1"/>
        <v>7.3262999999999998</v>
      </c>
      <c r="E51">
        <v>143.80000000000001</v>
      </c>
      <c r="F51">
        <v>183.5</v>
      </c>
      <c r="G51">
        <v>214.7</v>
      </c>
      <c r="H51">
        <v>521.4</v>
      </c>
      <c r="I51">
        <f t="shared" si="2"/>
        <v>-39.699999999999989</v>
      </c>
      <c r="J51">
        <f t="shared" si="3"/>
        <v>-306.7</v>
      </c>
      <c r="K51">
        <f t="shared" si="4"/>
        <v>816942.04118149995</v>
      </c>
      <c r="L51">
        <f t="shared" si="5"/>
        <v>637936</v>
      </c>
      <c r="M51">
        <f t="shared" si="0"/>
        <v>202.39999999999998</v>
      </c>
      <c r="N51">
        <f t="shared" si="6"/>
        <v>138.92580055434613</v>
      </c>
      <c r="O51">
        <f t="shared" si="7"/>
        <v>5880.4198926456565</v>
      </c>
      <c r="P51">
        <f t="shared" si="8"/>
        <v>322391.4414827663</v>
      </c>
      <c r="Q51">
        <f t="shared" si="9"/>
        <v>-179006.04118149995</v>
      </c>
    </row>
    <row r="52" spans="1:17">
      <c r="A52">
        <v>100</v>
      </c>
      <c r="B52">
        <v>0</v>
      </c>
      <c r="C52">
        <v>0.40806999999999999</v>
      </c>
      <c r="D52">
        <f t="shared" si="1"/>
        <v>7.3262999999999998</v>
      </c>
      <c r="E52">
        <v>158.9</v>
      </c>
      <c r="F52">
        <v>177.4</v>
      </c>
      <c r="G52">
        <v>221.4</v>
      </c>
      <c r="H52">
        <v>512.1</v>
      </c>
      <c r="I52">
        <f t="shared" si="2"/>
        <v>-18.5</v>
      </c>
      <c r="J52">
        <f t="shared" si="3"/>
        <v>-290.70000000000005</v>
      </c>
      <c r="K52">
        <f t="shared" si="4"/>
        <v>840166.90859659994</v>
      </c>
      <c r="L52">
        <f t="shared" si="5"/>
        <v>604656.00000000012</v>
      </c>
      <c r="M52">
        <f t="shared" si="0"/>
        <v>193.10000000000002</v>
      </c>
      <c r="N52">
        <f t="shared" si="6"/>
        <v>148.45080864027804</v>
      </c>
      <c r="O52">
        <f t="shared" si="7"/>
        <v>5659.5643788810175</v>
      </c>
      <c r="P52">
        <f t="shared" si="8"/>
        <v>310283.13480707334</v>
      </c>
      <c r="Q52">
        <f t="shared" si="9"/>
        <v>-235510.90859659982</v>
      </c>
    </row>
    <row r="53" spans="1:17">
      <c r="A53">
        <v>100</v>
      </c>
      <c r="B53">
        <v>0</v>
      </c>
      <c r="C53">
        <v>0.40806999999999999</v>
      </c>
      <c r="D53">
        <f t="shared" si="1"/>
        <v>7.3262999999999998</v>
      </c>
      <c r="E53">
        <v>158.80000000000001</v>
      </c>
      <c r="F53">
        <v>180.9</v>
      </c>
      <c r="G53">
        <v>219.7</v>
      </c>
      <c r="H53">
        <v>522.29999999999995</v>
      </c>
      <c r="I53">
        <f t="shared" si="2"/>
        <v>-22.099999999999994</v>
      </c>
      <c r="J53">
        <f t="shared" si="3"/>
        <v>-302.59999999999997</v>
      </c>
      <c r="K53">
        <f t="shared" si="4"/>
        <v>834110.10921809997</v>
      </c>
      <c r="L53">
        <f t="shared" si="5"/>
        <v>629407.99999999988</v>
      </c>
      <c r="M53">
        <f t="shared" si="0"/>
        <v>203.29999999999995</v>
      </c>
      <c r="N53">
        <f t="shared" si="6"/>
        <v>145.12646056967304</v>
      </c>
      <c r="O53">
        <f t="shared" si="7"/>
        <v>5747.4709018873655</v>
      </c>
      <c r="P53">
        <f t="shared" si="8"/>
        <v>315102.57137540384</v>
      </c>
      <c r="Q53">
        <f t="shared" si="9"/>
        <v>-204702.10921810009</v>
      </c>
    </row>
    <row r="54" spans="1:17">
      <c r="A54">
        <v>100</v>
      </c>
      <c r="B54">
        <v>0</v>
      </c>
      <c r="C54">
        <v>0.40806999999999999</v>
      </c>
      <c r="D54">
        <f t="shared" si="1"/>
        <v>7.3262999999999998</v>
      </c>
      <c r="E54">
        <v>149.69999999999999</v>
      </c>
      <c r="F54">
        <v>183.4</v>
      </c>
      <c r="G54">
        <v>218.3</v>
      </c>
      <c r="H54">
        <v>512.9</v>
      </c>
      <c r="I54">
        <f t="shared" si="2"/>
        <v>-33.700000000000017</v>
      </c>
      <c r="J54">
        <f t="shared" si="3"/>
        <v>-294.59999999999997</v>
      </c>
      <c r="K54">
        <f t="shared" si="4"/>
        <v>822120.50253060006</v>
      </c>
      <c r="L54">
        <f t="shared" si="5"/>
        <v>612767.99999999988</v>
      </c>
      <c r="M54">
        <f t="shared" si="0"/>
        <v>193.89999999999998</v>
      </c>
      <c r="N54">
        <f t="shared" si="6"/>
        <v>140.15139832279448</v>
      </c>
      <c r="O54">
        <f t="shared" si="7"/>
        <v>5865.9457727072058</v>
      </c>
      <c r="P54">
        <f t="shared" si="8"/>
        <v>321597.90420543891</v>
      </c>
      <c r="Q54">
        <f t="shared" si="9"/>
        <v>-209352.50253060018</v>
      </c>
    </row>
    <row r="55" spans="1:17">
      <c r="A55">
        <v>100</v>
      </c>
      <c r="B55">
        <v>0</v>
      </c>
      <c r="C55">
        <v>0.40806999999999999</v>
      </c>
      <c r="D55">
        <f t="shared" si="1"/>
        <v>7.3262999999999998</v>
      </c>
      <c r="E55">
        <v>145.69999999999999</v>
      </c>
      <c r="F55">
        <v>185.5</v>
      </c>
      <c r="G55">
        <v>222.4</v>
      </c>
      <c r="H55">
        <v>514.79999999999995</v>
      </c>
      <c r="I55">
        <f t="shared" si="2"/>
        <v>-39.800000000000011</v>
      </c>
      <c r="J55">
        <f t="shared" si="3"/>
        <v>-292.39999999999998</v>
      </c>
      <c r="K55">
        <f t="shared" si="4"/>
        <v>815142.20763950003</v>
      </c>
      <c r="L55">
        <f t="shared" si="5"/>
        <v>608192</v>
      </c>
      <c r="M55">
        <f t="shared" si="0"/>
        <v>195.79999999999995</v>
      </c>
      <c r="N55">
        <f t="shared" si="6"/>
        <v>144.2556510222243</v>
      </c>
      <c r="O55">
        <f t="shared" si="7"/>
        <v>5650.6778199899964</v>
      </c>
      <c r="P55">
        <f t="shared" si="8"/>
        <v>309795.93311348668</v>
      </c>
      <c r="Q55">
        <f t="shared" si="9"/>
        <v>-206950.20763950003</v>
      </c>
    </row>
    <row r="56" spans="1:17">
      <c r="A56">
        <v>100</v>
      </c>
      <c r="B56">
        <v>0</v>
      </c>
      <c r="C56">
        <v>0.40806999999999999</v>
      </c>
      <c r="D56">
        <f t="shared" si="1"/>
        <v>7.3262999999999998</v>
      </c>
      <c r="E56">
        <v>154</v>
      </c>
      <c r="F56">
        <v>183.3</v>
      </c>
      <c r="G56">
        <v>222.1</v>
      </c>
      <c r="H56">
        <v>509.3</v>
      </c>
      <c r="I56">
        <f t="shared" si="2"/>
        <v>-29.300000000000011</v>
      </c>
      <c r="J56">
        <f t="shared" si="3"/>
        <v>-287.20000000000005</v>
      </c>
      <c r="K56">
        <f t="shared" si="4"/>
        <v>825940.90691969998</v>
      </c>
      <c r="L56">
        <f t="shared" si="5"/>
        <v>597376.00000000012</v>
      </c>
      <c r="M56">
        <f t="shared" si="0"/>
        <v>190.3</v>
      </c>
      <c r="N56">
        <f t="shared" si="6"/>
        <v>142.91892560895593</v>
      </c>
      <c r="O56">
        <f t="shared" si="7"/>
        <v>5779.0870131474239</v>
      </c>
      <c r="P56">
        <f t="shared" si="8"/>
        <v>316835.91080852109</v>
      </c>
      <c r="Q56">
        <f t="shared" si="9"/>
        <v>-228564.90691969986</v>
      </c>
    </row>
    <row r="57" spans="1:17">
      <c r="A57">
        <v>100</v>
      </c>
      <c r="B57">
        <v>0</v>
      </c>
      <c r="C57">
        <v>0.40806999999999999</v>
      </c>
      <c r="D57">
        <f t="shared" si="1"/>
        <v>7.3262999999999998</v>
      </c>
      <c r="E57">
        <v>147.30000000000001</v>
      </c>
      <c r="F57">
        <v>184.4</v>
      </c>
      <c r="G57">
        <v>220.4</v>
      </c>
      <c r="H57">
        <v>508.2</v>
      </c>
      <c r="I57">
        <f t="shared" si="2"/>
        <v>-37.099999999999994</v>
      </c>
      <c r="J57">
        <f t="shared" si="3"/>
        <v>-287.79999999999995</v>
      </c>
      <c r="K57">
        <f t="shared" si="4"/>
        <v>818377.15399959998</v>
      </c>
      <c r="L57">
        <f t="shared" si="5"/>
        <v>598623.99999999988</v>
      </c>
      <c r="M57">
        <f t="shared" si="0"/>
        <v>189.2</v>
      </c>
      <c r="N57">
        <f t="shared" si="6"/>
        <v>140.9494342407269</v>
      </c>
      <c r="O57">
        <f t="shared" si="7"/>
        <v>5806.1755154114162</v>
      </c>
      <c r="P57">
        <f t="shared" si="8"/>
        <v>318321.02606422239</v>
      </c>
      <c r="Q57">
        <f t="shared" si="9"/>
        <v>-219753.15399960009</v>
      </c>
    </row>
    <row r="58" spans="1:17">
      <c r="A58">
        <v>100</v>
      </c>
      <c r="B58">
        <v>0</v>
      </c>
      <c r="C58">
        <v>0.40806999999999999</v>
      </c>
      <c r="D58">
        <f t="shared" si="1"/>
        <v>7.3262999999999998</v>
      </c>
      <c r="E58">
        <v>147.6</v>
      </c>
      <c r="F58">
        <v>185.4</v>
      </c>
      <c r="G58">
        <v>223.4</v>
      </c>
      <c r="H58">
        <v>521.70000000000005</v>
      </c>
      <c r="I58">
        <f t="shared" si="2"/>
        <v>-37.800000000000011</v>
      </c>
      <c r="J58">
        <f t="shared" si="3"/>
        <v>-298.30000000000007</v>
      </c>
      <c r="K58">
        <f t="shared" si="4"/>
        <v>816925.52658860001</v>
      </c>
      <c r="L58">
        <f t="shared" si="5"/>
        <v>620464.00000000012</v>
      </c>
      <c r="M58">
        <f t="shared" si="0"/>
        <v>202.70000000000005</v>
      </c>
      <c r="N58">
        <f t="shared" si="6"/>
        <v>146.96513401990759</v>
      </c>
      <c r="O58">
        <f t="shared" si="7"/>
        <v>5558.6349241034341</v>
      </c>
      <c r="P58">
        <f t="shared" si="8"/>
        <v>304749.72171619703</v>
      </c>
      <c r="Q58">
        <f t="shared" si="9"/>
        <v>-196461.5265885999</v>
      </c>
    </row>
    <row r="59" spans="1:17">
      <c r="A59">
        <v>100</v>
      </c>
      <c r="B59">
        <v>8</v>
      </c>
      <c r="C59">
        <v>0.40806999999999999</v>
      </c>
      <c r="D59">
        <f t="shared" si="1"/>
        <v>7.6223000000000001</v>
      </c>
      <c r="E59">
        <v>155.1</v>
      </c>
      <c r="F59">
        <v>185.1</v>
      </c>
      <c r="G59">
        <v>223.7</v>
      </c>
      <c r="H59">
        <v>520</v>
      </c>
      <c r="I59">
        <f t="shared" si="2"/>
        <v>-30</v>
      </c>
      <c r="J59">
        <f t="shared" si="3"/>
        <v>-296.3</v>
      </c>
      <c r="K59">
        <f t="shared" si="4"/>
        <v>823803.29751589999</v>
      </c>
      <c r="L59">
        <f t="shared" si="5"/>
        <v>616304</v>
      </c>
      <c r="M59">
        <f t="shared" si="0"/>
        <v>201</v>
      </c>
      <c r="N59">
        <f t="shared" si="6"/>
        <v>145.25650049432494</v>
      </c>
      <c r="O59">
        <f t="shared" si="7"/>
        <v>5671.3695752851027</v>
      </c>
      <c r="P59">
        <f t="shared" si="8"/>
        <v>310930.34952220961</v>
      </c>
      <c r="Q59">
        <f t="shared" si="9"/>
        <v>-207499.29751589999</v>
      </c>
    </row>
    <row r="60" spans="1:17">
      <c r="A60">
        <v>100</v>
      </c>
      <c r="B60">
        <v>21</v>
      </c>
      <c r="C60">
        <v>0.40806999999999999</v>
      </c>
      <c r="D60">
        <f t="shared" si="1"/>
        <v>8.1032999999999991</v>
      </c>
      <c r="E60">
        <v>155.19999999999999</v>
      </c>
      <c r="F60">
        <v>183.5</v>
      </c>
      <c r="G60">
        <v>220.1</v>
      </c>
      <c r="H60">
        <v>526.29999999999995</v>
      </c>
      <c r="I60">
        <f t="shared" si="2"/>
        <v>-28.300000000000011</v>
      </c>
      <c r="J60">
        <f t="shared" si="3"/>
        <v>-306.19999999999993</v>
      </c>
      <c r="K60">
        <f t="shared" si="4"/>
        <v>826618.19702149997</v>
      </c>
      <c r="L60">
        <f t="shared" si="5"/>
        <v>636895.99999999988</v>
      </c>
      <c r="M60">
        <f t="shared" si="0"/>
        <v>207.29999999999995</v>
      </c>
      <c r="N60">
        <f t="shared" si="6"/>
        <v>144.40365714069006</v>
      </c>
      <c r="O60">
        <f t="shared" si="7"/>
        <v>5724.3577717435492</v>
      </c>
      <c r="P60">
        <f t="shared" si="8"/>
        <v>313835.40415260685</v>
      </c>
      <c r="Q60">
        <f t="shared" si="9"/>
        <v>-189722.19702150009</v>
      </c>
    </row>
    <row r="61" spans="1:17">
      <c r="A61">
        <v>100</v>
      </c>
      <c r="B61">
        <v>20</v>
      </c>
      <c r="C61">
        <v>0.40806999999999999</v>
      </c>
      <c r="D61">
        <f t="shared" si="1"/>
        <v>8.0663</v>
      </c>
      <c r="E61">
        <v>148.6</v>
      </c>
      <c r="F61">
        <v>183.4</v>
      </c>
      <c r="G61">
        <v>221.2</v>
      </c>
      <c r="H61">
        <v>524.9</v>
      </c>
      <c r="I61">
        <f t="shared" si="2"/>
        <v>-34.800000000000011</v>
      </c>
      <c r="J61">
        <f t="shared" si="3"/>
        <v>-303.7</v>
      </c>
      <c r="K61">
        <f t="shared" si="4"/>
        <v>821186.83837060002</v>
      </c>
      <c r="L61">
        <f t="shared" si="5"/>
        <v>631696</v>
      </c>
      <c r="M61">
        <f t="shared" si="0"/>
        <v>205.89999999999998</v>
      </c>
      <c r="N61">
        <f t="shared" si="6"/>
        <v>147.29702806395093</v>
      </c>
      <c r="O61">
        <f t="shared" si="7"/>
        <v>5575.0401020587533</v>
      </c>
      <c r="P61">
        <f t="shared" si="8"/>
        <v>305649.12840234395</v>
      </c>
      <c r="Q61">
        <f t="shared" si="9"/>
        <v>-189490.83837060002</v>
      </c>
    </row>
    <row r="62" spans="1:17">
      <c r="A62">
        <v>100</v>
      </c>
      <c r="B62">
        <v>20</v>
      </c>
      <c r="C62">
        <v>0.40806999999999999</v>
      </c>
      <c r="D62">
        <f t="shared" si="1"/>
        <v>8.0663</v>
      </c>
      <c r="E62">
        <v>152.69999999999999</v>
      </c>
      <c r="F62">
        <v>182.7</v>
      </c>
      <c r="G62">
        <v>217</v>
      </c>
      <c r="H62">
        <v>514.4</v>
      </c>
      <c r="I62">
        <f t="shared" si="2"/>
        <v>-30</v>
      </c>
      <c r="J62">
        <f t="shared" si="3"/>
        <v>-297.39999999999998</v>
      </c>
      <c r="K62">
        <f t="shared" si="4"/>
        <v>825861.24349429994</v>
      </c>
      <c r="L62">
        <f t="shared" si="5"/>
        <v>618592</v>
      </c>
      <c r="M62">
        <f t="shared" si="0"/>
        <v>195.39999999999998</v>
      </c>
      <c r="N62">
        <f t="shared" si="6"/>
        <v>138.98382621981995</v>
      </c>
      <c r="O62">
        <f t="shared" si="7"/>
        <v>5942.1392111345331</v>
      </c>
      <c r="P62">
        <f t="shared" si="8"/>
        <v>325775.17604904238</v>
      </c>
      <c r="Q62">
        <f t="shared" si="9"/>
        <v>-207269.24349429994</v>
      </c>
    </row>
    <row r="63" spans="1:17">
      <c r="A63">
        <v>100</v>
      </c>
      <c r="B63">
        <v>20</v>
      </c>
      <c r="C63">
        <v>0.40806999999999999</v>
      </c>
      <c r="D63">
        <f t="shared" si="1"/>
        <v>8.0663</v>
      </c>
      <c r="E63">
        <v>163.80000000000001</v>
      </c>
      <c r="F63">
        <v>191.1</v>
      </c>
      <c r="G63">
        <v>223.4</v>
      </c>
      <c r="H63">
        <v>518.79999999999995</v>
      </c>
      <c r="I63">
        <f t="shared" si="2"/>
        <v>-27.299999999999983</v>
      </c>
      <c r="J63">
        <f t="shared" si="3"/>
        <v>-295.39999999999998</v>
      </c>
      <c r="K63">
        <f t="shared" si="4"/>
        <v>820950.15368989995</v>
      </c>
      <c r="L63">
        <f t="shared" si="5"/>
        <v>614432</v>
      </c>
      <c r="M63">
        <f t="shared" si="0"/>
        <v>199.79999999999995</v>
      </c>
      <c r="N63">
        <f t="shared" si="6"/>
        <v>134.62377702262481</v>
      </c>
      <c r="O63">
        <f t="shared" si="7"/>
        <v>6098.1066780790998</v>
      </c>
      <c r="P63">
        <f t="shared" si="8"/>
        <v>334326.02401749452</v>
      </c>
      <c r="Q63">
        <f t="shared" si="9"/>
        <v>-206518.15368989995</v>
      </c>
    </row>
    <row r="64" spans="1:17">
      <c r="A64">
        <v>100</v>
      </c>
      <c r="B64">
        <v>20</v>
      </c>
      <c r="C64">
        <v>0.40806999999999999</v>
      </c>
      <c r="D64">
        <f t="shared" si="1"/>
        <v>8.0663</v>
      </c>
      <c r="E64">
        <v>154.5</v>
      </c>
      <c r="F64">
        <v>186.2</v>
      </c>
      <c r="G64">
        <v>222.4</v>
      </c>
      <c r="H64">
        <v>511.4</v>
      </c>
      <c r="I64">
        <f t="shared" si="2"/>
        <v>-31.699999999999989</v>
      </c>
      <c r="J64">
        <f t="shared" si="3"/>
        <v>-289</v>
      </c>
      <c r="K64">
        <f t="shared" si="4"/>
        <v>821417.13675579999</v>
      </c>
      <c r="L64">
        <f t="shared" si="5"/>
        <v>601120</v>
      </c>
      <c r="M64">
        <f t="shared" si="0"/>
        <v>192.39999999999998</v>
      </c>
      <c r="N64">
        <f t="shared" si="6"/>
        <v>140.14179726517304</v>
      </c>
      <c r="O64">
        <f t="shared" si="7"/>
        <v>5861.3286884107365</v>
      </c>
      <c r="P64">
        <f t="shared" si="8"/>
        <v>321344.77458392194</v>
      </c>
      <c r="Q64">
        <f t="shared" si="9"/>
        <v>-220297.13675579999</v>
      </c>
    </row>
    <row r="65" spans="1:17">
      <c r="A65">
        <v>100</v>
      </c>
      <c r="B65">
        <v>20</v>
      </c>
      <c r="C65">
        <v>0.40806999999999999</v>
      </c>
      <c r="D65">
        <f t="shared" si="1"/>
        <v>8.0663</v>
      </c>
      <c r="E65">
        <v>156.6</v>
      </c>
      <c r="F65">
        <v>190.1</v>
      </c>
      <c r="G65">
        <v>223.3</v>
      </c>
      <c r="H65">
        <v>523.20000000000005</v>
      </c>
      <c r="I65">
        <f t="shared" si="2"/>
        <v>-33.5</v>
      </c>
      <c r="J65">
        <f t="shared" si="3"/>
        <v>-299.90000000000003</v>
      </c>
      <c r="K65">
        <f t="shared" si="4"/>
        <v>816545.16046090005</v>
      </c>
      <c r="L65">
        <f t="shared" si="5"/>
        <v>623792.00000000012</v>
      </c>
      <c r="M65">
        <f t="shared" si="0"/>
        <v>204.20000000000005</v>
      </c>
      <c r="N65">
        <f t="shared" si="6"/>
        <v>138.8170966635515</v>
      </c>
      <c r="O65">
        <f t="shared" si="7"/>
        <v>5882.1656704141124</v>
      </c>
      <c r="P65">
        <f t="shared" si="8"/>
        <v>322487.15298322984</v>
      </c>
      <c r="Q65">
        <f t="shared" si="9"/>
        <v>-192753.16046089993</v>
      </c>
    </row>
    <row r="66" spans="1:17">
      <c r="A66">
        <v>100</v>
      </c>
      <c r="B66">
        <v>20</v>
      </c>
      <c r="C66">
        <v>0.40806999999999999</v>
      </c>
      <c r="D66">
        <f t="shared" si="1"/>
        <v>8.0663</v>
      </c>
      <c r="E66">
        <v>158</v>
      </c>
      <c r="F66">
        <v>189.5</v>
      </c>
      <c r="G66">
        <v>219</v>
      </c>
      <c r="H66">
        <v>524.6</v>
      </c>
      <c r="I66">
        <f t="shared" si="2"/>
        <v>-31.5</v>
      </c>
      <c r="J66">
        <f t="shared" si="3"/>
        <v>-305.60000000000002</v>
      </c>
      <c r="K66">
        <f t="shared" si="4"/>
        <v>818757.2181554999</v>
      </c>
      <c r="L66">
        <f t="shared" si="5"/>
        <v>635648</v>
      </c>
      <c r="M66">
        <f t="shared" si="0"/>
        <v>205.60000000000002</v>
      </c>
      <c r="N66">
        <f t="shared" si="6"/>
        <v>133.7761546517923</v>
      </c>
      <c r="O66">
        <f t="shared" si="7"/>
        <v>6120.3524670495563</v>
      </c>
      <c r="P66">
        <f t="shared" si="8"/>
        <v>335545.63964087481</v>
      </c>
      <c r="Q66">
        <f t="shared" si="9"/>
        <v>-183109.2181554999</v>
      </c>
    </row>
    <row r="67" spans="1:17">
      <c r="A67">
        <v>100</v>
      </c>
      <c r="B67">
        <v>20</v>
      </c>
      <c r="C67">
        <v>0.40806999999999999</v>
      </c>
      <c r="D67">
        <f t="shared" si="1"/>
        <v>8.0663</v>
      </c>
      <c r="E67">
        <v>155.4</v>
      </c>
      <c r="F67">
        <v>186.6</v>
      </c>
      <c r="G67">
        <v>221.9</v>
      </c>
      <c r="H67">
        <v>519.5</v>
      </c>
      <c r="I67">
        <f t="shared" si="2"/>
        <v>-31.199999999999989</v>
      </c>
      <c r="J67">
        <f t="shared" si="3"/>
        <v>-297.60000000000002</v>
      </c>
      <c r="K67">
        <f t="shared" si="4"/>
        <v>821498.53855939989</v>
      </c>
      <c r="L67">
        <f t="shared" si="5"/>
        <v>619008</v>
      </c>
      <c r="M67">
        <f t="shared" ref="M67:M130" si="10" xml:space="preserve"> H67 - 319</f>
        <v>200.5</v>
      </c>
      <c r="N67">
        <f t="shared" si="6"/>
        <v>140.90146823528789</v>
      </c>
      <c r="O67">
        <f t="shared" si="7"/>
        <v>5830.3050269682053</v>
      </c>
      <c r="P67">
        <f t="shared" si="8"/>
        <v>319643.91595220426</v>
      </c>
      <c r="Q67">
        <f t="shared" si="9"/>
        <v>-202490.53855939989</v>
      </c>
    </row>
    <row r="68" spans="1:17">
      <c r="A68">
        <v>100</v>
      </c>
      <c r="B68">
        <v>20</v>
      </c>
      <c r="C68">
        <v>0.40806999999999999</v>
      </c>
      <c r="D68">
        <f t="shared" ref="D68:D131" si="11" xml:space="preserve"> 0.037*B68 + 7.3263</f>
        <v>8.0663</v>
      </c>
      <c r="E68">
        <v>153.69999999999999</v>
      </c>
      <c r="F68">
        <v>189.1</v>
      </c>
      <c r="G68">
        <v>224.8</v>
      </c>
      <c r="H68">
        <v>522.70000000000005</v>
      </c>
      <c r="I68">
        <f t="shared" ref="I68:I131" si="12" xml:space="preserve"> E68 - F68</f>
        <v>-35.400000000000006</v>
      </c>
      <c r="J68">
        <f t="shared" ref="J68:J131" si="13" xml:space="preserve"> G68 - H68</f>
        <v>-297.90000000000003</v>
      </c>
      <c r="K68">
        <f t="shared" ref="K68:K131" si="14" xml:space="preserve"> (4181.3*(100-F68) + 2260000 + (2080*(E68-100)))*C68</f>
        <v>815789.9453119</v>
      </c>
      <c r="L68">
        <f t="shared" ref="L68:L131" si="15" xml:space="preserve"> (H68-G68)*2080</f>
        <v>619632.00000000012</v>
      </c>
      <c r="M68">
        <f t="shared" si="10"/>
        <v>203.70000000000005</v>
      </c>
      <c r="N68">
        <f t="shared" ref="N68:N131" si="16" xml:space="preserve"> ((H68 - E68) - (G68 - F68))/(LN( (H68 - E68)/(G68-F68)))</f>
        <v>142.70142238386498</v>
      </c>
      <c r="O68">
        <f t="shared" ref="O68:O131" si="17" xml:space="preserve"> K68/N68</f>
        <v>5716.7611344295892</v>
      </c>
      <c r="P68">
        <f t="shared" ref="P68:P131" si="18" xml:space="preserve"> O68/0.01824</f>
        <v>313418.92184372747</v>
      </c>
      <c r="Q68">
        <f t="shared" ref="Q68:Q131" si="19" xml:space="preserve"> L68 - K68</f>
        <v>-196157.94531189988</v>
      </c>
    </row>
    <row r="69" spans="1:17">
      <c r="A69">
        <v>100</v>
      </c>
      <c r="B69">
        <v>20</v>
      </c>
      <c r="C69">
        <v>0.40806999999999999</v>
      </c>
      <c r="D69">
        <f t="shared" si="11"/>
        <v>8.0663</v>
      </c>
      <c r="E69">
        <v>162.5</v>
      </c>
      <c r="F69">
        <v>190.7</v>
      </c>
      <c r="G69">
        <v>228.2</v>
      </c>
      <c r="H69">
        <v>524.9</v>
      </c>
      <c r="I69">
        <f t="shared" si="12"/>
        <v>-28.199999999999989</v>
      </c>
      <c r="J69">
        <f t="shared" si="13"/>
        <v>-296.7</v>
      </c>
      <c r="K69">
        <f t="shared" si="14"/>
        <v>820529.2376463</v>
      </c>
      <c r="L69">
        <f t="shared" si="15"/>
        <v>617136</v>
      </c>
      <c r="M69">
        <f t="shared" si="10"/>
        <v>205.89999999999998</v>
      </c>
      <c r="N69">
        <f t="shared" si="16"/>
        <v>143.22822498922909</v>
      </c>
      <c r="O69">
        <f t="shared" si="17"/>
        <v>5728.8236149544173</v>
      </c>
      <c r="P69">
        <f t="shared" si="18"/>
        <v>314080.24204793957</v>
      </c>
      <c r="Q69">
        <f t="shared" si="19"/>
        <v>-203393.2376463</v>
      </c>
    </row>
    <row r="70" spans="1:17">
      <c r="A70">
        <v>100</v>
      </c>
      <c r="B70">
        <v>20</v>
      </c>
      <c r="C70">
        <v>0.40806999999999999</v>
      </c>
      <c r="D70">
        <f t="shared" si="11"/>
        <v>8.0663</v>
      </c>
      <c r="E70">
        <v>154.19999999999999</v>
      </c>
      <c r="F70">
        <v>186.3</v>
      </c>
      <c r="G70">
        <v>224.1</v>
      </c>
      <c r="H70">
        <v>524.5</v>
      </c>
      <c r="I70">
        <f t="shared" si="12"/>
        <v>-32.100000000000023</v>
      </c>
      <c r="J70">
        <f t="shared" si="13"/>
        <v>-300.39999999999998</v>
      </c>
      <c r="K70">
        <f t="shared" si="14"/>
        <v>820991.87476669997</v>
      </c>
      <c r="L70">
        <f t="shared" si="15"/>
        <v>624832</v>
      </c>
      <c r="M70">
        <f t="shared" si="10"/>
        <v>205.5</v>
      </c>
      <c r="N70">
        <f t="shared" si="16"/>
        <v>145.70524147225024</v>
      </c>
      <c r="O70">
        <f t="shared" si="17"/>
        <v>5634.607694762024</v>
      </c>
      <c r="P70">
        <f t="shared" si="18"/>
        <v>308914.89554616361</v>
      </c>
      <c r="Q70">
        <f t="shared" si="19"/>
        <v>-196159.87476669997</v>
      </c>
    </row>
    <row r="71" spans="1:17">
      <c r="A71">
        <v>100</v>
      </c>
      <c r="B71">
        <v>20</v>
      </c>
      <c r="C71">
        <v>0.40806999999999999</v>
      </c>
      <c r="D71">
        <f t="shared" si="11"/>
        <v>8.0663</v>
      </c>
      <c r="E71">
        <v>170.2</v>
      </c>
      <c r="F71">
        <v>193.6</v>
      </c>
      <c r="G71">
        <v>229.6</v>
      </c>
      <c r="H71">
        <v>516</v>
      </c>
      <c r="I71">
        <f t="shared" si="12"/>
        <v>-23.400000000000006</v>
      </c>
      <c r="J71">
        <f t="shared" si="13"/>
        <v>-286.39999999999998</v>
      </c>
      <c r="K71">
        <f t="shared" si="14"/>
        <v>822116.72380240005</v>
      </c>
      <c r="L71">
        <f t="shared" si="15"/>
        <v>595712</v>
      </c>
      <c r="M71">
        <f t="shared" si="10"/>
        <v>197</v>
      </c>
      <c r="N71">
        <f t="shared" si="16"/>
        <v>136.93776184618341</v>
      </c>
      <c r="O71">
        <f t="shared" si="17"/>
        <v>6003.5793832080462</v>
      </c>
      <c r="P71">
        <f t="shared" si="18"/>
        <v>329143.60653552884</v>
      </c>
      <c r="Q71">
        <f t="shared" si="19"/>
        <v>-226404.72380240005</v>
      </c>
    </row>
    <row r="72" spans="1:17">
      <c r="A72">
        <v>100</v>
      </c>
      <c r="B72">
        <v>20</v>
      </c>
      <c r="C72">
        <v>0.40806999999999999</v>
      </c>
      <c r="D72">
        <f t="shared" si="11"/>
        <v>8.0663</v>
      </c>
      <c r="E72">
        <v>154.19999999999999</v>
      </c>
      <c r="F72">
        <v>189.9</v>
      </c>
      <c r="G72">
        <v>230.9</v>
      </c>
      <c r="H72">
        <v>529.1</v>
      </c>
      <c r="I72">
        <f t="shared" si="12"/>
        <v>-35.700000000000017</v>
      </c>
      <c r="J72">
        <f t="shared" si="13"/>
        <v>-298.20000000000005</v>
      </c>
      <c r="K72">
        <f t="shared" si="14"/>
        <v>814849.32763909991</v>
      </c>
      <c r="L72">
        <f t="shared" si="15"/>
        <v>620256.00000000012</v>
      </c>
      <c r="M72">
        <f t="shared" si="10"/>
        <v>210.10000000000002</v>
      </c>
      <c r="N72">
        <f t="shared" si="16"/>
        <v>150.8752078971161</v>
      </c>
      <c r="O72">
        <f t="shared" si="17"/>
        <v>5400.8166019877635</v>
      </c>
      <c r="P72">
        <f t="shared" si="18"/>
        <v>296097.40142476774</v>
      </c>
      <c r="Q72">
        <f t="shared" si="19"/>
        <v>-194593.32763909979</v>
      </c>
    </row>
    <row r="73" spans="1:17">
      <c r="A73">
        <v>100</v>
      </c>
      <c r="B73">
        <v>20</v>
      </c>
      <c r="C73">
        <v>0.40806999999999999</v>
      </c>
      <c r="D73">
        <f t="shared" si="11"/>
        <v>8.0663</v>
      </c>
      <c r="E73">
        <v>158.30000000000001</v>
      </c>
      <c r="F73">
        <v>192.7</v>
      </c>
      <c r="G73">
        <v>227.3</v>
      </c>
      <c r="H73">
        <v>534.29999999999995</v>
      </c>
      <c r="I73">
        <f t="shared" si="12"/>
        <v>-34.399999999999977</v>
      </c>
      <c r="J73">
        <f t="shared" si="13"/>
        <v>-306.99999999999994</v>
      </c>
      <c r="K73">
        <f t="shared" si="14"/>
        <v>813551.81194429996</v>
      </c>
      <c r="L73">
        <f t="shared" si="15"/>
        <v>638559.99999999988</v>
      </c>
      <c r="M73">
        <f t="shared" si="10"/>
        <v>215.29999999999995</v>
      </c>
      <c r="N73">
        <f t="shared" si="16"/>
        <v>143.10052624619908</v>
      </c>
      <c r="O73">
        <f t="shared" si="17"/>
        <v>5685.1769401924812</v>
      </c>
      <c r="P73">
        <f t="shared" si="18"/>
        <v>311687.33224739484</v>
      </c>
      <c r="Q73">
        <f t="shared" si="19"/>
        <v>-174991.81194430008</v>
      </c>
    </row>
    <row r="74" spans="1:17">
      <c r="A74">
        <v>100</v>
      </c>
      <c r="B74">
        <v>20</v>
      </c>
      <c r="C74">
        <v>0.40806999999999999</v>
      </c>
      <c r="D74">
        <f t="shared" si="11"/>
        <v>8.0663</v>
      </c>
      <c r="E74">
        <v>161</v>
      </c>
      <c r="F74">
        <v>190.6</v>
      </c>
      <c r="G74">
        <v>225.2</v>
      </c>
      <c r="H74">
        <v>536.9</v>
      </c>
      <c r="I74">
        <f t="shared" si="12"/>
        <v>-29.599999999999994</v>
      </c>
      <c r="J74">
        <f t="shared" si="13"/>
        <v>-311.7</v>
      </c>
      <c r="K74">
        <f t="shared" si="14"/>
        <v>819426.68555539998</v>
      </c>
      <c r="L74">
        <f t="shared" si="15"/>
        <v>648336</v>
      </c>
      <c r="M74">
        <f t="shared" si="10"/>
        <v>217.89999999999998</v>
      </c>
      <c r="N74">
        <f t="shared" si="16"/>
        <v>143.07456226370755</v>
      </c>
      <c r="O74">
        <f t="shared" si="17"/>
        <v>5727.2702609781572</v>
      </c>
      <c r="P74">
        <f t="shared" si="18"/>
        <v>313995.08009748673</v>
      </c>
      <c r="Q74">
        <f t="shared" si="19"/>
        <v>-171090.68555539998</v>
      </c>
    </row>
    <row r="75" spans="1:17">
      <c r="A75">
        <v>100</v>
      </c>
      <c r="B75">
        <v>20</v>
      </c>
      <c r="C75">
        <v>0.40806999999999999</v>
      </c>
      <c r="D75">
        <f t="shared" si="11"/>
        <v>8.0663</v>
      </c>
      <c r="E75">
        <v>165.9</v>
      </c>
      <c r="F75">
        <v>192.1</v>
      </c>
      <c r="G75">
        <v>226.9</v>
      </c>
      <c r="H75">
        <v>536.6</v>
      </c>
      <c r="I75">
        <f t="shared" si="12"/>
        <v>-26.199999999999989</v>
      </c>
      <c r="J75">
        <f t="shared" si="13"/>
        <v>-309.70000000000005</v>
      </c>
      <c r="K75">
        <f t="shared" si="14"/>
        <v>821026.34035890002</v>
      </c>
      <c r="L75">
        <f t="shared" si="15"/>
        <v>644176.00000000012</v>
      </c>
      <c r="M75">
        <f t="shared" si="10"/>
        <v>217.60000000000002</v>
      </c>
      <c r="N75">
        <f t="shared" si="16"/>
        <v>141.98302767289738</v>
      </c>
      <c r="O75">
        <f t="shared" si="17"/>
        <v>5782.5667885487892</v>
      </c>
      <c r="P75">
        <f t="shared" si="18"/>
        <v>317026.6879686836</v>
      </c>
      <c r="Q75">
        <f t="shared" si="19"/>
        <v>-176850.34035889991</v>
      </c>
    </row>
    <row r="76" spans="1:17">
      <c r="A76">
        <v>100</v>
      </c>
      <c r="B76">
        <v>20</v>
      </c>
      <c r="C76">
        <v>0.40806999999999999</v>
      </c>
      <c r="D76">
        <f t="shared" si="11"/>
        <v>8.0663</v>
      </c>
      <c r="E76">
        <v>164.5</v>
      </c>
      <c r="F76">
        <v>190</v>
      </c>
      <c r="G76">
        <v>225.1</v>
      </c>
      <c r="H76">
        <v>532.29999999999995</v>
      </c>
      <c r="I76">
        <f t="shared" si="12"/>
        <v>-25.5</v>
      </c>
      <c r="J76">
        <f t="shared" si="13"/>
        <v>-307.19999999999993</v>
      </c>
      <c r="K76">
        <f t="shared" si="14"/>
        <v>823421.19300999993</v>
      </c>
      <c r="L76">
        <f t="shared" si="15"/>
        <v>638975.99999999988</v>
      </c>
      <c r="M76">
        <f t="shared" si="10"/>
        <v>213.29999999999995</v>
      </c>
      <c r="N76">
        <f t="shared" si="16"/>
        <v>141.61435019946001</v>
      </c>
      <c r="O76">
        <f t="shared" si="17"/>
        <v>5814.5321561708497</v>
      </c>
      <c r="P76">
        <f t="shared" si="18"/>
        <v>318779.175228665</v>
      </c>
      <c r="Q76">
        <f t="shared" si="19"/>
        <v>-184445.19301000005</v>
      </c>
    </row>
    <row r="77" spans="1:17">
      <c r="A77">
        <v>100</v>
      </c>
      <c r="B77">
        <v>20</v>
      </c>
      <c r="C77">
        <v>0.40806999999999999</v>
      </c>
      <c r="D77">
        <f t="shared" si="11"/>
        <v>8.0663</v>
      </c>
      <c r="E77">
        <v>162.4</v>
      </c>
      <c r="F77">
        <v>191.3</v>
      </c>
      <c r="G77">
        <v>228.1</v>
      </c>
      <c r="H77">
        <v>534.70000000000005</v>
      </c>
      <c r="I77">
        <f t="shared" si="12"/>
        <v>-28.900000000000006</v>
      </c>
      <c r="J77">
        <f t="shared" si="13"/>
        <v>-306.60000000000002</v>
      </c>
      <c r="K77">
        <f t="shared" si="14"/>
        <v>819420.60123170004</v>
      </c>
      <c r="L77">
        <f t="shared" si="15"/>
        <v>637728</v>
      </c>
      <c r="M77">
        <f t="shared" si="10"/>
        <v>215.70000000000005</v>
      </c>
      <c r="N77">
        <f t="shared" si="16"/>
        <v>144.97437143621383</v>
      </c>
      <c r="O77">
        <f t="shared" si="17"/>
        <v>5652.1755749927888</v>
      </c>
      <c r="P77">
        <f t="shared" si="18"/>
        <v>309878.04687460465</v>
      </c>
      <c r="Q77">
        <f t="shared" si="19"/>
        <v>-181692.60123170004</v>
      </c>
    </row>
    <row r="78" spans="1:17">
      <c r="A78">
        <v>100</v>
      </c>
      <c r="B78">
        <v>20</v>
      </c>
      <c r="C78">
        <v>0.40806999999999999</v>
      </c>
      <c r="D78">
        <f t="shared" si="11"/>
        <v>8.0663</v>
      </c>
      <c r="E78">
        <v>166.9</v>
      </c>
      <c r="F78">
        <v>187.1</v>
      </c>
      <c r="G78">
        <v>233.2</v>
      </c>
      <c r="H78">
        <v>526.1</v>
      </c>
      <c r="I78">
        <f t="shared" si="12"/>
        <v>-20.199999999999989</v>
      </c>
      <c r="J78">
        <f t="shared" si="13"/>
        <v>-292.90000000000003</v>
      </c>
      <c r="K78">
        <f t="shared" si="14"/>
        <v>830406.4414139</v>
      </c>
      <c r="L78">
        <f t="shared" si="15"/>
        <v>609232.00000000012</v>
      </c>
      <c r="M78">
        <f t="shared" si="10"/>
        <v>207.10000000000002</v>
      </c>
      <c r="N78">
        <f t="shared" si="16"/>
        <v>152.50359270901754</v>
      </c>
      <c r="O78">
        <f t="shared" si="17"/>
        <v>5445.1598592719456</v>
      </c>
      <c r="P78">
        <f t="shared" si="18"/>
        <v>298528.50105657597</v>
      </c>
      <c r="Q78">
        <f t="shared" si="19"/>
        <v>-221174.44141389988</v>
      </c>
    </row>
    <row r="79" spans="1:17">
      <c r="A79">
        <v>100</v>
      </c>
      <c r="B79">
        <v>20</v>
      </c>
      <c r="C79">
        <v>0.40806999999999999</v>
      </c>
      <c r="D79">
        <f t="shared" si="11"/>
        <v>8.0663</v>
      </c>
      <c r="E79">
        <v>158.9</v>
      </c>
      <c r="F79">
        <v>193.2</v>
      </c>
      <c r="G79">
        <v>224.6</v>
      </c>
      <c r="H79">
        <v>526.6</v>
      </c>
      <c r="I79">
        <f t="shared" si="12"/>
        <v>-34.299999999999983</v>
      </c>
      <c r="J79">
        <f t="shared" si="13"/>
        <v>-302</v>
      </c>
      <c r="K79">
        <f t="shared" si="14"/>
        <v>813207.95175879996</v>
      </c>
      <c r="L79">
        <f t="shared" si="15"/>
        <v>628160</v>
      </c>
      <c r="M79">
        <f t="shared" si="10"/>
        <v>207.60000000000002</v>
      </c>
      <c r="N79">
        <f t="shared" si="16"/>
        <v>136.68178672710951</v>
      </c>
      <c r="O79">
        <f t="shared" si="17"/>
        <v>5949.6438496403416</v>
      </c>
      <c r="P79">
        <f t="shared" si="18"/>
        <v>326186.61456361524</v>
      </c>
      <c r="Q79">
        <f t="shared" si="19"/>
        <v>-185047.95175879996</v>
      </c>
    </row>
    <row r="80" spans="1:17">
      <c r="A80">
        <v>100</v>
      </c>
      <c r="B80">
        <v>20</v>
      </c>
      <c r="C80">
        <v>0.40806999999999999</v>
      </c>
      <c r="D80">
        <f t="shared" si="11"/>
        <v>8.0663</v>
      </c>
      <c r="E80">
        <v>159.30000000000001</v>
      </c>
      <c r="F80">
        <v>185.6</v>
      </c>
      <c r="G80">
        <v>221.1</v>
      </c>
      <c r="H80">
        <v>526.1</v>
      </c>
      <c r="I80">
        <f t="shared" si="12"/>
        <v>-26.299999999999983</v>
      </c>
      <c r="J80">
        <f t="shared" si="13"/>
        <v>-305</v>
      </c>
      <c r="K80">
        <f t="shared" si="14"/>
        <v>826515.06549039995</v>
      </c>
      <c r="L80">
        <f t="shared" si="15"/>
        <v>634400</v>
      </c>
      <c r="M80">
        <f t="shared" si="10"/>
        <v>207.10000000000002</v>
      </c>
      <c r="N80">
        <f t="shared" si="16"/>
        <v>141.86711071197357</v>
      </c>
      <c r="O80">
        <f t="shared" si="17"/>
        <v>5825.9808164306414</v>
      </c>
      <c r="P80">
        <f t="shared" si="18"/>
        <v>319406.84300606587</v>
      </c>
      <c r="Q80">
        <f t="shared" si="19"/>
        <v>-192115.06549039995</v>
      </c>
    </row>
    <row r="81" spans="1:17">
      <c r="A81">
        <v>100</v>
      </c>
      <c r="B81">
        <v>20</v>
      </c>
      <c r="C81">
        <v>0.40806999999999999</v>
      </c>
      <c r="D81">
        <f t="shared" si="11"/>
        <v>8.0663</v>
      </c>
      <c r="E81">
        <v>162.80000000000001</v>
      </c>
      <c r="F81">
        <v>186.5</v>
      </c>
      <c r="G81">
        <v>225.1</v>
      </c>
      <c r="H81">
        <v>514.70000000000005</v>
      </c>
      <c r="I81">
        <f t="shared" si="12"/>
        <v>-23.699999999999989</v>
      </c>
      <c r="J81">
        <f t="shared" si="13"/>
        <v>-289.60000000000002</v>
      </c>
      <c r="K81">
        <f t="shared" si="14"/>
        <v>827950.17830849998</v>
      </c>
      <c r="L81">
        <f t="shared" si="15"/>
        <v>602368</v>
      </c>
      <c r="M81">
        <f t="shared" si="10"/>
        <v>195.70000000000005</v>
      </c>
      <c r="N81">
        <f t="shared" si="16"/>
        <v>141.75862707635096</v>
      </c>
      <c r="O81">
        <f t="shared" si="17"/>
        <v>5840.5629017736419</v>
      </c>
      <c r="P81">
        <f t="shared" si="18"/>
        <v>320206.29943934444</v>
      </c>
      <c r="Q81">
        <f t="shared" si="19"/>
        <v>-225582.17830849998</v>
      </c>
    </row>
    <row r="82" spans="1:17">
      <c r="A82">
        <v>100</v>
      </c>
      <c r="B82">
        <v>20</v>
      </c>
      <c r="C82">
        <v>0.40806999999999999</v>
      </c>
      <c r="D82">
        <f t="shared" si="11"/>
        <v>8.0663</v>
      </c>
      <c r="E82">
        <v>157.80000000000001</v>
      </c>
      <c r="F82">
        <v>189.7</v>
      </c>
      <c r="G82">
        <v>219.7</v>
      </c>
      <c r="H82">
        <v>514.79999999999995</v>
      </c>
      <c r="I82">
        <f t="shared" si="12"/>
        <v>-31.899999999999977</v>
      </c>
      <c r="J82">
        <f t="shared" si="13"/>
        <v>-295.09999999999997</v>
      </c>
      <c r="K82">
        <f t="shared" si="14"/>
        <v>818246.20841730002</v>
      </c>
      <c r="L82">
        <f t="shared" si="15"/>
        <v>613807.99999999988</v>
      </c>
      <c r="M82">
        <f t="shared" si="10"/>
        <v>195.79999999999995</v>
      </c>
      <c r="N82">
        <f t="shared" si="16"/>
        <v>132.03913978660194</v>
      </c>
      <c r="O82">
        <f t="shared" si="17"/>
        <v>6196.9974186421332</v>
      </c>
      <c r="P82">
        <f t="shared" si="18"/>
        <v>339747.66549573099</v>
      </c>
      <c r="Q82">
        <f t="shared" si="19"/>
        <v>-204438.20841730013</v>
      </c>
    </row>
    <row r="83" spans="1:17">
      <c r="A83">
        <v>100</v>
      </c>
      <c r="B83">
        <v>20</v>
      </c>
      <c r="C83">
        <v>0.40806999999999999</v>
      </c>
      <c r="D83">
        <f t="shared" si="11"/>
        <v>8.0663</v>
      </c>
      <c r="E83">
        <v>154.80000000000001</v>
      </c>
      <c r="F83">
        <v>187.8</v>
      </c>
      <c r="G83">
        <v>220.8</v>
      </c>
      <c r="H83">
        <v>530.29999999999995</v>
      </c>
      <c r="I83">
        <f t="shared" si="12"/>
        <v>-33</v>
      </c>
      <c r="J83">
        <f t="shared" si="13"/>
        <v>-309.49999999999994</v>
      </c>
      <c r="K83">
        <f t="shared" si="14"/>
        <v>818941.75149019994</v>
      </c>
      <c r="L83">
        <f t="shared" si="15"/>
        <v>643759.99999999988</v>
      </c>
      <c r="M83">
        <f t="shared" si="10"/>
        <v>211.29999999999995</v>
      </c>
      <c r="N83">
        <f t="shared" si="16"/>
        <v>140.84501773125368</v>
      </c>
      <c r="O83">
        <f t="shared" si="17"/>
        <v>5814.4886108276996</v>
      </c>
      <c r="P83">
        <f t="shared" si="18"/>
        <v>318776.78787432564</v>
      </c>
      <c r="Q83">
        <f t="shared" si="19"/>
        <v>-175181.75149020005</v>
      </c>
    </row>
    <row r="84" spans="1:17">
      <c r="A84">
        <v>100</v>
      </c>
      <c r="B84">
        <v>20</v>
      </c>
      <c r="C84">
        <v>0.40806999999999999</v>
      </c>
      <c r="D84">
        <f t="shared" si="11"/>
        <v>8.0663</v>
      </c>
      <c r="E84">
        <v>158.30000000000001</v>
      </c>
      <c r="F84">
        <v>183.2</v>
      </c>
      <c r="G84">
        <v>220.6</v>
      </c>
      <c r="H84">
        <v>523.9</v>
      </c>
      <c r="I84">
        <f t="shared" si="12"/>
        <v>-24.899999999999977</v>
      </c>
      <c r="J84">
        <f t="shared" si="13"/>
        <v>-303.29999999999995</v>
      </c>
      <c r="K84">
        <f t="shared" si="14"/>
        <v>829761.31130880001</v>
      </c>
      <c r="L84">
        <f t="shared" si="15"/>
        <v>630863.99999999988</v>
      </c>
      <c r="M84">
        <f t="shared" si="10"/>
        <v>204.89999999999998</v>
      </c>
      <c r="N84">
        <f t="shared" si="16"/>
        <v>143.95563102223312</v>
      </c>
      <c r="O84">
        <f t="shared" si="17"/>
        <v>5764.0073223717673</v>
      </c>
      <c r="P84">
        <f t="shared" si="18"/>
        <v>316009.17337564513</v>
      </c>
      <c r="Q84">
        <f t="shared" si="19"/>
        <v>-198897.31130880013</v>
      </c>
    </row>
    <row r="85" spans="1:17">
      <c r="A85">
        <v>100</v>
      </c>
      <c r="B85">
        <v>20</v>
      </c>
      <c r="C85">
        <v>0.40806999999999999</v>
      </c>
      <c r="D85">
        <f t="shared" si="11"/>
        <v>8.0663</v>
      </c>
      <c r="E85">
        <v>157.1</v>
      </c>
      <c r="F85">
        <v>184.6</v>
      </c>
      <c r="G85">
        <v>221.6</v>
      </c>
      <c r="H85">
        <v>515.6</v>
      </c>
      <c r="I85">
        <f t="shared" si="12"/>
        <v>-27.5</v>
      </c>
      <c r="J85">
        <f t="shared" si="13"/>
        <v>-294</v>
      </c>
      <c r="K85">
        <f t="shared" si="14"/>
        <v>826354.00026140001</v>
      </c>
      <c r="L85">
        <f t="shared" si="15"/>
        <v>611520</v>
      </c>
      <c r="M85">
        <f t="shared" si="10"/>
        <v>196.60000000000002</v>
      </c>
      <c r="N85">
        <f t="shared" si="16"/>
        <v>141.56692141097</v>
      </c>
      <c r="O85">
        <f t="shared" si="17"/>
        <v>5837.1969385594475</v>
      </c>
      <c r="P85">
        <f t="shared" si="18"/>
        <v>320021.76198242587</v>
      </c>
      <c r="Q85">
        <f t="shared" si="19"/>
        <v>-214834.00026140001</v>
      </c>
    </row>
    <row r="86" spans="1:17">
      <c r="A86">
        <v>100</v>
      </c>
      <c r="B86">
        <v>20</v>
      </c>
      <c r="C86">
        <v>0.40806999999999999</v>
      </c>
      <c r="D86">
        <f t="shared" si="11"/>
        <v>8.0663</v>
      </c>
      <c r="E86">
        <v>160.5</v>
      </c>
      <c r="F86">
        <v>188.3</v>
      </c>
      <c r="G86">
        <v>224.3</v>
      </c>
      <c r="H86">
        <v>530.29999999999995</v>
      </c>
      <c r="I86">
        <f t="shared" si="12"/>
        <v>-27.800000000000011</v>
      </c>
      <c r="J86">
        <f t="shared" si="13"/>
        <v>-305.99999999999994</v>
      </c>
      <c r="K86">
        <f t="shared" si="14"/>
        <v>822926.69786469999</v>
      </c>
      <c r="L86">
        <f t="shared" si="15"/>
        <v>636479.99999999988</v>
      </c>
      <c r="M86">
        <f t="shared" si="10"/>
        <v>211.29999999999995</v>
      </c>
      <c r="N86">
        <f t="shared" si="16"/>
        <v>143.29603492178208</v>
      </c>
      <c r="O86">
        <f t="shared" si="17"/>
        <v>5742.8434660728281</v>
      </c>
      <c r="P86">
        <f t="shared" si="18"/>
        <v>314848.8742364489</v>
      </c>
      <c r="Q86">
        <f t="shared" si="19"/>
        <v>-186446.69786470011</v>
      </c>
    </row>
    <row r="87" spans="1:17">
      <c r="A87">
        <v>100</v>
      </c>
      <c r="B87">
        <v>20</v>
      </c>
      <c r="C87">
        <v>0.40806999999999999</v>
      </c>
      <c r="D87">
        <f t="shared" si="11"/>
        <v>8.0663</v>
      </c>
      <c r="E87">
        <v>150.4</v>
      </c>
      <c r="F87">
        <v>188</v>
      </c>
      <c r="G87">
        <v>221.7</v>
      </c>
      <c r="H87">
        <v>512.4</v>
      </c>
      <c r="I87">
        <f t="shared" si="12"/>
        <v>-37.599999999999994</v>
      </c>
      <c r="J87">
        <f t="shared" si="13"/>
        <v>-290.7</v>
      </c>
      <c r="K87">
        <f t="shared" si="14"/>
        <v>814865.84223199997</v>
      </c>
      <c r="L87">
        <f t="shared" si="15"/>
        <v>604656</v>
      </c>
      <c r="M87">
        <f t="shared" si="10"/>
        <v>193.39999999999998</v>
      </c>
      <c r="N87">
        <f t="shared" si="16"/>
        <v>138.28128018165728</v>
      </c>
      <c r="O87">
        <f t="shared" si="17"/>
        <v>5892.8138440830708</v>
      </c>
      <c r="P87">
        <f t="shared" si="18"/>
        <v>323070.93443437887</v>
      </c>
      <c r="Q87">
        <f t="shared" si="19"/>
        <v>-210209.84223199997</v>
      </c>
    </row>
    <row r="88" spans="1:17">
      <c r="A88">
        <v>100</v>
      </c>
      <c r="B88">
        <v>20</v>
      </c>
      <c r="C88">
        <v>0.40806999999999999</v>
      </c>
      <c r="D88">
        <f t="shared" si="11"/>
        <v>8.0663</v>
      </c>
      <c r="E88">
        <v>152.19999999999999</v>
      </c>
      <c r="F88">
        <v>188.1</v>
      </c>
      <c r="G88">
        <v>225.5</v>
      </c>
      <c r="H88">
        <v>523.9</v>
      </c>
      <c r="I88">
        <f t="shared" si="12"/>
        <v>-35.900000000000006</v>
      </c>
      <c r="J88">
        <f t="shared" si="13"/>
        <v>-298.39999999999998</v>
      </c>
      <c r="K88">
        <f t="shared" si="14"/>
        <v>816223.03000289993</v>
      </c>
      <c r="L88">
        <f t="shared" si="15"/>
        <v>620672</v>
      </c>
      <c r="M88">
        <f t="shared" si="10"/>
        <v>204.89999999999998</v>
      </c>
      <c r="N88">
        <f t="shared" si="16"/>
        <v>145.5746457600583</v>
      </c>
      <c r="O88">
        <f t="shared" si="17"/>
        <v>5606.9037691373123</v>
      </c>
      <c r="P88">
        <f t="shared" si="18"/>
        <v>307396.03997463337</v>
      </c>
      <c r="Q88">
        <f t="shared" si="19"/>
        <v>-195551.03000289993</v>
      </c>
    </row>
    <row r="89" spans="1:17">
      <c r="A89">
        <v>100</v>
      </c>
      <c r="B89">
        <v>20</v>
      </c>
      <c r="C89">
        <v>0.40806999999999999</v>
      </c>
      <c r="D89">
        <f t="shared" si="11"/>
        <v>8.0663</v>
      </c>
      <c r="E89">
        <v>154.80000000000001</v>
      </c>
      <c r="F89">
        <v>186.7</v>
      </c>
      <c r="G89">
        <v>225.1</v>
      </c>
      <c r="H89">
        <v>525.29999999999995</v>
      </c>
      <c r="I89">
        <f t="shared" si="12"/>
        <v>-31.899999999999977</v>
      </c>
      <c r="J89">
        <f t="shared" si="13"/>
        <v>-300.19999999999993</v>
      </c>
      <c r="K89">
        <f t="shared" si="14"/>
        <v>820818.64089030004</v>
      </c>
      <c r="L89">
        <f t="shared" si="15"/>
        <v>624415.99999999988</v>
      </c>
      <c r="M89">
        <f t="shared" si="10"/>
        <v>206.29999999999995</v>
      </c>
      <c r="N89">
        <f t="shared" si="16"/>
        <v>146.50634736285215</v>
      </c>
      <c r="O89">
        <f t="shared" si="17"/>
        <v>5602.6148741349698</v>
      </c>
      <c r="P89">
        <f t="shared" si="18"/>
        <v>307160.90318722423</v>
      </c>
      <c r="Q89">
        <f t="shared" si="19"/>
        <v>-196402.64089030016</v>
      </c>
    </row>
    <row r="90" spans="1:17">
      <c r="A90">
        <v>100</v>
      </c>
      <c r="B90">
        <v>20</v>
      </c>
      <c r="C90">
        <v>0.40806999999999999</v>
      </c>
      <c r="D90">
        <f t="shared" si="11"/>
        <v>8.0663</v>
      </c>
      <c r="E90">
        <v>149.6</v>
      </c>
      <c r="F90">
        <v>187.3</v>
      </c>
      <c r="G90">
        <v>223.8</v>
      </c>
      <c r="H90">
        <v>523.70000000000005</v>
      </c>
      <c r="I90">
        <f t="shared" si="12"/>
        <v>-37.700000000000017</v>
      </c>
      <c r="J90">
        <f t="shared" si="13"/>
        <v>-299.90000000000003</v>
      </c>
      <c r="K90">
        <f t="shared" si="14"/>
        <v>815381.19791570003</v>
      </c>
      <c r="L90">
        <f t="shared" si="15"/>
        <v>623792.00000000012</v>
      </c>
      <c r="M90">
        <f t="shared" si="10"/>
        <v>204.70000000000005</v>
      </c>
      <c r="N90">
        <f t="shared" si="16"/>
        <v>145.06635509066084</v>
      </c>
      <c r="O90">
        <f t="shared" si="17"/>
        <v>5620.7464329417971</v>
      </c>
      <c r="P90">
        <f t="shared" si="18"/>
        <v>308154.95794637047</v>
      </c>
      <c r="Q90">
        <f t="shared" si="19"/>
        <v>-191589.19791569992</v>
      </c>
    </row>
    <row r="91" spans="1:17">
      <c r="A91">
        <v>100</v>
      </c>
      <c r="B91">
        <v>20</v>
      </c>
      <c r="C91">
        <v>0.40806999999999999</v>
      </c>
      <c r="D91">
        <f t="shared" si="11"/>
        <v>8.0663</v>
      </c>
      <c r="E91">
        <v>152.80000000000001</v>
      </c>
      <c r="F91">
        <v>188.2</v>
      </c>
      <c r="G91">
        <v>220.5</v>
      </c>
      <c r="H91">
        <v>529.79999999999995</v>
      </c>
      <c r="I91">
        <f t="shared" si="12"/>
        <v>-35.399999999999977</v>
      </c>
      <c r="J91">
        <f t="shared" si="13"/>
        <v>-309.29999999999995</v>
      </c>
      <c r="K91">
        <f t="shared" si="14"/>
        <v>816561.67505379999</v>
      </c>
      <c r="L91">
        <f t="shared" si="15"/>
        <v>643343.99999999988</v>
      </c>
      <c r="M91">
        <f t="shared" si="10"/>
        <v>210.79999999999995</v>
      </c>
      <c r="N91">
        <f t="shared" si="16"/>
        <v>140.28287979193439</v>
      </c>
      <c r="O91">
        <f t="shared" si="17"/>
        <v>5820.8220152374461</v>
      </c>
      <c r="P91">
        <f t="shared" si="18"/>
        <v>319124.01399328106</v>
      </c>
      <c r="Q91">
        <f t="shared" si="19"/>
        <v>-173217.67505380011</v>
      </c>
    </row>
    <row r="92" spans="1:17">
      <c r="A92">
        <v>100</v>
      </c>
      <c r="B92">
        <v>20</v>
      </c>
      <c r="C92">
        <v>0.40806999999999999</v>
      </c>
      <c r="D92">
        <f t="shared" si="11"/>
        <v>8.0663</v>
      </c>
      <c r="E92">
        <v>166.8</v>
      </c>
      <c r="F92">
        <v>187.6</v>
      </c>
      <c r="G92">
        <v>225</v>
      </c>
      <c r="H92">
        <v>511.1</v>
      </c>
      <c r="I92">
        <f t="shared" si="12"/>
        <v>-20.799999999999983</v>
      </c>
      <c r="J92">
        <f t="shared" si="13"/>
        <v>-286.10000000000002</v>
      </c>
      <c r="K92">
        <f t="shared" si="14"/>
        <v>829468.4313084</v>
      </c>
      <c r="L92">
        <f t="shared" si="15"/>
        <v>595088</v>
      </c>
      <c r="M92">
        <f t="shared" si="10"/>
        <v>192.10000000000002</v>
      </c>
      <c r="N92">
        <f t="shared" si="16"/>
        <v>138.25304140293892</v>
      </c>
      <c r="O92">
        <f t="shared" si="17"/>
        <v>5999.63966717312</v>
      </c>
      <c r="P92">
        <f t="shared" si="18"/>
        <v>328927.61333185964</v>
      </c>
      <c r="Q92">
        <f t="shared" si="19"/>
        <v>-234380.4313084</v>
      </c>
    </row>
    <row r="93" spans="1:17">
      <c r="A93">
        <v>100</v>
      </c>
      <c r="B93">
        <v>20</v>
      </c>
      <c r="C93">
        <v>0.40806999999999999</v>
      </c>
      <c r="D93">
        <f t="shared" si="11"/>
        <v>8.0663</v>
      </c>
      <c r="E93">
        <v>158.1</v>
      </c>
      <c r="F93">
        <v>190.5</v>
      </c>
      <c r="G93">
        <v>225.4</v>
      </c>
      <c r="H93">
        <v>532.70000000000005</v>
      </c>
      <c r="I93">
        <f t="shared" si="12"/>
        <v>-32.400000000000006</v>
      </c>
      <c r="J93">
        <f t="shared" si="13"/>
        <v>-307.30000000000007</v>
      </c>
      <c r="K93">
        <f t="shared" si="14"/>
        <v>817135.83362449997</v>
      </c>
      <c r="L93">
        <f t="shared" si="15"/>
        <v>639184.00000000012</v>
      </c>
      <c r="M93">
        <f t="shared" si="10"/>
        <v>213.70000000000005</v>
      </c>
      <c r="N93">
        <f t="shared" si="16"/>
        <v>143.12969294760958</v>
      </c>
      <c r="O93">
        <f t="shared" si="17"/>
        <v>5709.0588039170871</v>
      </c>
      <c r="P93">
        <f t="shared" si="18"/>
        <v>312996.6449515947</v>
      </c>
      <c r="Q93">
        <f t="shared" si="19"/>
        <v>-177951.83362449985</v>
      </c>
    </row>
    <row r="94" spans="1:17">
      <c r="A94">
        <v>100</v>
      </c>
      <c r="B94">
        <v>20</v>
      </c>
      <c r="C94">
        <v>0.40806999999999999</v>
      </c>
      <c r="D94">
        <f t="shared" si="11"/>
        <v>8.0663</v>
      </c>
      <c r="E94">
        <v>154.1</v>
      </c>
      <c r="F94">
        <v>187.1</v>
      </c>
      <c r="G94">
        <v>228.1</v>
      </c>
      <c r="H94">
        <v>535.20000000000005</v>
      </c>
      <c r="I94">
        <f t="shared" si="12"/>
        <v>-33</v>
      </c>
      <c r="J94">
        <f t="shared" si="13"/>
        <v>-307.10000000000002</v>
      </c>
      <c r="K94">
        <f t="shared" si="14"/>
        <v>819541.98573389999</v>
      </c>
      <c r="L94">
        <f t="shared" si="15"/>
        <v>638768</v>
      </c>
      <c r="M94">
        <f t="shared" si="10"/>
        <v>216.20000000000005</v>
      </c>
      <c r="N94">
        <f t="shared" si="16"/>
        <v>152.54611569581883</v>
      </c>
      <c r="O94">
        <f t="shared" si="17"/>
        <v>5372.4211986366754</v>
      </c>
      <c r="P94">
        <f t="shared" si="18"/>
        <v>294540.6358901686</v>
      </c>
      <c r="Q94">
        <f t="shared" si="19"/>
        <v>-180773.98573389999</v>
      </c>
    </row>
    <row r="95" spans="1:17">
      <c r="A95">
        <v>100</v>
      </c>
      <c r="B95">
        <v>20</v>
      </c>
      <c r="C95">
        <v>0.40806999999999999</v>
      </c>
      <c r="D95">
        <f t="shared" si="11"/>
        <v>8.0663</v>
      </c>
      <c r="E95">
        <v>153</v>
      </c>
      <c r="F95">
        <v>188.1</v>
      </c>
      <c r="G95">
        <v>223.1</v>
      </c>
      <c r="H95">
        <v>526.20000000000005</v>
      </c>
      <c r="I95">
        <f t="shared" si="12"/>
        <v>-35.099999999999994</v>
      </c>
      <c r="J95">
        <f t="shared" si="13"/>
        <v>-303.10000000000002</v>
      </c>
      <c r="K95">
        <f t="shared" si="14"/>
        <v>816902.05848289991</v>
      </c>
      <c r="L95">
        <f t="shared" si="15"/>
        <v>630448</v>
      </c>
      <c r="M95">
        <f t="shared" si="10"/>
        <v>207.20000000000005</v>
      </c>
      <c r="N95">
        <f t="shared" si="16"/>
        <v>142.89538626651245</v>
      </c>
      <c r="O95">
        <f t="shared" si="17"/>
        <v>5716.7840042036478</v>
      </c>
      <c r="P95">
        <f t="shared" si="18"/>
        <v>313420.17566905962</v>
      </c>
      <c r="Q95">
        <f t="shared" si="19"/>
        <v>-186454.05848289991</v>
      </c>
    </row>
    <row r="96" spans="1:17">
      <c r="A96">
        <v>100</v>
      </c>
      <c r="B96">
        <v>20</v>
      </c>
      <c r="C96">
        <v>0.40806999999999999</v>
      </c>
      <c r="D96">
        <f t="shared" si="11"/>
        <v>8.0663</v>
      </c>
      <c r="E96">
        <v>162.69999999999999</v>
      </c>
      <c r="F96">
        <v>189</v>
      </c>
      <c r="G96">
        <v>223.3</v>
      </c>
      <c r="H96">
        <v>526.6</v>
      </c>
      <c r="I96">
        <f t="shared" si="12"/>
        <v>-26.300000000000011</v>
      </c>
      <c r="J96">
        <f t="shared" si="13"/>
        <v>-303.3</v>
      </c>
      <c r="K96">
        <f t="shared" si="14"/>
        <v>823599.64202100004</v>
      </c>
      <c r="L96">
        <f t="shared" si="15"/>
        <v>630864</v>
      </c>
      <c r="M96">
        <f t="shared" si="10"/>
        <v>207.60000000000002</v>
      </c>
      <c r="N96">
        <f t="shared" si="16"/>
        <v>139.55849169607976</v>
      </c>
      <c r="O96">
        <f t="shared" si="17"/>
        <v>5901.4656292973914</v>
      </c>
      <c r="P96">
        <f t="shared" si="18"/>
        <v>323545.26476411137</v>
      </c>
      <c r="Q96">
        <f t="shared" si="19"/>
        <v>-192735.64202100004</v>
      </c>
    </row>
    <row r="97" spans="1:17">
      <c r="A97">
        <v>100</v>
      </c>
      <c r="B97">
        <v>20</v>
      </c>
      <c r="C97">
        <v>0.40806999999999999</v>
      </c>
      <c r="D97">
        <f t="shared" si="11"/>
        <v>8.0663</v>
      </c>
      <c r="E97">
        <v>162.4</v>
      </c>
      <c r="F97">
        <v>191.6</v>
      </c>
      <c r="G97">
        <v>226.8</v>
      </c>
      <c r="H97">
        <v>524.1</v>
      </c>
      <c r="I97">
        <f t="shared" si="12"/>
        <v>-29.199999999999989</v>
      </c>
      <c r="J97">
        <f t="shared" si="13"/>
        <v>-297.3</v>
      </c>
      <c r="K97">
        <f t="shared" si="14"/>
        <v>818908.72230439994</v>
      </c>
      <c r="L97">
        <f t="shared" si="15"/>
        <v>618384</v>
      </c>
      <c r="M97">
        <f t="shared" si="10"/>
        <v>205.10000000000002</v>
      </c>
      <c r="N97">
        <f t="shared" si="16"/>
        <v>140.14264594575741</v>
      </c>
      <c r="O97">
        <f t="shared" si="17"/>
        <v>5843.3941843895309</v>
      </c>
      <c r="P97">
        <f t="shared" si="18"/>
        <v>320361.52326696989</v>
      </c>
      <c r="Q97">
        <f t="shared" si="19"/>
        <v>-200524.72230439994</v>
      </c>
    </row>
    <row r="98" spans="1:17">
      <c r="A98">
        <v>100</v>
      </c>
      <c r="B98">
        <v>20</v>
      </c>
      <c r="C98">
        <v>0.40806999999999999</v>
      </c>
      <c r="D98">
        <f t="shared" si="11"/>
        <v>8.0663</v>
      </c>
      <c r="E98">
        <v>159.69999999999999</v>
      </c>
      <c r="F98">
        <v>186.1</v>
      </c>
      <c r="G98">
        <v>226.9</v>
      </c>
      <c r="H98">
        <v>526.5</v>
      </c>
      <c r="I98">
        <f t="shared" si="12"/>
        <v>-26.400000000000006</v>
      </c>
      <c r="J98">
        <f t="shared" si="13"/>
        <v>-299.60000000000002</v>
      </c>
      <c r="K98">
        <f t="shared" si="14"/>
        <v>826001.44818489999</v>
      </c>
      <c r="L98">
        <f t="shared" si="15"/>
        <v>623168</v>
      </c>
      <c r="M98">
        <f t="shared" si="10"/>
        <v>207.5</v>
      </c>
      <c r="N98">
        <f t="shared" si="16"/>
        <v>148.44262789995324</v>
      </c>
      <c r="O98">
        <f t="shared" si="17"/>
        <v>5564.4491065033226</v>
      </c>
      <c r="P98">
        <f t="shared" si="18"/>
        <v>305068.48171619093</v>
      </c>
      <c r="Q98">
        <f t="shared" si="19"/>
        <v>-202833.44818489999</v>
      </c>
    </row>
    <row r="99" spans="1:17">
      <c r="A99">
        <v>100</v>
      </c>
      <c r="B99">
        <v>20</v>
      </c>
      <c r="C99">
        <v>0.40806999999999999</v>
      </c>
      <c r="D99">
        <f t="shared" si="11"/>
        <v>8.0663</v>
      </c>
      <c r="E99">
        <v>163.9</v>
      </c>
      <c r="F99">
        <v>189.4</v>
      </c>
      <c r="G99">
        <v>223.9</v>
      </c>
      <c r="H99">
        <v>521.4</v>
      </c>
      <c r="I99">
        <f t="shared" si="12"/>
        <v>-25.5</v>
      </c>
      <c r="J99">
        <f t="shared" si="13"/>
        <v>-297.5</v>
      </c>
      <c r="K99">
        <f t="shared" si="14"/>
        <v>823935.6795046</v>
      </c>
      <c r="L99">
        <f t="shared" si="15"/>
        <v>618800</v>
      </c>
      <c r="M99">
        <f t="shared" si="10"/>
        <v>202.39999999999998</v>
      </c>
      <c r="N99">
        <f t="shared" si="16"/>
        <v>138.14186559833141</v>
      </c>
      <c r="O99">
        <f t="shared" si="17"/>
        <v>5964.4169125406124</v>
      </c>
      <c r="P99">
        <f t="shared" si="18"/>
        <v>326996.54125770903</v>
      </c>
      <c r="Q99">
        <f t="shared" si="19"/>
        <v>-205135.6795046</v>
      </c>
    </row>
    <row r="100" spans="1:17">
      <c r="A100">
        <v>100</v>
      </c>
      <c r="B100">
        <v>20</v>
      </c>
      <c r="C100">
        <v>0.40806999999999999</v>
      </c>
      <c r="D100">
        <f t="shared" si="11"/>
        <v>8.0663</v>
      </c>
      <c r="E100">
        <v>159</v>
      </c>
      <c r="F100">
        <v>189.7</v>
      </c>
      <c r="G100">
        <v>230.1</v>
      </c>
      <c r="H100">
        <v>523.70000000000005</v>
      </c>
      <c r="I100">
        <f t="shared" si="12"/>
        <v>-30.699999999999989</v>
      </c>
      <c r="J100">
        <f t="shared" si="13"/>
        <v>-293.60000000000002</v>
      </c>
      <c r="K100">
        <f t="shared" si="14"/>
        <v>819264.75113730005</v>
      </c>
      <c r="L100">
        <f t="shared" si="15"/>
        <v>610688</v>
      </c>
      <c r="M100">
        <f t="shared" si="10"/>
        <v>204.70000000000005</v>
      </c>
      <c r="N100">
        <f t="shared" si="16"/>
        <v>147.39265576723125</v>
      </c>
      <c r="O100">
        <f t="shared" si="17"/>
        <v>5558.3824504194954</v>
      </c>
      <c r="P100">
        <f t="shared" si="18"/>
        <v>304735.87995720917</v>
      </c>
      <c r="Q100">
        <f t="shared" si="19"/>
        <v>-208576.75113730005</v>
      </c>
    </row>
    <row r="101" spans="1:17">
      <c r="A101">
        <v>100</v>
      </c>
      <c r="B101">
        <v>20</v>
      </c>
      <c r="C101">
        <v>0.40806999999999999</v>
      </c>
      <c r="D101">
        <f t="shared" si="11"/>
        <v>8.0663</v>
      </c>
      <c r="E101">
        <v>156.9</v>
      </c>
      <c r="F101">
        <v>187.3</v>
      </c>
      <c r="G101">
        <v>224.7</v>
      </c>
      <c r="H101">
        <v>534</v>
      </c>
      <c r="I101">
        <f t="shared" si="12"/>
        <v>-30.400000000000006</v>
      </c>
      <c r="J101">
        <f t="shared" si="13"/>
        <v>-309.3</v>
      </c>
      <c r="K101">
        <f t="shared" si="14"/>
        <v>821577.33279569994</v>
      </c>
      <c r="L101">
        <f t="shared" si="15"/>
        <v>643344</v>
      </c>
      <c r="M101">
        <f t="shared" si="10"/>
        <v>215</v>
      </c>
      <c r="N101">
        <f t="shared" si="16"/>
        <v>147.00284057910125</v>
      </c>
      <c r="O101">
        <f t="shared" si="17"/>
        <v>5588.8534504448207</v>
      </c>
      <c r="P101">
        <f t="shared" si="18"/>
        <v>306406.43916912394</v>
      </c>
      <c r="Q101">
        <f t="shared" si="19"/>
        <v>-178233.33279569994</v>
      </c>
    </row>
    <row r="102" spans="1:17">
      <c r="A102">
        <v>100</v>
      </c>
      <c r="B102">
        <v>20</v>
      </c>
      <c r="C102">
        <v>0.40806999999999999</v>
      </c>
      <c r="D102">
        <f t="shared" si="11"/>
        <v>8.0663</v>
      </c>
      <c r="E102">
        <v>159.19999999999999</v>
      </c>
      <c r="F102">
        <v>191.4</v>
      </c>
      <c r="G102">
        <v>222.4</v>
      </c>
      <c r="H102">
        <v>524.5</v>
      </c>
      <c r="I102">
        <f t="shared" si="12"/>
        <v>-32.200000000000017</v>
      </c>
      <c r="J102">
        <f t="shared" si="13"/>
        <v>-302.10000000000002</v>
      </c>
      <c r="K102">
        <f t="shared" si="14"/>
        <v>816533.86100259994</v>
      </c>
      <c r="L102">
        <f t="shared" si="15"/>
        <v>628368</v>
      </c>
      <c r="M102">
        <f t="shared" si="10"/>
        <v>205.5</v>
      </c>
      <c r="N102">
        <f t="shared" si="16"/>
        <v>135.52345235883666</v>
      </c>
      <c r="O102">
        <f t="shared" si="17"/>
        <v>6025.0373407002326</v>
      </c>
      <c r="P102">
        <f t="shared" si="18"/>
        <v>330320.02964365314</v>
      </c>
      <c r="Q102">
        <f t="shared" si="19"/>
        <v>-188165.86100259994</v>
      </c>
    </row>
    <row r="103" spans="1:17">
      <c r="A103">
        <v>100</v>
      </c>
      <c r="B103">
        <v>20</v>
      </c>
      <c r="C103">
        <v>0.40806999999999999</v>
      </c>
      <c r="D103">
        <f t="shared" si="11"/>
        <v>8.0663</v>
      </c>
      <c r="E103">
        <v>152.4</v>
      </c>
      <c r="F103">
        <v>185.9</v>
      </c>
      <c r="G103">
        <v>217.7</v>
      </c>
      <c r="H103">
        <v>527.5</v>
      </c>
      <c r="I103">
        <f t="shared" si="12"/>
        <v>-33.5</v>
      </c>
      <c r="J103">
        <f t="shared" si="13"/>
        <v>-309.8</v>
      </c>
      <c r="K103">
        <f t="shared" si="14"/>
        <v>820146.56592309999</v>
      </c>
      <c r="L103">
        <f t="shared" si="15"/>
        <v>644384</v>
      </c>
      <c r="M103">
        <f t="shared" si="10"/>
        <v>208.5</v>
      </c>
      <c r="N103">
        <f t="shared" si="16"/>
        <v>139.1159103168213</v>
      </c>
      <c r="O103">
        <f t="shared" si="17"/>
        <v>5895.4188924566979</v>
      </c>
      <c r="P103">
        <f t="shared" si="18"/>
        <v>323213.75506889791</v>
      </c>
      <c r="Q103">
        <f t="shared" si="19"/>
        <v>-175762.56592309999</v>
      </c>
    </row>
    <row r="104" spans="1:17">
      <c r="A104">
        <v>100</v>
      </c>
      <c r="B104">
        <v>20</v>
      </c>
      <c r="C104">
        <v>0.40806999999999999</v>
      </c>
      <c r="D104">
        <f t="shared" si="11"/>
        <v>8.0663</v>
      </c>
      <c r="E104">
        <v>150.4</v>
      </c>
      <c r="F104">
        <v>185.5</v>
      </c>
      <c r="G104">
        <v>229.5</v>
      </c>
      <c r="H104">
        <v>515.9</v>
      </c>
      <c r="I104">
        <f t="shared" si="12"/>
        <v>-35.099999999999994</v>
      </c>
      <c r="J104">
        <f t="shared" si="13"/>
        <v>-286.39999999999998</v>
      </c>
      <c r="K104">
        <f t="shared" si="14"/>
        <v>819131.49995950004</v>
      </c>
      <c r="L104">
        <f t="shared" si="15"/>
        <v>595712</v>
      </c>
      <c r="M104">
        <f t="shared" si="10"/>
        <v>196.89999999999998</v>
      </c>
      <c r="N104">
        <f t="shared" si="16"/>
        <v>151.86034984517954</v>
      </c>
      <c r="O104">
        <f t="shared" si="17"/>
        <v>5393.9787495195305</v>
      </c>
      <c r="P104">
        <f t="shared" si="18"/>
        <v>295722.51916225499</v>
      </c>
      <c r="Q104">
        <f t="shared" si="19"/>
        <v>-223419.49995950004</v>
      </c>
    </row>
    <row r="105" spans="1:17">
      <c r="A105">
        <v>100</v>
      </c>
      <c r="B105">
        <v>20</v>
      </c>
      <c r="C105">
        <v>0.40806999999999999</v>
      </c>
      <c r="D105">
        <f t="shared" si="11"/>
        <v>8.0663</v>
      </c>
      <c r="E105">
        <v>156.69999999999999</v>
      </c>
      <c r="F105">
        <v>187.9</v>
      </c>
      <c r="G105">
        <v>224.8</v>
      </c>
      <c r="H105">
        <v>512.79999999999995</v>
      </c>
      <c r="I105">
        <f t="shared" si="12"/>
        <v>-31.200000000000017</v>
      </c>
      <c r="J105">
        <f t="shared" si="13"/>
        <v>-287.99999999999994</v>
      </c>
      <c r="K105">
        <f t="shared" si="14"/>
        <v>820383.8178211</v>
      </c>
      <c r="L105">
        <f t="shared" si="15"/>
        <v>599039.99999999988</v>
      </c>
      <c r="M105">
        <f t="shared" si="10"/>
        <v>193.79999999999995</v>
      </c>
      <c r="N105">
        <f t="shared" si="16"/>
        <v>140.80282067723178</v>
      </c>
      <c r="O105">
        <f t="shared" si="17"/>
        <v>5826.472892199371</v>
      </c>
      <c r="P105">
        <f t="shared" si="18"/>
        <v>319433.82084426377</v>
      </c>
      <c r="Q105">
        <f t="shared" si="19"/>
        <v>-221343.81782110012</v>
      </c>
    </row>
    <row r="106" spans="1:17">
      <c r="A106">
        <v>100</v>
      </c>
      <c r="B106">
        <v>20</v>
      </c>
      <c r="C106">
        <v>0.40806999999999999</v>
      </c>
      <c r="D106">
        <f t="shared" si="11"/>
        <v>8.0663</v>
      </c>
      <c r="E106">
        <v>162.1</v>
      </c>
      <c r="F106">
        <v>187.5</v>
      </c>
      <c r="G106">
        <v>224.1</v>
      </c>
      <c r="H106">
        <v>521.4</v>
      </c>
      <c r="I106">
        <f t="shared" si="12"/>
        <v>-25.400000000000006</v>
      </c>
      <c r="J106">
        <f t="shared" si="13"/>
        <v>-297.29999999999995</v>
      </c>
      <c r="K106">
        <f t="shared" si="14"/>
        <v>825649.76529749995</v>
      </c>
      <c r="L106">
        <f t="shared" si="15"/>
        <v>618383.99999999988</v>
      </c>
      <c r="M106">
        <f t="shared" si="10"/>
        <v>202.39999999999998</v>
      </c>
      <c r="N106">
        <f t="shared" si="16"/>
        <v>141.28044497847742</v>
      </c>
      <c r="O106">
        <f t="shared" si="17"/>
        <v>5844.0484486248533</v>
      </c>
      <c r="P106">
        <f t="shared" si="18"/>
        <v>320397.39301671344</v>
      </c>
      <c r="Q106">
        <f t="shared" si="19"/>
        <v>-207265.76529750007</v>
      </c>
    </row>
    <row r="107" spans="1:17">
      <c r="A107">
        <v>100</v>
      </c>
      <c r="B107">
        <v>20</v>
      </c>
      <c r="C107">
        <v>0.40806999999999999</v>
      </c>
      <c r="D107">
        <f t="shared" si="11"/>
        <v>8.0663</v>
      </c>
      <c r="E107">
        <v>156.19999999999999</v>
      </c>
      <c r="F107">
        <v>189.1</v>
      </c>
      <c r="G107">
        <v>221.2</v>
      </c>
      <c r="H107">
        <v>521.79999999999995</v>
      </c>
      <c r="I107">
        <f t="shared" si="12"/>
        <v>-32.900000000000006</v>
      </c>
      <c r="J107">
        <f t="shared" si="13"/>
        <v>-300.59999999999997</v>
      </c>
      <c r="K107">
        <f t="shared" si="14"/>
        <v>817911.90931189992</v>
      </c>
      <c r="L107">
        <f t="shared" si="15"/>
        <v>625247.99999999988</v>
      </c>
      <c r="M107">
        <f t="shared" si="10"/>
        <v>202.79999999999995</v>
      </c>
      <c r="N107">
        <f t="shared" si="16"/>
        <v>137.09138799925645</v>
      </c>
      <c r="O107">
        <f t="shared" si="17"/>
        <v>5966.1800879595448</v>
      </c>
      <c r="P107">
        <f t="shared" si="18"/>
        <v>327093.20657672943</v>
      </c>
      <c r="Q107">
        <f t="shared" si="19"/>
        <v>-192663.90931190003</v>
      </c>
    </row>
    <row r="108" spans="1:17">
      <c r="A108">
        <v>100</v>
      </c>
      <c r="B108">
        <v>20</v>
      </c>
      <c r="C108">
        <v>0.40806999999999999</v>
      </c>
      <c r="D108">
        <f t="shared" si="11"/>
        <v>8.0663</v>
      </c>
      <c r="E108">
        <v>158.9</v>
      </c>
      <c r="F108">
        <v>187.5</v>
      </c>
      <c r="G108">
        <v>222.4</v>
      </c>
      <c r="H108">
        <v>526</v>
      </c>
      <c r="I108">
        <f t="shared" si="12"/>
        <v>-28.599999999999994</v>
      </c>
      <c r="J108">
        <f t="shared" si="13"/>
        <v>-303.60000000000002</v>
      </c>
      <c r="K108">
        <f t="shared" si="14"/>
        <v>822933.65137749992</v>
      </c>
      <c r="L108">
        <f t="shared" si="15"/>
        <v>631488</v>
      </c>
      <c r="M108">
        <f t="shared" si="10"/>
        <v>207</v>
      </c>
      <c r="N108">
        <f t="shared" si="16"/>
        <v>141.17262324787126</v>
      </c>
      <c r="O108">
        <f t="shared" si="17"/>
        <v>5829.272223217039</v>
      </c>
      <c r="P108">
        <f t="shared" si="18"/>
        <v>319587.29293953069</v>
      </c>
      <c r="Q108">
        <f t="shared" si="19"/>
        <v>-191445.65137749992</v>
      </c>
    </row>
    <row r="109" spans="1:17">
      <c r="A109">
        <v>100</v>
      </c>
      <c r="B109">
        <v>20</v>
      </c>
      <c r="C109">
        <v>0.40806999999999999</v>
      </c>
      <c r="D109">
        <f t="shared" si="11"/>
        <v>8.0663</v>
      </c>
      <c r="E109">
        <v>162.69999999999999</v>
      </c>
      <c r="F109">
        <v>188.5</v>
      </c>
      <c r="G109">
        <v>222.4</v>
      </c>
      <c r="H109">
        <v>519.1</v>
      </c>
      <c r="I109">
        <f t="shared" si="12"/>
        <v>-25.800000000000011</v>
      </c>
      <c r="J109">
        <f t="shared" si="13"/>
        <v>-296.70000000000005</v>
      </c>
      <c r="K109">
        <f t="shared" si="14"/>
        <v>824452.77356649993</v>
      </c>
      <c r="L109">
        <f t="shared" si="15"/>
        <v>617136.00000000012</v>
      </c>
      <c r="M109">
        <f t="shared" si="10"/>
        <v>200.10000000000002</v>
      </c>
      <c r="N109">
        <f t="shared" si="16"/>
        <v>137.0801230871962</v>
      </c>
      <c r="O109">
        <f t="shared" si="17"/>
        <v>6014.3860028639483</v>
      </c>
      <c r="P109">
        <f t="shared" si="18"/>
        <v>329736.07471841824</v>
      </c>
      <c r="Q109">
        <f t="shared" si="19"/>
        <v>-207316.77356649982</v>
      </c>
    </row>
    <row r="110" spans="1:17">
      <c r="A110">
        <v>100</v>
      </c>
      <c r="B110">
        <v>20</v>
      </c>
      <c r="C110">
        <v>0.40806999999999999</v>
      </c>
      <c r="D110">
        <f t="shared" si="11"/>
        <v>8.0663</v>
      </c>
      <c r="E110">
        <v>158.30000000000001</v>
      </c>
      <c r="F110">
        <v>188.5</v>
      </c>
      <c r="G110">
        <v>224.6</v>
      </c>
      <c r="H110">
        <v>522.29999999999995</v>
      </c>
      <c r="I110">
        <f t="shared" si="12"/>
        <v>-30.199999999999989</v>
      </c>
      <c r="J110">
        <f t="shared" si="13"/>
        <v>-297.69999999999993</v>
      </c>
      <c r="K110">
        <f t="shared" si="14"/>
        <v>820718.11692649999</v>
      </c>
      <c r="L110">
        <f t="shared" si="15"/>
        <v>619215.99999999988</v>
      </c>
      <c r="M110">
        <f t="shared" si="10"/>
        <v>203.29999999999995</v>
      </c>
      <c r="N110">
        <f t="shared" si="16"/>
        <v>141.89516360955432</v>
      </c>
      <c r="O110">
        <f t="shared" si="17"/>
        <v>5783.9752677182723</v>
      </c>
      <c r="P110">
        <f t="shared" si="18"/>
        <v>317103.90722139651</v>
      </c>
      <c r="Q110">
        <f t="shared" si="19"/>
        <v>-201502.11692650011</v>
      </c>
    </row>
    <row r="111" spans="1:17">
      <c r="A111">
        <v>100</v>
      </c>
      <c r="B111">
        <v>20</v>
      </c>
      <c r="C111">
        <v>0.40806999999999999</v>
      </c>
      <c r="D111">
        <f t="shared" si="11"/>
        <v>8.0663</v>
      </c>
      <c r="E111">
        <v>156.30000000000001</v>
      </c>
      <c r="F111">
        <v>187.5</v>
      </c>
      <c r="G111">
        <v>222.9</v>
      </c>
      <c r="H111">
        <v>532.5</v>
      </c>
      <c r="I111">
        <f t="shared" si="12"/>
        <v>-31.199999999999989</v>
      </c>
      <c r="J111">
        <f t="shared" si="13"/>
        <v>-309.60000000000002</v>
      </c>
      <c r="K111">
        <f t="shared" si="14"/>
        <v>820726.80881750002</v>
      </c>
      <c r="L111">
        <f t="shared" si="15"/>
        <v>643968</v>
      </c>
      <c r="M111">
        <f t="shared" si="10"/>
        <v>213.5</v>
      </c>
      <c r="N111">
        <f t="shared" si="16"/>
        <v>144.19848026815697</v>
      </c>
      <c r="O111">
        <f t="shared" si="17"/>
        <v>5691.6467308895717</v>
      </c>
      <c r="P111">
        <f t="shared" si="18"/>
        <v>312042.03568473528</v>
      </c>
      <c r="Q111">
        <f t="shared" si="19"/>
        <v>-176758.80881750002</v>
      </c>
    </row>
    <row r="112" spans="1:17">
      <c r="A112">
        <v>100</v>
      </c>
      <c r="B112">
        <v>20</v>
      </c>
      <c r="C112">
        <v>0.40806999999999999</v>
      </c>
      <c r="D112">
        <f t="shared" si="11"/>
        <v>8.0663</v>
      </c>
      <c r="E112">
        <v>160.19999999999999</v>
      </c>
      <c r="F112">
        <v>188.3</v>
      </c>
      <c r="G112">
        <v>224</v>
      </c>
      <c r="H112">
        <v>514.6</v>
      </c>
      <c r="I112">
        <f t="shared" si="12"/>
        <v>-28.100000000000023</v>
      </c>
      <c r="J112">
        <f t="shared" si="13"/>
        <v>-290.60000000000002</v>
      </c>
      <c r="K112">
        <f t="shared" si="14"/>
        <v>822672.06218469993</v>
      </c>
      <c r="L112">
        <f t="shared" si="15"/>
        <v>604448</v>
      </c>
      <c r="M112">
        <f t="shared" si="10"/>
        <v>195.60000000000002</v>
      </c>
      <c r="N112">
        <f t="shared" si="16"/>
        <v>138.85043248275758</v>
      </c>
      <c r="O112">
        <f t="shared" si="17"/>
        <v>5924.8793646131362</v>
      </c>
      <c r="P112">
        <f t="shared" si="18"/>
        <v>324828.91253361496</v>
      </c>
      <c r="Q112">
        <f t="shared" si="19"/>
        <v>-218224.06218469993</v>
      </c>
    </row>
    <row r="113" spans="1:17">
      <c r="A113">
        <v>100</v>
      </c>
      <c r="B113">
        <v>20</v>
      </c>
      <c r="C113">
        <v>0.40806999999999999</v>
      </c>
      <c r="D113">
        <f t="shared" si="11"/>
        <v>8.0663</v>
      </c>
      <c r="E113">
        <v>150.9</v>
      </c>
      <c r="F113">
        <v>189.1</v>
      </c>
      <c r="G113">
        <v>220.8</v>
      </c>
      <c r="H113">
        <v>537.5</v>
      </c>
      <c r="I113">
        <f t="shared" si="12"/>
        <v>-38.199999999999989</v>
      </c>
      <c r="J113">
        <f t="shared" si="13"/>
        <v>-316.7</v>
      </c>
      <c r="K113">
        <f t="shared" si="14"/>
        <v>813413.34563189989</v>
      </c>
      <c r="L113">
        <f t="shared" si="15"/>
        <v>658736</v>
      </c>
      <c r="M113">
        <f t="shared" si="10"/>
        <v>218.5</v>
      </c>
      <c r="N113">
        <f t="shared" si="16"/>
        <v>141.89904664634432</v>
      </c>
      <c r="O113">
        <f t="shared" si="17"/>
        <v>5732.3383409275039</v>
      </c>
      <c r="P113">
        <f t="shared" si="18"/>
        <v>314272.93535786757</v>
      </c>
      <c r="Q113">
        <f t="shared" si="19"/>
        <v>-154677.34563189989</v>
      </c>
    </row>
    <row r="114" spans="1:17">
      <c r="A114">
        <v>100</v>
      </c>
      <c r="B114">
        <v>20</v>
      </c>
      <c r="C114">
        <v>0.40806999999999999</v>
      </c>
      <c r="D114">
        <f t="shared" si="11"/>
        <v>8.0663</v>
      </c>
      <c r="E114">
        <v>154.5</v>
      </c>
      <c r="F114">
        <v>188.3</v>
      </c>
      <c r="G114">
        <v>221.6</v>
      </c>
      <c r="H114">
        <v>522.29999999999995</v>
      </c>
      <c r="I114">
        <f t="shared" si="12"/>
        <v>-33.800000000000011</v>
      </c>
      <c r="J114">
        <f t="shared" si="13"/>
        <v>-300.69999999999993</v>
      </c>
      <c r="K114">
        <f t="shared" si="14"/>
        <v>817833.98426469998</v>
      </c>
      <c r="L114">
        <f t="shared" si="15"/>
        <v>625455.99999999988</v>
      </c>
      <c r="M114">
        <f t="shared" si="10"/>
        <v>203.29999999999995</v>
      </c>
      <c r="N114">
        <f t="shared" si="16"/>
        <v>139.25999937197727</v>
      </c>
      <c r="O114">
        <f t="shared" si="17"/>
        <v>5872.7128245935455</v>
      </c>
      <c r="P114">
        <f t="shared" si="18"/>
        <v>321968.90485710232</v>
      </c>
      <c r="Q114">
        <f t="shared" si="19"/>
        <v>-192377.98426470009</v>
      </c>
    </row>
    <row r="115" spans="1:17">
      <c r="A115">
        <v>100</v>
      </c>
      <c r="B115">
        <v>20</v>
      </c>
      <c r="C115">
        <v>0.40806999999999999</v>
      </c>
      <c r="D115">
        <f t="shared" si="11"/>
        <v>8.0663</v>
      </c>
      <c r="E115">
        <v>159.9</v>
      </c>
      <c r="F115">
        <v>188.8</v>
      </c>
      <c r="G115">
        <v>224.7</v>
      </c>
      <c r="H115">
        <v>527.1</v>
      </c>
      <c r="I115">
        <f t="shared" si="12"/>
        <v>-28.900000000000006</v>
      </c>
      <c r="J115">
        <f t="shared" si="13"/>
        <v>-302.40000000000003</v>
      </c>
      <c r="K115">
        <f t="shared" si="14"/>
        <v>821564.29495919996</v>
      </c>
      <c r="L115">
        <f t="shared" si="15"/>
        <v>628992.00000000012</v>
      </c>
      <c r="M115">
        <f t="shared" si="10"/>
        <v>208.10000000000002</v>
      </c>
      <c r="N115">
        <f t="shared" si="16"/>
        <v>142.48424447526122</v>
      </c>
      <c r="O115">
        <f t="shared" si="17"/>
        <v>5766.0009917927719</v>
      </c>
      <c r="P115">
        <f t="shared" si="18"/>
        <v>316118.4754272353</v>
      </c>
      <c r="Q115">
        <f t="shared" si="19"/>
        <v>-192572.29495919985</v>
      </c>
    </row>
    <row r="116" spans="1:17">
      <c r="A116">
        <v>100</v>
      </c>
      <c r="B116">
        <v>20</v>
      </c>
      <c r="C116">
        <v>0.40806999999999999</v>
      </c>
      <c r="D116">
        <f t="shared" si="11"/>
        <v>8.0663</v>
      </c>
      <c r="E116">
        <v>157.9</v>
      </c>
      <c r="F116">
        <v>188.2</v>
      </c>
      <c r="G116">
        <v>223.7</v>
      </c>
      <c r="H116">
        <v>533.70000000000005</v>
      </c>
      <c r="I116">
        <f t="shared" si="12"/>
        <v>-30.299999999999983</v>
      </c>
      <c r="J116">
        <f t="shared" si="13"/>
        <v>-310.00000000000006</v>
      </c>
      <c r="K116">
        <f t="shared" si="14"/>
        <v>820890.48161380005</v>
      </c>
      <c r="L116">
        <f t="shared" si="15"/>
        <v>644800.00000000012</v>
      </c>
      <c r="M116">
        <f t="shared" si="10"/>
        <v>214.70000000000005</v>
      </c>
      <c r="N116">
        <f t="shared" si="16"/>
        <v>144.22398063373154</v>
      </c>
      <c r="O116">
        <f t="shared" si="17"/>
        <v>5691.7752374240581</v>
      </c>
      <c r="P116">
        <f t="shared" si="18"/>
        <v>312049.08099912602</v>
      </c>
      <c r="Q116">
        <f t="shared" si="19"/>
        <v>-176090.48161379993</v>
      </c>
    </row>
    <row r="117" spans="1:17">
      <c r="A117">
        <v>100</v>
      </c>
      <c r="B117">
        <v>20</v>
      </c>
      <c r="C117">
        <v>0.40806999999999999</v>
      </c>
      <c r="D117">
        <f t="shared" si="11"/>
        <v>8.0663</v>
      </c>
      <c r="E117">
        <v>161</v>
      </c>
      <c r="F117">
        <v>191.3</v>
      </c>
      <c r="G117">
        <v>223.8</v>
      </c>
      <c r="H117">
        <v>525.79999999999995</v>
      </c>
      <c r="I117">
        <f t="shared" si="12"/>
        <v>-30.300000000000011</v>
      </c>
      <c r="J117">
        <f t="shared" si="13"/>
        <v>-301.99999999999994</v>
      </c>
      <c r="K117">
        <f t="shared" si="14"/>
        <v>818232.30139170005</v>
      </c>
      <c r="L117">
        <f t="shared" si="15"/>
        <v>628159.99999999988</v>
      </c>
      <c r="M117">
        <f t="shared" si="10"/>
        <v>206.79999999999995</v>
      </c>
      <c r="N117">
        <f t="shared" si="16"/>
        <v>137.42142177809288</v>
      </c>
      <c r="O117">
        <f t="shared" si="17"/>
        <v>5954.1830582496495</v>
      </c>
      <c r="P117">
        <f t="shared" si="18"/>
        <v>326435.47468473954</v>
      </c>
      <c r="Q117">
        <f t="shared" si="19"/>
        <v>-190072.30139170017</v>
      </c>
    </row>
    <row r="118" spans="1:17">
      <c r="A118">
        <v>100</v>
      </c>
      <c r="B118">
        <v>20</v>
      </c>
      <c r="C118">
        <v>0.40806999999999999</v>
      </c>
      <c r="D118">
        <f t="shared" si="11"/>
        <v>8.0663</v>
      </c>
      <c r="E118">
        <v>161.6</v>
      </c>
      <c r="F118">
        <v>189</v>
      </c>
      <c r="G118">
        <v>225.5</v>
      </c>
      <c r="H118">
        <v>515.29999999999995</v>
      </c>
      <c r="I118">
        <f t="shared" si="12"/>
        <v>-27.400000000000006</v>
      </c>
      <c r="J118">
        <f t="shared" si="13"/>
        <v>-289.79999999999995</v>
      </c>
      <c r="K118">
        <f t="shared" si="14"/>
        <v>822665.97786099999</v>
      </c>
      <c r="L118">
        <f t="shared" si="15"/>
        <v>602783.99999999988</v>
      </c>
      <c r="M118">
        <f t="shared" si="10"/>
        <v>196.29999999999995</v>
      </c>
      <c r="N118">
        <f t="shared" si="16"/>
        <v>139.6657370109493</v>
      </c>
      <c r="O118">
        <f t="shared" si="17"/>
        <v>5890.249072301146</v>
      </c>
      <c r="P118">
        <f t="shared" si="18"/>
        <v>322930.32194633479</v>
      </c>
      <c r="Q118">
        <f t="shared" si="19"/>
        <v>-219881.97786100011</v>
      </c>
    </row>
    <row r="119" spans="1:17">
      <c r="A119">
        <v>100</v>
      </c>
      <c r="B119">
        <v>20</v>
      </c>
      <c r="C119">
        <v>0.40806999999999999</v>
      </c>
      <c r="D119">
        <f t="shared" si="11"/>
        <v>8.0663</v>
      </c>
      <c r="E119">
        <v>155.5</v>
      </c>
      <c r="F119">
        <v>186.7</v>
      </c>
      <c r="G119">
        <v>227.9</v>
      </c>
      <c r="H119">
        <v>518</v>
      </c>
      <c r="I119">
        <f t="shared" si="12"/>
        <v>-31.199999999999989</v>
      </c>
      <c r="J119">
        <f t="shared" si="13"/>
        <v>-290.10000000000002</v>
      </c>
      <c r="K119">
        <f t="shared" si="14"/>
        <v>821412.79081030004</v>
      </c>
      <c r="L119">
        <f t="shared" si="15"/>
        <v>603408</v>
      </c>
      <c r="M119">
        <f t="shared" si="10"/>
        <v>199</v>
      </c>
      <c r="N119">
        <f t="shared" si="16"/>
        <v>147.75224700195179</v>
      </c>
      <c r="O119">
        <f t="shared" si="17"/>
        <v>5559.3928855745207</v>
      </c>
      <c r="P119">
        <f t="shared" si="18"/>
        <v>304791.27662141016</v>
      </c>
      <c r="Q119">
        <f t="shared" si="19"/>
        <v>-218004.79081030004</v>
      </c>
    </row>
    <row r="120" spans="1:17">
      <c r="A120">
        <v>100</v>
      </c>
      <c r="B120">
        <v>20</v>
      </c>
      <c r="C120">
        <v>0.40806999999999999</v>
      </c>
      <c r="D120">
        <f t="shared" si="11"/>
        <v>8.0663</v>
      </c>
      <c r="E120">
        <v>152.80000000000001</v>
      </c>
      <c r="F120">
        <v>191.6</v>
      </c>
      <c r="G120">
        <v>225.7</v>
      </c>
      <c r="H120">
        <v>532.9</v>
      </c>
      <c r="I120">
        <f t="shared" si="12"/>
        <v>-38.799999999999983</v>
      </c>
      <c r="J120">
        <f t="shared" si="13"/>
        <v>-307.2</v>
      </c>
      <c r="K120">
        <f t="shared" si="14"/>
        <v>810760.38054439996</v>
      </c>
      <c r="L120">
        <f t="shared" si="15"/>
        <v>638976</v>
      </c>
      <c r="M120">
        <f t="shared" si="10"/>
        <v>213.89999999999998</v>
      </c>
      <c r="N120">
        <f t="shared" si="16"/>
        <v>143.5007638264577</v>
      </c>
      <c r="O120">
        <f t="shared" si="17"/>
        <v>5649.8680489595936</v>
      </c>
      <c r="P120">
        <f t="shared" si="18"/>
        <v>309751.53777190758</v>
      </c>
      <c r="Q120">
        <f t="shared" si="19"/>
        <v>-171784.38054439996</v>
      </c>
    </row>
    <row r="121" spans="1:17">
      <c r="A121">
        <v>100</v>
      </c>
      <c r="B121">
        <v>20</v>
      </c>
      <c r="C121">
        <v>0.40806999999999999</v>
      </c>
      <c r="D121">
        <f t="shared" si="11"/>
        <v>8.0663</v>
      </c>
      <c r="E121">
        <v>154.30000000000001</v>
      </c>
      <c r="F121">
        <v>188.8</v>
      </c>
      <c r="G121">
        <v>226.4</v>
      </c>
      <c r="H121">
        <v>520</v>
      </c>
      <c r="I121">
        <f t="shared" si="12"/>
        <v>-34.5</v>
      </c>
      <c r="J121">
        <f t="shared" si="13"/>
        <v>-293.60000000000002</v>
      </c>
      <c r="K121">
        <f t="shared" si="14"/>
        <v>816811.09559919999</v>
      </c>
      <c r="L121">
        <f t="shared" si="15"/>
        <v>610688</v>
      </c>
      <c r="M121">
        <f t="shared" si="10"/>
        <v>201</v>
      </c>
      <c r="N121">
        <f t="shared" si="16"/>
        <v>144.23187193778685</v>
      </c>
      <c r="O121">
        <f t="shared" si="17"/>
        <v>5663.1802986757621</v>
      </c>
      <c r="P121">
        <f t="shared" si="18"/>
        <v>310481.37602389045</v>
      </c>
      <c r="Q121">
        <f t="shared" si="19"/>
        <v>-206123.09559919999</v>
      </c>
    </row>
    <row r="122" spans="1:17">
      <c r="A122">
        <v>100</v>
      </c>
      <c r="B122">
        <v>20</v>
      </c>
      <c r="C122">
        <v>0.40806999999999999</v>
      </c>
      <c r="D122">
        <f t="shared" si="11"/>
        <v>8.0663</v>
      </c>
      <c r="E122">
        <v>154.69999999999999</v>
      </c>
      <c r="F122">
        <v>192.6</v>
      </c>
      <c r="G122">
        <v>224.6</v>
      </c>
      <c r="H122">
        <v>524.4</v>
      </c>
      <c r="I122">
        <f t="shared" si="12"/>
        <v>-37.900000000000006</v>
      </c>
      <c r="J122">
        <f t="shared" si="13"/>
        <v>-299.79999999999995</v>
      </c>
      <c r="K122">
        <f t="shared" si="14"/>
        <v>810666.81009340007</v>
      </c>
      <c r="L122">
        <f t="shared" si="15"/>
        <v>623583.99999999988</v>
      </c>
      <c r="M122">
        <f t="shared" si="10"/>
        <v>205.39999999999998</v>
      </c>
      <c r="N122">
        <f t="shared" si="16"/>
        <v>138.00820492341822</v>
      </c>
      <c r="O122">
        <f t="shared" si="17"/>
        <v>5874.0479273913106</v>
      </c>
      <c r="P122">
        <f t="shared" si="18"/>
        <v>322042.10128241836</v>
      </c>
      <c r="Q122">
        <f t="shared" si="19"/>
        <v>-187082.81009340018</v>
      </c>
    </row>
    <row r="123" spans="1:17">
      <c r="A123">
        <v>100</v>
      </c>
      <c r="B123">
        <v>20</v>
      </c>
      <c r="C123">
        <v>0.40806999999999999</v>
      </c>
      <c r="D123">
        <f t="shared" si="11"/>
        <v>8.0663</v>
      </c>
      <c r="E123">
        <v>160.5</v>
      </c>
      <c r="F123">
        <v>191</v>
      </c>
      <c r="G123">
        <v>233.1</v>
      </c>
      <c r="H123">
        <v>522.6</v>
      </c>
      <c r="I123">
        <f t="shared" si="12"/>
        <v>-30.5</v>
      </c>
      <c r="J123">
        <f t="shared" si="13"/>
        <v>-289.5</v>
      </c>
      <c r="K123">
        <f t="shared" si="14"/>
        <v>818319.787519</v>
      </c>
      <c r="L123">
        <f t="shared" si="15"/>
        <v>602160</v>
      </c>
      <c r="M123">
        <f t="shared" si="10"/>
        <v>203.60000000000002</v>
      </c>
      <c r="N123">
        <f t="shared" si="16"/>
        <v>148.70768310625576</v>
      </c>
      <c r="O123">
        <f t="shared" si="17"/>
        <v>5502.8749720637361</v>
      </c>
      <c r="P123">
        <f t="shared" si="18"/>
        <v>301692.70680173993</v>
      </c>
      <c r="Q123">
        <f t="shared" si="19"/>
        <v>-216159.787519</v>
      </c>
    </row>
    <row r="124" spans="1:17">
      <c r="A124">
        <v>100</v>
      </c>
      <c r="B124">
        <v>20</v>
      </c>
      <c r="C124">
        <v>0.40806999999999999</v>
      </c>
      <c r="D124">
        <f t="shared" si="11"/>
        <v>8.0663</v>
      </c>
      <c r="E124">
        <v>156.9</v>
      </c>
      <c r="F124">
        <v>186.9</v>
      </c>
      <c r="G124">
        <v>223.8</v>
      </c>
      <c r="H124">
        <v>525.9</v>
      </c>
      <c r="I124">
        <f t="shared" si="12"/>
        <v>-30</v>
      </c>
      <c r="J124">
        <f t="shared" si="13"/>
        <v>-302.09999999999997</v>
      </c>
      <c r="K124">
        <f t="shared" si="14"/>
        <v>822259.8380321</v>
      </c>
      <c r="L124">
        <f t="shared" si="15"/>
        <v>628367.99999999988</v>
      </c>
      <c r="M124">
        <f t="shared" si="10"/>
        <v>206.89999999999998</v>
      </c>
      <c r="N124">
        <f t="shared" si="16"/>
        <v>144.22919744006995</v>
      </c>
      <c r="O124">
        <f t="shared" si="17"/>
        <v>5701.063672449297</v>
      </c>
      <c r="P124">
        <f t="shared" si="18"/>
        <v>312558.31537550973</v>
      </c>
      <c r="Q124">
        <f t="shared" si="19"/>
        <v>-193891.83803210012</v>
      </c>
    </row>
    <row r="125" spans="1:17">
      <c r="A125">
        <v>100</v>
      </c>
      <c r="B125">
        <v>20</v>
      </c>
      <c r="C125">
        <v>0.40806999999999999</v>
      </c>
      <c r="D125">
        <f t="shared" si="11"/>
        <v>8.0663</v>
      </c>
      <c r="E125">
        <v>161.30000000000001</v>
      </c>
      <c r="F125">
        <v>186.9</v>
      </c>
      <c r="G125">
        <v>226.4</v>
      </c>
      <c r="H125">
        <v>525.29999999999995</v>
      </c>
      <c r="I125">
        <f t="shared" si="12"/>
        <v>-25.599999999999994</v>
      </c>
      <c r="J125">
        <f t="shared" si="13"/>
        <v>-298.89999999999998</v>
      </c>
      <c r="K125">
        <f t="shared" si="14"/>
        <v>825994.49467209994</v>
      </c>
      <c r="L125">
        <f t="shared" si="15"/>
        <v>621712</v>
      </c>
      <c r="M125">
        <f t="shared" si="10"/>
        <v>206.29999999999995</v>
      </c>
      <c r="N125">
        <f t="shared" si="16"/>
        <v>146.11501589747584</v>
      </c>
      <c r="O125">
        <f t="shared" si="17"/>
        <v>5653.0431838139993</v>
      </c>
      <c r="P125">
        <f t="shared" si="18"/>
        <v>309925.61314769735</v>
      </c>
      <c r="Q125">
        <f t="shared" si="19"/>
        <v>-204282.49467209994</v>
      </c>
    </row>
    <row r="126" spans="1:17">
      <c r="A126">
        <v>100</v>
      </c>
      <c r="B126">
        <v>20</v>
      </c>
      <c r="C126">
        <v>0.40806999999999999</v>
      </c>
      <c r="D126">
        <f t="shared" si="11"/>
        <v>8.0663</v>
      </c>
      <c r="E126">
        <v>155.19999999999999</v>
      </c>
      <c r="F126">
        <v>188.3</v>
      </c>
      <c r="G126">
        <v>222.3</v>
      </c>
      <c r="H126">
        <v>526.4</v>
      </c>
      <c r="I126">
        <f t="shared" si="12"/>
        <v>-33.100000000000023</v>
      </c>
      <c r="J126">
        <f t="shared" si="13"/>
        <v>-304.09999999999997</v>
      </c>
      <c r="K126">
        <f t="shared" si="14"/>
        <v>818428.13418469997</v>
      </c>
      <c r="L126">
        <f t="shared" si="15"/>
        <v>632527.99999999988</v>
      </c>
      <c r="M126">
        <f t="shared" si="10"/>
        <v>207.39999999999998</v>
      </c>
      <c r="N126">
        <f t="shared" si="16"/>
        <v>141.06540918645831</v>
      </c>
      <c r="O126">
        <f t="shared" si="17"/>
        <v>5801.763443672523</v>
      </c>
      <c r="P126">
        <f t="shared" si="18"/>
        <v>318079.13616625674</v>
      </c>
      <c r="Q126">
        <f t="shared" si="19"/>
        <v>-185900.13418470009</v>
      </c>
    </row>
    <row r="127" spans="1:17">
      <c r="A127">
        <v>100</v>
      </c>
      <c r="B127">
        <v>20</v>
      </c>
      <c r="C127">
        <v>0.40806999999999999</v>
      </c>
      <c r="D127">
        <f t="shared" si="11"/>
        <v>8.0663</v>
      </c>
      <c r="E127">
        <v>159.6</v>
      </c>
      <c r="F127">
        <v>186</v>
      </c>
      <c r="G127">
        <v>218.3</v>
      </c>
      <c r="H127">
        <v>526.4</v>
      </c>
      <c r="I127">
        <f t="shared" si="12"/>
        <v>-26.400000000000006</v>
      </c>
      <c r="J127">
        <f t="shared" si="13"/>
        <v>-308.09999999999997</v>
      </c>
      <c r="K127">
        <f t="shared" si="14"/>
        <v>826087.19593399996</v>
      </c>
      <c r="L127">
        <f t="shared" si="15"/>
        <v>640847.99999999988</v>
      </c>
      <c r="M127">
        <f t="shared" si="10"/>
        <v>207.39999999999998</v>
      </c>
      <c r="N127">
        <f t="shared" si="16"/>
        <v>137.66851216644159</v>
      </c>
      <c r="O127">
        <f t="shared" si="17"/>
        <v>6000.5529436917168</v>
      </c>
      <c r="P127">
        <f t="shared" si="18"/>
        <v>328977.68331643188</v>
      </c>
      <c r="Q127">
        <f t="shared" si="19"/>
        <v>-185239.19593400008</v>
      </c>
    </row>
    <row r="128" spans="1:17">
      <c r="A128">
        <v>100</v>
      </c>
      <c r="B128">
        <v>20</v>
      </c>
      <c r="C128">
        <v>0.40806999999999999</v>
      </c>
      <c r="D128">
        <f t="shared" si="11"/>
        <v>8.0663</v>
      </c>
      <c r="E128">
        <v>156.19999999999999</v>
      </c>
      <c r="F128">
        <v>189.5</v>
      </c>
      <c r="G128">
        <v>219.4</v>
      </c>
      <c r="H128">
        <v>532</v>
      </c>
      <c r="I128">
        <f t="shared" si="12"/>
        <v>-33.300000000000011</v>
      </c>
      <c r="J128">
        <f t="shared" si="13"/>
        <v>-312.60000000000002</v>
      </c>
      <c r="K128">
        <f t="shared" si="14"/>
        <v>817229.40407549997</v>
      </c>
      <c r="L128">
        <f t="shared" si="15"/>
        <v>650208</v>
      </c>
      <c r="M128">
        <f t="shared" si="10"/>
        <v>213</v>
      </c>
      <c r="N128">
        <f t="shared" si="16"/>
        <v>136.65462642893382</v>
      </c>
      <c r="O128">
        <f t="shared" si="17"/>
        <v>5980.2542031059138</v>
      </c>
      <c r="P128">
        <f t="shared" si="18"/>
        <v>327864.81376677158</v>
      </c>
      <c r="Q128">
        <f t="shared" si="19"/>
        <v>-167021.40407549997</v>
      </c>
    </row>
    <row r="129" spans="1:17">
      <c r="A129">
        <v>100</v>
      </c>
      <c r="B129">
        <v>20</v>
      </c>
      <c r="C129">
        <v>0.40806999999999999</v>
      </c>
      <c r="D129">
        <f t="shared" si="11"/>
        <v>8.0663</v>
      </c>
      <c r="E129">
        <v>160.5</v>
      </c>
      <c r="F129">
        <v>187.5</v>
      </c>
      <c r="G129">
        <v>223.7</v>
      </c>
      <c r="H129">
        <v>521.1</v>
      </c>
      <c r="I129">
        <f t="shared" si="12"/>
        <v>-27</v>
      </c>
      <c r="J129">
        <f t="shared" si="13"/>
        <v>-297.40000000000003</v>
      </c>
      <c r="K129">
        <f t="shared" si="14"/>
        <v>824291.70833749999</v>
      </c>
      <c r="L129">
        <f t="shared" si="15"/>
        <v>618592.00000000012</v>
      </c>
      <c r="M129">
        <f t="shared" si="10"/>
        <v>202.10000000000002</v>
      </c>
      <c r="N129">
        <f t="shared" si="16"/>
        <v>141.12261786535871</v>
      </c>
      <c r="O129">
        <f t="shared" si="17"/>
        <v>5840.9610082767495</v>
      </c>
      <c r="P129">
        <f t="shared" si="18"/>
        <v>320228.12545376917</v>
      </c>
      <c r="Q129">
        <f t="shared" si="19"/>
        <v>-205699.70833749988</v>
      </c>
    </row>
    <row r="130" spans="1:17">
      <c r="A130">
        <v>100</v>
      </c>
      <c r="B130">
        <v>20</v>
      </c>
      <c r="C130">
        <v>0.40806999999999999</v>
      </c>
      <c r="D130">
        <f t="shared" si="11"/>
        <v>8.0663</v>
      </c>
      <c r="E130">
        <v>159.1</v>
      </c>
      <c r="F130">
        <v>186.4</v>
      </c>
      <c r="G130">
        <v>221.8</v>
      </c>
      <c r="H130">
        <v>522</v>
      </c>
      <c r="I130">
        <f t="shared" si="12"/>
        <v>-27.300000000000011</v>
      </c>
      <c r="J130">
        <f t="shared" si="13"/>
        <v>-300.2</v>
      </c>
      <c r="K130">
        <f t="shared" si="14"/>
        <v>824980.29789759999</v>
      </c>
      <c r="L130">
        <f t="shared" si="15"/>
        <v>624416</v>
      </c>
      <c r="M130">
        <f t="shared" si="10"/>
        <v>203</v>
      </c>
      <c r="N130">
        <f t="shared" si="16"/>
        <v>140.71402413240185</v>
      </c>
      <c r="O130">
        <f t="shared" si="17"/>
        <v>5862.815046219931</v>
      </c>
      <c r="P130">
        <f t="shared" si="18"/>
        <v>321426.26349889976</v>
      </c>
      <c r="Q130">
        <f t="shared" si="19"/>
        <v>-200564.29789759999</v>
      </c>
    </row>
    <row r="131" spans="1:17">
      <c r="A131">
        <v>100</v>
      </c>
      <c r="B131">
        <v>20</v>
      </c>
      <c r="C131">
        <v>0.40806999999999999</v>
      </c>
      <c r="D131">
        <f t="shared" si="11"/>
        <v>8.0663</v>
      </c>
      <c r="E131">
        <v>156.1</v>
      </c>
      <c r="F131">
        <v>184.5</v>
      </c>
      <c r="G131">
        <v>224.4</v>
      </c>
      <c r="H131">
        <v>507.4</v>
      </c>
      <c r="I131">
        <f t="shared" si="12"/>
        <v>-28.400000000000006</v>
      </c>
      <c r="J131">
        <f t="shared" si="13"/>
        <v>-283</v>
      </c>
      <c r="K131">
        <f t="shared" si="14"/>
        <v>825675.84097049991</v>
      </c>
      <c r="L131">
        <f t="shared" si="15"/>
        <v>588640</v>
      </c>
      <c r="M131">
        <f t="shared" ref="M131:M194" si="20" xml:space="preserve"> H131 - 319</f>
        <v>188.39999999999998</v>
      </c>
      <c r="N131">
        <f t="shared" si="16"/>
        <v>143.1550222431616</v>
      </c>
      <c r="O131">
        <f t="shared" si="17"/>
        <v>5767.7043252315361</v>
      </c>
      <c r="P131">
        <f t="shared" si="18"/>
        <v>316211.85993593949</v>
      </c>
      <c r="Q131">
        <f t="shared" si="19"/>
        <v>-237035.84097049991</v>
      </c>
    </row>
    <row r="132" spans="1:17">
      <c r="A132">
        <v>100</v>
      </c>
      <c r="B132">
        <v>20</v>
      </c>
      <c r="C132">
        <v>0.40806999999999999</v>
      </c>
      <c r="D132">
        <f t="shared" ref="D132:D195" si="21" xml:space="preserve"> 0.037*B132 + 7.3263</f>
        <v>8.0663</v>
      </c>
      <c r="E132">
        <v>158</v>
      </c>
      <c r="F132">
        <v>186.9</v>
      </c>
      <c r="G132">
        <v>224.9</v>
      </c>
      <c r="H132">
        <v>513.29999999999995</v>
      </c>
      <c r="I132">
        <f t="shared" ref="I132:I195" si="22" xml:space="preserve"> E132 - F132</f>
        <v>-28.900000000000006</v>
      </c>
      <c r="J132">
        <f t="shared" ref="J132:J195" si="23" xml:space="preserve"> G132 - H132</f>
        <v>-288.39999999999998</v>
      </c>
      <c r="K132">
        <f t="shared" ref="K132:K195" si="24" xml:space="preserve"> (4181.3*(100-F132) + 2260000 + (2080*(E132-100)))*C132</f>
        <v>823193.50219210004</v>
      </c>
      <c r="L132">
        <f t="shared" ref="L132:L195" si="25" xml:space="preserve"> (H132-G132)*2080</f>
        <v>599872</v>
      </c>
      <c r="M132">
        <f t="shared" si="20"/>
        <v>194.29999999999995</v>
      </c>
      <c r="N132">
        <f t="shared" ref="N132:N195" si="26" xml:space="preserve"> ((H132 - E132) - (G132 - F132))/(LN( (H132 - E132)/(G132-F132)))</f>
        <v>141.94477853849776</v>
      </c>
      <c r="O132">
        <f t="shared" ref="O132:O195" si="27" xml:space="preserve"> K132/N132</f>
        <v>5799.392627667783</v>
      </c>
      <c r="P132">
        <f t="shared" ref="P132:P195" si="28" xml:space="preserve"> O132/0.01824</f>
        <v>317949.15721862845</v>
      </c>
      <c r="Q132">
        <f t="shared" ref="Q132:Q195" si="29" xml:space="preserve"> L132 - K132</f>
        <v>-223321.50219210004</v>
      </c>
    </row>
    <row r="133" spans="1:17">
      <c r="A133">
        <v>100</v>
      </c>
      <c r="B133">
        <v>20</v>
      </c>
      <c r="C133">
        <v>0.40806999999999999</v>
      </c>
      <c r="D133">
        <f t="shared" si="21"/>
        <v>8.0663</v>
      </c>
      <c r="E133">
        <v>160.9</v>
      </c>
      <c r="F133">
        <v>189.1</v>
      </c>
      <c r="G133">
        <v>229.5</v>
      </c>
      <c r="H133">
        <v>525.1</v>
      </c>
      <c r="I133">
        <f t="shared" si="22"/>
        <v>-28.199999999999989</v>
      </c>
      <c r="J133">
        <f t="shared" si="23"/>
        <v>-295.60000000000002</v>
      </c>
      <c r="K133">
        <f t="shared" si="24"/>
        <v>821901.20163189992</v>
      </c>
      <c r="L133">
        <f t="shared" si="25"/>
        <v>614848</v>
      </c>
      <c r="M133">
        <f t="shared" si="20"/>
        <v>206.10000000000002</v>
      </c>
      <c r="N133">
        <f t="shared" si="26"/>
        <v>147.25722845279086</v>
      </c>
      <c r="O133">
        <f t="shared" si="27"/>
        <v>5581.3980085561161</v>
      </c>
      <c r="P133">
        <f t="shared" si="28"/>
        <v>305997.69783750636</v>
      </c>
      <c r="Q133">
        <f t="shared" si="29"/>
        <v>-207053.20163189992</v>
      </c>
    </row>
    <row r="134" spans="1:17">
      <c r="A134">
        <v>100</v>
      </c>
      <c r="B134">
        <v>20</v>
      </c>
      <c r="C134">
        <v>0.40806999999999999</v>
      </c>
      <c r="D134">
        <f t="shared" si="21"/>
        <v>8.0663</v>
      </c>
      <c r="E134">
        <v>163.69999999999999</v>
      </c>
      <c r="F134">
        <v>190.7</v>
      </c>
      <c r="G134">
        <v>224.6</v>
      </c>
      <c r="H134">
        <v>523.6</v>
      </c>
      <c r="I134">
        <f t="shared" si="22"/>
        <v>-27</v>
      </c>
      <c r="J134">
        <f t="shared" si="23"/>
        <v>-299</v>
      </c>
      <c r="K134">
        <f t="shared" si="24"/>
        <v>821547.78036630002</v>
      </c>
      <c r="L134">
        <f t="shared" si="25"/>
        <v>621920</v>
      </c>
      <c r="M134">
        <f t="shared" si="20"/>
        <v>204.60000000000002</v>
      </c>
      <c r="N134">
        <f t="shared" si="26"/>
        <v>137.99460479344143</v>
      </c>
      <c r="O134">
        <f t="shared" si="27"/>
        <v>5953.4775406331419</v>
      </c>
      <c r="P134">
        <f t="shared" si="28"/>
        <v>326396.79499085207</v>
      </c>
      <c r="Q134">
        <f t="shared" si="29"/>
        <v>-199627.78036630002</v>
      </c>
    </row>
    <row r="135" spans="1:17">
      <c r="A135">
        <v>100</v>
      </c>
      <c r="B135">
        <v>20</v>
      </c>
      <c r="C135">
        <v>0.40806999999999999</v>
      </c>
      <c r="D135">
        <f t="shared" si="21"/>
        <v>8.0663</v>
      </c>
      <c r="E135">
        <v>168.7</v>
      </c>
      <c r="F135">
        <v>189.2</v>
      </c>
      <c r="G135">
        <v>222.4</v>
      </c>
      <c r="H135">
        <v>534.70000000000005</v>
      </c>
      <c r="I135">
        <f t="shared" si="22"/>
        <v>-20.5</v>
      </c>
      <c r="J135">
        <f t="shared" si="23"/>
        <v>-312.30000000000007</v>
      </c>
      <c r="K135">
        <f t="shared" si="24"/>
        <v>828351.10300280002</v>
      </c>
      <c r="L135">
        <f t="shared" si="25"/>
        <v>649584.00000000012</v>
      </c>
      <c r="M135">
        <f t="shared" si="20"/>
        <v>215.70000000000005</v>
      </c>
      <c r="N135">
        <f t="shared" si="26"/>
        <v>138.66184484666931</v>
      </c>
      <c r="O135">
        <f t="shared" si="27"/>
        <v>5973.8935676124984</v>
      </c>
      <c r="P135">
        <f t="shared" si="28"/>
        <v>327516.09471559752</v>
      </c>
      <c r="Q135">
        <f t="shared" si="29"/>
        <v>-178767.10300279991</v>
      </c>
    </row>
    <row r="136" spans="1:17">
      <c r="A136">
        <v>100</v>
      </c>
      <c r="B136">
        <v>20</v>
      </c>
      <c r="C136">
        <v>0.40806999999999999</v>
      </c>
      <c r="D136">
        <f t="shared" si="21"/>
        <v>8.0663</v>
      </c>
      <c r="E136">
        <v>152.80000000000001</v>
      </c>
      <c r="F136">
        <v>190.7</v>
      </c>
      <c r="G136">
        <v>223.5</v>
      </c>
      <c r="H136">
        <v>535.20000000000005</v>
      </c>
      <c r="I136">
        <f t="shared" si="22"/>
        <v>-37.899999999999977</v>
      </c>
      <c r="J136">
        <f t="shared" si="23"/>
        <v>-311.70000000000005</v>
      </c>
      <c r="K136">
        <f t="shared" si="24"/>
        <v>812296.01732630003</v>
      </c>
      <c r="L136">
        <f t="shared" si="25"/>
        <v>648336.00000000012</v>
      </c>
      <c r="M136">
        <f t="shared" si="20"/>
        <v>216.20000000000005</v>
      </c>
      <c r="N136">
        <f t="shared" si="26"/>
        <v>142.3430359098011</v>
      </c>
      <c r="O136">
        <f t="shared" si="27"/>
        <v>5706.6087717914761</v>
      </c>
      <c r="P136">
        <f t="shared" si="28"/>
        <v>312862.32301488356</v>
      </c>
      <c r="Q136">
        <f t="shared" si="29"/>
        <v>-163960.01732629992</v>
      </c>
    </row>
    <row r="137" spans="1:17">
      <c r="A137">
        <v>100</v>
      </c>
      <c r="B137">
        <v>20</v>
      </c>
      <c r="C137">
        <v>0.40806999999999999</v>
      </c>
      <c r="D137">
        <f t="shared" si="21"/>
        <v>8.0663</v>
      </c>
      <c r="E137">
        <v>149.4</v>
      </c>
      <c r="F137">
        <v>189.7</v>
      </c>
      <c r="G137">
        <v>224.1</v>
      </c>
      <c r="H137">
        <v>532.70000000000005</v>
      </c>
      <c r="I137">
        <f t="shared" si="22"/>
        <v>-40.299999999999983</v>
      </c>
      <c r="J137">
        <f t="shared" si="23"/>
        <v>-308.60000000000002</v>
      </c>
      <c r="K137">
        <f t="shared" si="24"/>
        <v>811116.40937730006</v>
      </c>
      <c r="L137">
        <f t="shared" si="25"/>
        <v>641888</v>
      </c>
      <c r="M137">
        <f t="shared" si="20"/>
        <v>213.70000000000005</v>
      </c>
      <c r="N137">
        <f t="shared" si="26"/>
        <v>144.72605992494977</v>
      </c>
      <c r="O137">
        <f t="shared" si="27"/>
        <v>5604.4945174208342</v>
      </c>
      <c r="P137">
        <f t="shared" si="28"/>
        <v>307263.95380596683</v>
      </c>
      <c r="Q137">
        <f t="shared" si="29"/>
        <v>-169228.40937730006</v>
      </c>
    </row>
    <row r="138" spans="1:17">
      <c r="A138">
        <v>100</v>
      </c>
      <c r="B138">
        <v>20</v>
      </c>
      <c r="C138">
        <v>0.40806999999999999</v>
      </c>
      <c r="D138">
        <f t="shared" si="21"/>
        <v>8.0663</v>
      </c>
      <c r="E138">
        <v>150.6</v>
      </c>
      <c r="F138">
        <v>187.4</v>
      </c>
      <c r="G138">
        <v>219.1</v>
      </c>
      <c r="H138">
        <v>524.5</v>
      </c>
      <c r="I138">
        <f t="shared" si="22"/>
        <v>-36.800000000000011</v>
      </c>
      <c r="J138">
        <f t="shared" si="23"/>
        <v>-305.39999999999998</v>
      </c>
      <c r="K138">
        <f t="shared" si="24"/>
        <v>816059.3572065999</v>
      </c>
      <c r="L138">
        <f t="shared" si="25"/>
        <v>635232</v>
      </c>
      <c r="M138">
        <f t="shared" si="20"/>
        <v>205.5</v>
      </c>
      <c r="N138">
        <f t="shared" si="26"/>
        <v>138.67322782341043</v>
      </c>
      <c r="O138">
        <f t="shared" si="27"/>
        <v>5884.7649976518032</v>
      </c>
      <c r="P138">
        <f t="shared" si="28"/>
        <v>322629.65995898045</v>
      </c>
      <c r="Q138">
        <f t="shared" si="29"/>
        <v>-180827.3572065999</v>
      </c>
    </row>
    <row r="139" spans="1:17">
      <c r="A139">
        <v>100</v>
      </c>
      <c r="B139">
        <v>20</v>
      </c>
      <c r="C139">
        <v>0.40806999999999999</v>
      </c>
      <c r="D139">
        <f t="shared" si="21"/>
        <v>8.0663</v>
      </c>
      <c r="E139">
        <v>154.1</v>
      </c>
      <c r="F139">
        <v>185.2</v>
      </c>
      <c r="G139">
        <v>222.8</v>
      </c>
      <c r="H139">
        <v>528.4</v>
      </c>
      <c r="I139">
        <f t="shared" si="22"/>
        <v>-31.099999999999994</v>
      </c>
      <c r="J139">
        <f t="shared" si="23"/>
        <v>-305.59999999999997</v>
      </c>
      <c r="K139">
        <f t="shared" si="24"/>
        <v>822783.88560679997</v>
      </c>
      <c r="L139">
        <f t="shared" si="25"/>
        <v>635647.99999999988</v>
      </c>
      <c r="M139">
        <f t="shared" si="20"/>
        <v>209.39999999999998</v>
      </c>
      <c r="N139">
        <f t="shared" si="26"/>
        <v>146.51529677078182</v>
      </c>
      <c r="O139">
        <f t="shared" si="27"/>
        <v>5615.685895883058</v>
      </c>
      <c r="P139">
        <f t="shared" si="28"/>
        <v>307877.51622165891</v>
      </c>
      <c r="Q139">
        <f t="shared" si="29"/>
        <v>-187135.88560680009</v>
      </c>
    </row>
    <row r="140" spans="1:17">
      <c r="A140">
        <v>100</v>
      </c>
      <c r="B140">
        <v>20</v>
      </c>
      <c r="C140">
        <v>0.40806999999999999</v>
      </c>
      <c r="D140">
        <f t="shared" si="21"/>
        <v>8.0663</v>
      </c>
      <c r="E140">
        <v>159.6</v>
      </c>
      <c r="F140">
        <v>190.4</v>
      </c>
      <c r="G140">
        <v>224.8</v>
      </c>
      <c r="H140">
        <v>530</v>
      </c>
      <c r="I140">
        <f t="shared" si="22"/>
        <v>-30.800000000000011</v>
      </c>
      <c r="J140">
        <f t="shared" si="23"/>
        <v>-305.2</v>
      </c>
      <c r="K140">
        <f t="shared" si="24"/>
        <v>818579.63833360001</v>
      </c>
      <c r="L140">
        <f t="shared" si="25"/>
        <v>634816</v>
      </c>
      <c r="M140">
        <f t="shared" si="20"/>
        <v>211</v>
      </c>
      <c r="N140">
        <f t="shared" si="26"/>
        <v>141.3827861876662</v>
      </c>
      <c r="O140">
        <f t="shared" si="27"/>
        <v>5789.8111955938411</v>
      </c>
      <c r="P140">
        <f t="shared" si="28"/>
        <v>317423.85940755712</v>
      </c>
      <c r="Q140">
        <f t="shared" si="29"/>
        <v>-183763.63833360001</v>
      </c>
    </row>
    <row r="141" spans="1:17">
      <c r="A141">
        <v>100</v>
      </c>
      <c r="B141">
        <v>20</v>
      </c>
      <c r="C141">
        <v>0.40806999999999999</v>
      </c>
      <c r="D141">
        <f t="shared" si="21"/>
        <v>8.0663</v>
      </c>
      <c r="E141">
        <v>154.4</v>
      </c>
      <c r="F141">
        <v>189.5</v>
      </c>
      <c r="G141">
        <v>221.6</v>
      </c>
      <c r="H141">
        <v>518.9</v>
      </c>
      <c r="I141">
        <f t="shared" si="22"/>
        <v>-35.099999999999994</v>
      </c>
      <c r="J141">
        <f t="shared" si="23"/>
        <v>-297.29999999999995</v>
      </c>
      <c r="K141">
        <f t="shared" si="24"/>
        <v>815701.58999549993</v>
      </c>
      <c r="L141">
        <f t="shared" si="25"/>
        <v>618383.99999999988</v>
      </c>
      <c r="M141">
        <f t="shared" si="20"/>
        <v>199.89999999999998</v>
      </c>
      <c r="N141">
        <f t="shared" si="26"/>
        <v>136.80867306255391</v>
      </c>
      <c r="O141">
        <f t="shared" si="27"/>
        <v>5962.3529103489764</v>
      </c>
      <c r="P141">
        <f t="shared" si="28"/>
        <v>326883.38324281672</v>
      </c>
      <c r="Q141">
        <f t="shared" si="29"/>
        <v>-197317.58999550005</v>
      </c>
    </row>
    <row r="142" spans="1:17">
      <c r="A142">
        <v>100</v>
      </c>
      <c r="B142">
        <v>20</v>
      </c>
      <c r="C142">
        <v>0.40806999999999999</v>
      </c>
      <c r="D142">
        <f t="shared" si="21"/>
        <v>8.0663</v>
      </c>
      <c r="E142">
        <v>152.19999999999999</v>
      </c>
      <c r="F142">
        <v>183.9</v>
      </c>
      <c r="G142">
        <v>223.5</v>
      </c>
      <c r="H142">
        <v>511.8</v>
      </c>
      <c r="I142">
        <f t="shared" si="22"/>
        <v>-31.700000000000017</v>
      </c>
      <c r="J142">
        <f t="shared" si="23"/>
        <v>-288.3</v>
      </c>
      <c r="K142">
        <f t="shared" si="24"/>
        <v>823389.33498509997</v>
      </c>
      <c r="L142">
        <f t="shared" si="25"/>
        <v>599664</v>
      </c>
      <c r="M142">
        <f t="shared" si="20"/>
        <v>192.8</v>
      </c>
      <c r="N142">
        <f t="shared" si="26"/>
        <v>145.04820054648974</v>
      </c>
      <c r="O142">
        <f t="shared" si="27"/>
        <v>5676.6601163121186</v>
      </c>
      <c r="P142">
        <f t="shared" si="28"/>
        <v>311220.40111360303</v>
      </c>
      <c r="Q142">
        <f t="shared" si="29"/>
        <v>-223725.33498509997</v>
      </c>
    </row>
    <row r="143" spans="1:17">
      <c r="A143">
        <v>100</v>
      </c>
      <c r="B143">
        <v>20</v>
      </c>
      <c r="C143">
        <v>0.40806999999999999</v>
      </c>
      <c r="D143">
        <f t="shared" si="21"/>
        <v>8.0663</v>
      </c>
      <c r="E143">
        <v>150.19999999999999</v>
      </c>
      <c r="F143">
        <v>186.2</v>
      </c>
      <c r="G143">
        <v>219.6</v>
      </c>
      <c r="H143">
        <v>516.29999999999995</v>
      </c>
      <c r="I143">
        <f t="shared" si="22"/>
        <v>-36</v>
      </c>
      <c r="J143">
        <f t="shared" si="23"/>
        <v>-296.69999999999993</v>
      </c>
      <c r="K143">
        <f t="shared" si="24"/>
        <v>817767.35867579991</v>
      </c>
      <c r="L143">
        <f t="shared" si="25"/>
        <v>617135.99999999988</v>
      </c>
      <c r="M143">
        <f t="shared" si="20"/>
        <v>197.29999999999995</v>
      </c>
      <c r="N143">
        <f t="shared" si="26"/>
        <v>138.95208045179925</v>
      </c>
      <c r="O143">
        <f t="shared" si="27"/>
        <v>5885.2473170380008</v>
      </c>
      <c r="P143">
        <f t="shared" si="28"/>
        <v>322656.10290778516</v>
      </c>
      <c r="Q143">
        <f t="shared" si="29"/>
        <v>-200631.35867580003</v>
      </c>
    </row>
    <row r="144" spans="1:17">
      <c r="A144">
        <v>100</v>
      </c>
      <c r="B144">
        <v>20</v>
      </c>
      <c r="C144">
        <v>0.40806999999999999</v>
      </c>
      <c r="D144">
        <f t="shared" si="21"/>
        <v>8.0663</v>
      </c>
      <c r="E144">
        <v>158.69999999999999</v>
      </c>
      <c r="F144">
        <v>185.9</v>
      </c>
      <c r="G144">
        <v>221.8</v>
      </c>
      <c r="H144">
        <v>507.3</v>
      </c>
      <c r="I144">
        <f t="shared" si="22"/>
        <v>-27.200000000000017</v>
      </c>
      <c r="J144">
        <f t="shared" si="23"/>
        <v>-285.5</v>
      </c>
      <c r="K144">
        <f t="shared" si="24"/>
        <v>825493.91520309995</v>
      </c>
      <c r="L144">
        <f t="shared" si="25"/>
        <v>593840</v>
      </c>
      <c r="M144">
        <f t="shared" si="20"/>
        <v>188.3</v>
      </c>
      <c r="N144">
        <f t="shared" si="26"/>
        <v>137.56012364173472</v>
      </c>
      <c r="O144">
        <f t="shared" si="27"/>
        <v>6000.9681101555161</v>
      </c>
      <c r="P144">
        <f t="shared" si="28"/>
        <v>329000.44463571912</v>
      </c>
      <c r="Q144">
        <f t="shared" si="29"/>
        <v>-231653.91520309995</v>
      </c>
    </row>
    <row r="145" spans="1:17">
      <c r="A145">
        <v>100</v>
      </c>
      <c r="B145">
        <v>20</v>
      </c>
      <c r="C145">
        <v>0.40806999999999999</v>
      </c>
      <c r="D145">
        <f t="shared" si="21"/>
        <v>8.0663</v>
      </c>
      <c r="E145">
        <v>159.80000000000001</v>
      </c>
      <c r="F145">
        <v>189.4</v>
      </c>
      <c r="G145">
        <v>221.3</v>
      </c>
      <c r="H145">
        <v>532.4</v>
      </c>
      <c r="I145">
        <f t="shared" si="22"/>
        <v>-29.599999999999994</v>
      </c>
      <c r="J145">
        <f t="shared" si="23"/>
        <v>-311.09999999999997</v>
      </c>
      <c r="K145">
        <f t="shared" si="24"/>
        <v>820455.65854460001</v>
      </c>
      <c r="L145">
        <f t="shared" si="25"/>
        <v>647087.99999999988</v>
      </c>
      <c r="M145">
        <f t="shared" si="20"/>
        <v>213.39999999999998</v>
      </c>
      <c r="N145">
        <f t="shared" si="26"/>
        <v>138.61429531831095</v>
      </c>
      <c r="O145">
        <f t="shared" si="27"/>
        <v>5918.9830072037148</v>
      </c>
      <c r="P145">
        <f t="shared" si="28"/>
        <v>324505.6473247651</v>
      </c>
      <c r="Q145">
        <f t="shared" si="29"/>
        <v>-173367.65854460013</v>
      </c>
    </row>
    <row r="146" spans="1:17">
      <c r="A146">
        <v>100</v>
      </c>
      <c r="B146">
        <v>20</v>
      </c>
      <c r="C146">
        <v>0.40806999999999999</v>
      </c>
      <c r="D146">
        <f t="shared" si="21"/>
        <v>8.0663</v>
      </c>
      <c r="E146">
        <v>154.1</v>
      </c>
      <c r="F146">
        <v>189</v>
      </c>
      <c r="G146">
        <v>222.3</v>
      </c>
      <c r="H146">
        <v>523.79999999999995</v>
      </c>
      <c r="I146">
        <f t="shared" si="22"/>
        <v>-34.900000000000006</v>
      </c>
      <c r="J146">
        <f t="shared" si="23"/>
        <v>-301.49999999999994</v>
      </c>
      <c r="K146">
        <f t="shared" si="24"/>
        <v>816300.085861</v>
      </c>
      <c r="L146">
        <f t="shared" si="25"/>
        <v>627119.99999999988</v>
      </c>
      <c r="M146">
        <f t="shared" si="20"/>
        <v>204.79999999999995</v>
      </c>
      <c r="N146">
        <f t="shared" si="26"/>
        <v>139.75122883179603</v>
      </c>
      <c r="O146">
        <f t="shared" si="27"/>
        <v>5841.0941548392057</v>
      </c>
      <c r="P146">
        <f t="shared" si="28"/>
        <v>320235.42515565822</v>
      </c>
      <c r="Q146">
        <f t="shared" si="29"/>
        <v>-189180.08586100012</v>
      </c>
    </row>
    <row r="147" spans="1:17">
      <c r="A147">
        <v>100</v>
      </c>
      <c r="B147">
        <v>20</v>
      </c>
      <c r="C147">
        <v>0.40806999999999999</v>
      </c>
      <c r="D147">
        <f t="shared" si="21"/>
        <v>8.0663</v>
      </c>
      <c r="E147">
        <v>162.4</v>
      </c>
      <c r="F147">
        <v>188.5</v>
      </c>
      <c r="G147">
        <v>221.4</v>
      </c>
      <c r="H147">
        <v>528.1</v>
      </c>
      <c r="I147">
        <f t="shared" si="22"/>
        <v>-26.099999999999994</v>
      </c>
      <c r="J147">
        <f t="shared" si="23"/>
        <v>-306.70000000000005</v>
      </c>
      <c r="K147">
        <f t="shared" si="24"/>
        <v>824198.13788649999</v>
      </c>
      <c r="L147">
        <f t="shared" si="25"/>
        <v>637936.00000000012</v>
      </c>
      <c r="M147">
        <f t="shared" si="20"/>
        <v>209.10000000000002</v>
      </c>
      <c r="N147">
        <f t="shared" si="26"/>
        <v>138.1864303946229</v>
      </c>
      <c r="O147">
        <f t="shared" si="27"/>
        <v>5964.3927086966069</v>
      </c>
      <c r="P147">
        <f t="shared" si="28"/>
        <v>326995.21429257712</v>
      </c>
      <c r="Q147">
        <f t="shared" si="29"/>
        <v>-186262.13788649987</v>
      </c>
    </row>
    <row r="148" spans="1:17">
      <c r="A148">
        <v>100</v>
      </c>
      <c r="B148">
        <v>20</v>
      </c>
      <c r="C148">
        <v>0.40806999999999999</v>
      </c>
      <c r="D148">
        <f t="shared" si="21"/>
        <v>8.0663</v>
      </c>
      <c r="E148">
        <v>155.30000000000001</v>
      </c>
      <c r="F148">
        <v>185.8</v>
      </c>
      <c r="G148">
        <v>218.3</v>
      </c>
      <c r="H148">
        <v>513.6</v>
      </c>
      <c r="I148">
        <f t="shared" si="22"/>
        <v>-30.5</v>
      </c>
      <c r="J148">
        <f t="shared" si="23"/>
        <v>-295.3</v>
      </c>
      <c r="K148">
        <f t="shared" si="24"/>
        <v>822778.67047219991</v>
      </c>
      <c r="L148">
        <f t="shared" si="25"/>
        <v>614224</v>
      </c>
      <c r="M148">
        <f t="shared" si="20"/>
        <v>194.60000000000002</v>
      </c>
      <c r="N148">
        <f t="shared" si="26"/>
        <v>135.74261701702162</v>
      </c>
      <c r="O148">
        <f t="shared" si="27"/>
        <v>6061.3143355636539</v>
      </c>
      <c r="P148">
        <f t="shared" si="28"/>
        <v>332308.89997607755</v>
      </c>
      <c r="Q148">
        <f t="shared" si="29"/>
        <v>-208554.67047219991</v>
      </c>
    </row>
    <row r="149" spans="1:17">
      <c r="A149">
        <v>100</v>
      </c>
      <c r="B149">
        <v>20</v>
      </c>
      <c r="C149">
        <v>0.40806999999999999</v>
      </c>
      <c r="D149">
        <f t="shared" si="21"/>
        <v>8.0663</v>
      </c>
      <c r="E149">
        <v>155.9</v>
      </c>
      <c r="F149">
        <v>188.1</v>
      </c>
      <c r="G149">
        <v>218.8</v>
      </c>
      <c r="H149">
        <v>521.79999999999995</v>
      </c>
      <c r="I149">
        <f t="shared" si="22"/>
        <v>-32.199999999999989</v>
      </c>
      <c r="J149">
        <f t="shared" si="23"/>
        <v>-302.99999999999994</v>
      </c>
      <c r="K149">
        <f t="shared" si="24"/>
        <v>819363.5367229</v>
      </c>
      <c r="L149">
        <f t="shared" si="25"/>
        <v>630239.99999999988</v>
      </c>
      <c r="M149">
        <f t="shared" si="20"/>
        <v>202.79999999999995</v>
      </c>
      <c r="N149">
        <f t="shared" si="26"/>
        <v>135.26506167274061</v>
      </c>
      <c r="O149">
        <f t="shared" si="27"/>
        <v>6057.4661822523149</v>
      </c>
      <c r="P149">
        <f t="shared" si="28"/>
        <v>332097.92665856989</v>
      </c>
      <c r="Q149">
        <f t="shared" si="29"/>
        <v>-189123.53672290011</v>
      </c>
    </row>
    <row r="150" spans="1:17">
      <c r="A150">
        <v>100</v>
      </c>
      <c r="B150">
        <v>20</v>
      </c>
      <c r="C150">
        <v>0.40806999999999999</v>
      </c>
      <c r="D150">
        <f t="shared" si="21"/>
        <v>8.0663</v>
      </c>
      <c r="E150">
        <v>155.4</v>
      </c>
      <c r="F150">
        <v>187.9</v>
      </c>
      <c r="G150">
        <v>224.8</v>
      </c>
      <c r="H150">
        <v>527.29999999999995</v>
      </c>
      <c r="I150">
        <f t="shared" si="22"/>
        <v>-32.5</v>
      </c>
      <c r="J150">
        <f t="shared" si="23"/>
        <v>-302.49999999999994</v>
      </c>
      <c r="K150">
        <f t="shared" si="24"/>
        <v>819280.3965411</v>
      </c>
      <c r="L150">
        <f t="shared" si="25"/>
        <v>629199.99999999988</v>
      </c>
      <c r="M150">
        <f t="shared" si="20"/>
        <v>208.29999999999995</v>
      </c>
      <c r="N150">
        <f t="shared" si="26"/>
        <v>144.99569331053749</v>
      </c>
      <c r="O150">
        <f t="shared" si="27"/>
        <v>5650.3774549113396</v>
      </c>
      <c r="P150">
        <f t="shared" si="28"/>
        <v>309779.46572978835</v>
      </c>
      <c r="Q150">
        <f t="shared" si="29"/>
        <v>-190080.39654110011</v>
      </c>
    </row>
    <row r="151" spans="1:17">
      <c r="A151">
        <v>100</v>
      </c>
      <c r="B151">
        <v>20</v>
      </c>
      <c r="C151">
        <v>0.40806999999999999</v>
      </c>
      <c r="D151">
        <f t="shared" si="21"/>
        <v>8.0663</v>
      </c>
      <c r="E151">
        <v>161.5</v>
      </c>
      <c r="F151">
        <v>195.3</v>
      </c>
      <c r="G151">
        <v>224.3</v>
      </c>
      <c r="H151">
        <v>524</v>
      </c>
      <c r="I151">
        <f t="shared" si="22"/>
        <v>-33.800000000000011</v>
      </c>
      <c r="J151">
        <f t="shared" si="23"/>
        <v>-299.7</v>
      </c>
      <c r="K151">
        <f t="shared" si="24"/>
        <v>811831.64182769996</v>
      </c>
      <c r="L151">
        <f t="shared" si="25"/>
        <v>623376</v>
      </c>
      <c r="M151">
        <f t="shared" si="20"/>
        <v>205</v>
      </c>
      <c r="N151">
        <f t="shared" si="26"/>
        <v>132.04110455473679</v>
      </c>
      <c r="O151">
        <f t="shared" si="27"/>
        <v>6148.3251337931697</v>
      </c>
      <c r="P151">
        <f t="shared" si="28"/>
        <v>337079.22882637993</v>
      </c>
      <c r="Q151">
        <f t="shared" si="29"/>
        <v>-188455.64182769996</v>
      </c>
    </row>
    <row r="152" spans="1:17">
      <c r="A152">
        <v>100</v>
      </c>
      <c r="B152">
        <v>20</v>
      </c>
      <c r="C152">
        <v>0.40806999999999999</v>
      </c>
      <c r="D152">
        <f t="shared" si="21"/>
        <v>8.0663</v>
      </c>
      <c r="E152">
        <v>155.5</v>
      </c>
      <c r="F152">
        <v>193</v>
      </c>
      <c r="G152">
        <v>224.4</v>
      </c>
      <c r="H152">
        <v>516</v>
      </c>
      <c r="I152">
        <f t="shared" si="22"/>
        <v>-37.5</v>
      </c>
      <c r="J152">
        <f t="shared" si="23"/>
        <v>-291.60000000000002</v>
      </c>
      <c r="K152">
        <f t="shared" si="24"/>
        <v>810663.33333699999</v>
      </c>
      <c r="L152">
        <f t="shared" si="25"/>
        <v>606528</v>
      </c>
      <c r="M152">
        <f t="shared" si="20"/>
        <v>197</v>
      </c>
      <c r="N152">
        <f t="shared" si="26"/>
        <v>134.83924645542004</v>
      </c>
      <c r="O152">
        <f t="shared" si="27"/>
        <v>6012.0725578588717</v>
      </c>
      <c r="P152">
        <f t="shared" si="28"/>
        <v>329609.24111068377</v>
      </c>
      <c r="Q152">
        <f t="shared" si="29"/>
        <v>-204135.33333699999</v>
      </c>
    </row>
    <row r="153" spans="1:17">
      <c r="A153">
        <v>100</v>
      </c>
      <c r="B153">
        <v>20</v>
      </c>
      <c r="C153">
        <v>0.40806999999999999</v>
      </c>
      <c r="D153">
        <f t="shared" si="21"/>
        <v>8.0663</v>
      </c>
      <c r="E153">
        <v>156.30000000000001</v>
      </c>
      <c r="F153">
        <v>193.4</v>
      </c>
      <c r="G153">
        <v>222.6</v>
      </c>
      <c r="H153">
        <v>524.20000000000005</v>
      </c>
      <c r="I153">
        <f t="shared" si="22"/>
        <v>-37.099999999999994</v>
      </c>
      <c r="J153">
        <f t="shared" si="23"/>
        <v>-301.60000000000002</v>
      </c>
      <c r="K153">
        <f t="shared" si="24"/>
        <v>810659.85658060003</v>
      </c>
      <c r="L153">
        <f t="shared" si="25"/>
        <v>627328</v>
      </c>
      <c r="M153">
        <f t="shared" si="20"/>
        <v>205.20000000000005</v>
      </c>
      <c r="N153">
        <f t="shared" si="26"/>
        <v>133.68105654403394</v>
      </c>
      <c r="O153">
        <f t="shared" si="27"/>
        <v>6064.1341229493673</v>
      </c>
      <c r="P153">
        <f t="shared" si="28"/>
        <v>332463.49358275044</v>
      </c>
      <c r="Q153">
        <f t="shared" si="29"/>
        <v>-183331.85658060003</v>
      </c>
    </row>
    <row r="154" spans="1:17">
      <c r="A154">
        <v>100</v>
      </c>
      <c r="B154">
        <v>20</v>
      </c>
      <c r="C154">
        <v>0.40806999999999999</v>
      </c>
      <c r="D154">
        <f t="shared" si="21"/>
        <v>8.0663</v>
      </c>
      <c r="E154">
        <v>164.4</v>
      </c>
      <c r="F154">
        <v>184.9</v>
      </c>
      <c r="G154">
        <v>223.6</v>
      </c>
      <c r="H154">
        <v>528.1</v>
      </c>
      <c r="I154">
        <f t="shared" si="22"/>
        <v>-20.5</v>
      </c>
      <c r="J154">
        <f t="shared" si="23"/>
        <v>-304.5</v>
      </c>
      <c r="K154">
        <f t="shared" si="24"/>
        <v>832038.25621409994</v>
      </c>
      <c r="L154">
        <f t="shared" si="25"/>
        <v>633360</v>
      </c>
      <c r="M154">
        <f t="shared" si="20"/>
        <v>209.10000000000002</v>
      </c>
      <c r="N154">
        <f t="shared" si="26"/>
        <v>145.05757043346983</v>
      </c>
      <c r="O154">
        <f t="shared" si="27"/>
        <v>5735.917496258573</v>
      </c>
      <c r="P154">
        <f t="shared" si="28"/>
        <v>314469.16097908845</v>
      </c>
      <c r="Q154">
        <f t="shared" si="29"/>
        <v>-198678.25621409994</v>
      </c>
    </row>
    <row r="155" spans="1:17">
      <c r="A155">
        <v>100</v>
      </c>
      <c r="B155">
        <v>20</v>
      </c>
      <c r="C155">
        <v>0.40806999999999999</v>
      </c>
      <c r="D155">
        <f t="shared" si="21"/>
        <v>8.0663</v>
      </c>
      <c r="E155">
        <v>154.30000000000001</v>
      </c>
      <c r="F155">
        <v>184.9</v>
      </c>
      <c r="G155">
        <v>222.4</v>
      </c>
      <c r="H155">
        <v>516.9</v>
      </c>
      <c r="I155">
        <f t="shared" si="22"/>
        <v>-30.599999999999994</v>
      </c>
      <c r="J155">
        <f t="shared" si="23"/>
        <v>-294.5</v>
      </c>
      <c r="K155">
        <f t="shared" si="24"/>
        <v>823465.52165409992</v>
      </c>
      <c r="L155">
        <f t="shared" si="25"/>
        <v>612560</v>
      </c>
      <c r="M155">
        <f t="shared" si="20"/>
        <v>197.89999999999998</v>
      </c>
      <c r="N155">
        <f t="shared" si="26"/>
        <v>143.28154349765356</v>
      </c>
      <c r="O155">
        <f t="shared" si="27"/>
        <v>5747.1848889426947</v>
      </c>
      <c r="P155">
        <f t="shared" si="28"/>
        <v>315086.89084115654</v>
      </c>
      <c r="Q155">
        <f t="shared" si="29"/>
        <v>-210905.52165409992</v>
      </c>
    </row>
    <row r="156" spans="1:17">
      <c r="A156">
        <v>100</v>
      </c>
      <c r="B156">
        <v>20</v>
      </c>
      <c r="C156">
        <v>0.40806999999999999</v>
      </c>
      <c r="D156">
        <f t="shared" si="21"/>
        <v>8.0663</v>
      </c>
      <c r="E156">
        <v>156.4</v>
      </c>
      <c r="F156">
        <v>186.3</v>
      </c>
      <c r="G156">
        <v>227.1</v>
      </c>
      <c r="H156">
        <v>527.9</v>
      </c>
      <c r="I156">
        <f t="shared" si="22"/>
        <v>-29.900000000000006</v>
      </c>
      <c r="J156">
        <f t="shared" si="23"/>
        <v>-300.79999999999995</v>
      </c>
      <c r="K156">
        <f t="shared" si="24"/>
        <v>822859.20308669994</v>
      </c>
      <c r="L156">
        <f t="shared" si="25"/>
        <v>625663.99999999988</v>
      </c>
      <c r="M156">
        <f t="shared" si="20"/>
        <v>208.89999999999998</v>
      </c>
      <c r="N156">
        <f t="shared" si="26"/>
        <v>149.71477799518041</v>
      </c>
      <c r="O156">
        <f t="shared" si="27"/>
        <v>5496.178894999859</v>
      </c>
      <c r="P156">
        <f t="shared" si="28"/>
        <v>301325.59731358878</v>
      </c>
      <c r="Q156">
        <f t="shared" si="29"/>
        <v>-197195.20308670006</v>
      </c>
    </row>
    <row r="157" spans="1:17">
      <c r="A157">
        <v>100</v>
      </c>
      <c r="B157">
        <v>20</v>
      </c>
      <c r="C157">
        <v>0.40806999999999999</v>
      </c>
      <c r="D157">
        <f t="shared" si="21"/>
        <v>8.0663</v>
      </c>
      <c r="E157">
        <v>161.4</v>
      </c>
      <c r="F157">
        <v>186.1</v>
      </c>
      <c r="G157">
        <v>225.8</v>
      </c>
      <c r="H157">
        <v>530.79999999999995</v>
      </c>
      <c r="I157">
        <f t="shared" si="22"/>
        <v>-24.699999999999989</v>
      </c>
      <c r="J157">
        <f t="shared" si="23"/>
        <v>-304.99999999999994</v>
      </c>
      <c r="K157">
        <f t="shared" si="24"/>
        <v>827444.38370490004</v>
      </c>
      <c r="L157">
        <f t="shared" si="25"/>
        <v>634399.99999999988</v>
      </c>
      <c r="M157">
        <f t="shared" si="20"/>
        <v>211.79999999999995</v>
      </c>
      <c r="N157">
        <f t="shared" si="26"/>
        <v>147.81247754539643</v>
      </c>
      <c r="O157">
        <f t="shared" si="27"/>
        <v>5597.9332560119892</v>
      </c>
      <c r="P157">
        <f t="shared" si="28"/>
        <v>306904.23552697309</v>
      </c>
      <c r="Q157">
        <f t="shared" si="29"/>
        <v>-193044.38370490016</v>
      </c>
    </row>
    <row r="158" spans="1:17">
      <c r="A158">
        <v>100</v>
      </c>
      <c r="B158">
        <v>20</v>
      </c>
      <c r="C158">
        <v>0.40806999999999999</v>
      </c>
      <c r="D158">
        <f t="shared" si="21"/>
        <v>8.0663</v>
      </c>
      <c r="E158">
        <v>153.30000000000001</v>
      </c>
      <c r="F158">
        <v>188.4</v>
      </c>
      <c r="G158">
        <v>219.5</v>
      </c>
      <c r="H158">
        <v>536.20000000000005</v>
      </c>
      <c r="I158">
        <f t="shared" si="22"/>
        <v>-35.099999999999994</v>
      </c>
      <c r="J158">
        <f t="shared" si="23"/>
        <v>-316.70000000000005</v>
      </c>
      <c r="K158">
        <f t="shared" si="24"/>
        <v>816644.81523559999</v>
      </c>
      <c r="L158">
        <f t="shared" si="25"/>
        <v>658736.00000000012</v>
      </c>
      <c r="M158">
        <f t="shared" si="20"/>
        <v>217.20000000000005</v>
      </c>
      <c r="N158">
        <f t="shared" si="26"/>
        <v>140.1277618247243</v>
      </c>
      <c r="O158">
        <f t="shared" si="27"/>
        <v>5827.8588382584885</v>
      </c>
      <c r="P158">
        <f t="shared" si="28"/>
        <v>319509.80472908379</v>
      </c>
      <c r="Q158">
        <f t="shared" si="29"/>
        <v>-157908.81523559988</v>
      </c>
    </row>
    <row r="159" spans="1:17">
      <c r="A159">
        <v>100</v>
      </c>
      <c r="B159">
        <v>20</v>
      </c>
      <c r="C159">
        <v>0.40806999999999999</v>
      </c>
      <c r="D159">
        <f t="shared" si="21"/>
        <v>8.0663</v>
      </c>
      <c r="E159">
        <v>157.80000000000001</v>
      </c>
      <c r="F159">
        <v>186</v>
      </c>
      <c r="G159">
        <v>224.2</v>
      </c>
      <c r="H159">
        <v>528</v>
      </c>
      <c r="I159">
        <f t="shared" si="22"/>
        <v>-28.199999999999989</v>
      </c>
      <c r="J159">
        <f t="shared" si="23"/>
        <v>-303.8</v>
      </c>
      <c r="K159">
        <f t="shared" si="24"/>
        <v>824559.38185399992</v>
      </c>
      <c r="L159">
        <f t="shared" si="25"/>
        <v>631904</v>
      </c>
      <c r="M159">
        <f t="shared" si="20"/>
        <v>209</v>
      </c>
      <c r="N159">
        <f t="shared" si="26"/>
        <v>146.17772431217205</v>
      </c>
      <c r="O159">
        <f t="shared" si="27"/>
        <v>5640.8005100223045</v>
      </c>
      <c r="P159">
        <f t="shared" si="28"/>
        <v>309254.41392666142</v>
      </c>
      <c r="Q159">
        <f t="shared" si="29"/>
        <v>-192655.38185399992</v>
      </c>
    </row>
    <row r="160" spans="1:17">
      <c r="A160">
        <v>100</v>
      </c>
      <c r="B160">
        <v>20</v>
      </c>
      <c r="C160">
        <v>0.40806999999999999</v>
      </c>
      <c r="D160">
        <f t="shared" si="21"/>
        <v>8.0663</v>
      </c>
      <c r="E160">
        <v>156.9</v>
      </c>
      <c r="F160">
        <v>189.2</v>
      </c>
      <c r="G160">
        <v>217.9</v>
      </c>
      <c r="H160">
        <v>520.20000000000005</v>
      </c>
      <c r="I160">
        <f t="shared" si="22"/>
        <v>-32.299999999999983</v>
      </c>
      <c r="J160">
        <f t="shared" si="23"/>
        <v>-302.30000000000007</v>
      </c>
      <c r="K160">
        <f t="shared" si="24"/>
        <v>818335.43292279996</v>
      </c>
      <c r="L160">
        <f t="shared" si="25"/>
        <v>628784.00000000012</v>
      </c>
      <c r="M160">
        <f t="shared" si="20"/>
        <v>201.20000000000005</v>
      </c>
      <c r="N160">
        <f t="shared" si="26"/>
        <v>131.81885749926519</v>
      </c>
      <c r="O160">
        <f t="shared" si="27"/>
        <v>6208.030083460264</v>
      </c>
      <c r="P160">
        <f t="shared" si="28"/>
        <v>340352.52650549693</v>
      </c>
      <c r="Q160">
        <f t="shared" si="29"/>
        <v>-189551.43292279984</v>
      </c>
    </row>
    <row r="161" spans="1:17">
      <c r="A161">
        <v>100</v>
      </c>
      <c r="B161">
        <v>20</v>
      </c>
      <c r="C161">
        <v>0.40806999999999999</v>
      </c>
      <c r="D161">
        <f t="shared" si="21"/>
        <v>8.0663</v>
      </c>
      <c r="E161">
        <v>163.1</v>
      </c>
      <c r="F161">
        <v>187.5</v>
      </c>
      <c r="G161">
        <v>225.7</v>
      </c>
      <c r="H161">
        <v>520.6</v>
      </c>
      <c r="I161">
        <f t="shared" si="22"/>
        <v>-24.400000000000006</v>
      </c>
      <c r="J161">
        <f t="shared" si="23"/>
        <v>-294.90000000000003</v>
      </c>
      <c r="K161">
        <f t="shared" si="24"/>
        <v>826498.55089750001</v>
      </c>
      <c r="L161">
        <f t="shared" si="25"/>
        <v>613392.00000000012</v>
      </c>
      <c r="M161">
        <f t="shared" si="20"/>
        <v>201.60000000000002</v>
      </c>
      <c r="N161">
        <f t="shared" si="26"/>
        <v>142.78049542267655</v>
      </c>
      <c r="O161">
        <f t="shared" si="27"/>
        <v>5788.5956233083261</v>
      </c>
      <c r="P161">
        <f t="shared" si="28"/>
        <v>317357.21619014948</v>
      </c>
      <c r="Q161">
        <f t="shared" si="29"/>
        <v>-213106.5508974999</v>
      </c>
    </row>
    <row r="162" spans="1:17">
      <c r="A162">
        <v>100</v>
      </c>
      <c r="B162">
        <v>20</v>
      </c>
      <c r="C162">
        <v>0.40806999999999999</v>
      </c>
      <c r="D162">
        <f t="shared" si="21"/>
        <v>8.0663</v>
      </c>
      <c r="E162">
        <v>158.1</v>
      </c>
      <c r="F162">
        <v>189.7</v>
      </c>
      <c r="G162">
        <v>224.2</v>
      </c>
      <c r="H162">
        <v>531.9</v>
      </c>
      <c r="I162">
        <f t="shared" si="22"/>
        <v>-31.599999999999994</v>
      </c>
      <c r="J162">
        <f t="shared" si="23"/>
        <v>-307.7</v>
      </c>
      <c r="K162">
        <f t="shared" si="24"/>
        <v>818500.84409730008</v>
      </c>
      <c r="L162">
        <f t="shared" si="25"/>
        <v>640016</v>
      </c>
      <c r="M162">
        <f t="shared" si="20"/>
        <v>212.89999999999998</v>
      </c>
      <c r="N162">
        <f t="shared" si="26"/>
        <v>142.39779763606788</v>
      </c>
      <c r="O162">
        <f t="shared" si="27"/>
        <v>5747.9880846835676</v>
      </c>
      <c r="P162">
        <f t="shared" si="28"/>
        <v>315130.92569537106</v>
      </c>
      <c r="Q162">
        <f t="shared" si="29"/>
        <v>-178484.84409730008</v>
      </c>
    </row>
    <row r="163" spans="1:17">
      <c r="A163">
        <v>100</v>
      </c>
      <c r="B163">
        <v>20</v>
      </c>
      <c r="C163">
        <v>0.40806999999999999</v>
      </c>
      <c r="D163">
        <f t="shared" si="21"/>
        <v>8.0663</v>
      </c>
      <c r="E163">
        <v>156.30000000000001</v>
      </c>
      <c r="F163">
        <v>191.1</v>
      </c>
      <c r="G163">
        <v>225.8</v>
      </c>
      <c r="H163">
        <v>529</v>
      </c>
      <c r="I163">
        <f t="shared" si="22"/>
        <v>-34.799999999999983</v>
      </c>
      <c r="J163">
        <f t="shared" si="23"/>
        <v>-303.2</v>
      </c>
      <c r="K163">
        <f t="shared" si="24"/>
        <v>814584.26168989995</v>
      </c>
      <c r="L163">
        <f t="shared" si="25"/>
        <v>630656</v>
      </c>
      <c r="M163">
        <f t="shared" si="20"/>
        <v>210</v>
      </c>
      <c r="N163">
        <f t="shared" si="26"/>
        <v>142.37369093354653</v>
      </c>
      <c r="O163">
        <f t="shared" si="27"/>
        <v>5721.4521612009785</v>
      </c>
      <c r="P163">
        <f t="shared" si="28"/>
        <v>313676.10532900103</v>
      </c>
      <c r="Q163">
        <f t="shared" si="29"/>
        <v>-183928.26168989995</v>
      </c>
    </row>
    <row r="164" spans="1:17">
      <c r="A164">
        <v>100</v>
      </c>
      <c r="B164">
        <v>20</v>
      </c>
      <c r="C164">
        <v>0.40806999999999999</v>
      </c>
      <c r="D164">
        <f t="shared" si="21"/>
        <v>8.0663</v>
      </c>
      <c r="E164">
        <v>164.8</v>
      </c>
      <c r="F164">
        <v>189.4</v>
      </c>
      <c r="G164">
        <v>220.1</v>
      </c>
      <c r="H164">
        <v>520.9</v>
      </c>
      <c r="I164">
        <f t="shared" si="22"/>
        <v>-24.599999999999994</v>
      </c>
      <c r="J164">
        <f t="shared" si="23"/>
        <v>-300.79999999999995</v>
      </c>
      <c r="K164">
        <f t="shared" si="24"/>
        <v>824699.58654459997</v>
      </c>
      <c r="L164">
        <f t="shared" si="25"/>
        <v>625663.99999999988</v>
      </c>
      <c r="M164">
        <f t="shared" si="20"/>
        <v>201.89999999999998</v>
      </c>
      <c r="N164">
        <f t="shared" si="26"/>
        <v>132.76490393640742</v>
      </c>
      <c r="O164">
        <f t="shared" si="27"/>
        <v>6211.7288687951732</v>
      </c>
      <c r="P164">
        <f t="shared" si="28"/>
        <v>340555.31078920909</v>
      </c>
      <c r="Q164">
        <f t="shared" si="29"/>
        <v>-199035.58654460008</v>
      </c>
    </row>
    <row r="165" spans="1:17">
      <c r="A165">
        <v>100</v>
      </c>
      <c r="B165">
        <v>20</v>
      </c>
      <c r="C165">
        <v>0.40806999999999999</v>
      </c>
      <c r="D165">
        <f t="shared" si="21"/>
        <v>8.0663</v>
      </c>
      <c r="E165">
        <v>159.30000000000001</v>
      </c>
      <c r="F165">
        <v>184.9</v>
      </c>
      <c r="G165">
        <v>226</v>
      </c>
      <c r="H165">
        <v>519.4</v>
      </c>
      <c r="I165">
        <f t="shared" si="22"/>
        <v>-25.599999999999994</v>
      </c>
      <c r="J165">
        <f t="shared" si="23"/>
        <v>-293.39999999999998</v>
      </c>
      <c r="K165">
        <f t="shared" si="24"/>
        <v>827709.44965409988</v>
      </c>
      <c r="L165">
        <f t="shared" si="25"/>
        <v>610272</v>
      </c>
      <c r="M165">
        <f t="shared" si="20"/>
        <v>200.39999999999998</v>
      </c>
      <c r="N165">
        <f t="shared" si="26"/>
        <v>146.97930014241754</v>
      </c>
      <c r="O165">
        <f t="shared" si="27"/>
        <v>5631.4695256548357</v>
      </c>
      <c r="P165">
        <f t="shared" si="28"/>
        <v>308742.84680125199</v>
      </c>
      <c r="Q165">
        <f t="shared" si="29"/>
        <v>-217437.44965409988</v>
      </c>
    </row>
    <row r="166" spans="1:17">
      <c r="A166">
        <v>100</v>
      </c>
      <c r="B166">
        <v>20</v>
      </c>
      <c r="C166">
        <v>0.40806999999999999</v>
      </c>
      <c r="D166">
        <f t="shared" si="21"/>
        <v>8.0663</v>
      </c>
      <c r="E166">
        <v>154.30000000000001</v>
      </c>
      <c r="F166">
        <v>186.2</v>
      </c>
      <c r="G166">
        <v>225.6</v>
      </c>
      <c r="H166">
        <v>536.29999999999995</v>
      </c>
      <c r="I166">
        <f t="shared" si="22"/>
        <v>-31.899999999999977</v>
      </c>
      <c r="J166">
        <f t="shared" si="23"/>
        <v>-310.69999999999993</v>
      </c>
      <c r="K166">
        <f t="shared" si="24"/>
        <v>821247.37963579991</v>
      </c>
      <c r="L166">
        <f t="shared" si="25"/>
        <v>646255.99999999988</v>
      </c>
      <c r="M166">
        <f t="shared" si="20"/>
        <v>217.29999999999995</v>
      </c>
      <c r="N166">
        <f t="shared" si="26"/>
        <v>150.81516837895947</v>
      </c>
      <c r="O166">
        <f t="shared" si="27"/>
        <v>5445.3898003960576</v>
      </c>
      <c r="P166">
        <f t="shared" si="28"/>
        <v>298541.10747785406</v>
      </c>
      <c r="Q166">
        <f t="shared" si="29"/>
        <v>-174991.37963580003</v>
      </c>
    </row>
    <row r="167" spans="1:17">
      <c r="A167">
        <v>100</v>
      </c>
      <c r="B167">
        <v>20</v>
      </c>
      <c r="C167">
        <v>0.40806999999999999</v>
      </c>
      <c r="D167">
        <f t="shared" si="21"/>
        <v>8.0663</v>
      </c>
      <c r="E167">
        <v>159.69999999999999</v>
      </c>
      <c r="F167">
        <v>187.2</v>
      </c>
      <c r="G167">
        <v>224.9</v>
      </c>
      <c r="H167">
        <v>510.1</v>
      </c>
      <c r="I167">
        <f t="shared" si="22"/>
        <v>-27.5</v>
      </c>
      <c r="J167">
        <f t="shared" si="23"/>
        <v>-285.20000000000005</v>
      </c>
      <c r="K167">
        <f t="shared" si="24"/>
        <v>824124.5587848</v>
      </c>
      <c r="L167">
        <f t="shared" si="25"/>
        <v>593216.00000000012</v>
      </c>
      <c r="M167">
        <f t="shared" si="20"/>
        <v>191.10000000000002</v>
      </c>
      <c r="N167">
        <f t="shared" si="26"/>
        <v>140.26099352780039</v>
      </c>
      <c r="O167">
        <f t="shared" si="27"/>
        <v>5875.6503719008278</v>
      </c>
      <c r="P167">
        <f t="shared" si="28"/>
        <v>322129.95459982607</v>
      </c>
      <c r="Q167">
        <f t="shared" si="29"/>
        <v>-230908.55878479988</v>
      </c>
    </row>
    <row r="168" spans="1:17">
      <c r="A168">
        <v>100</v>
      </c>
      <c r="B168">
        <v>20</v>
      </c>
      <c r="C168">
        <v>0.40806999999999999</v>
      </c>
      <c r="D168">
        <f t="shared" si="21"/>
        <v>8.0663</v>
      </c>
      <c r="E168">
        <v>157.80000000000001</v>
      </c>
      <c r="F168">
        <v>188.4</v>
      </c>
      <c r="G168">
        <v>227.8</v>
      </c>
      <c r="H168">
        <v>521.79999999999995</v>
      </c>
      <c r="I168">
        <f t="shared" si="22"/>
        <v>-30.599999999999994</v>
      </c>
      <c r="J168">
        <f t="shared" si="23"/>
        <v>-293.99999999999994</v>
      </c>
      <c r="K168">
        <f t="shared" si="24"/>
        <v>820464.35043560003</v>
      </c>
      <c r="L168">
        <f t="shared" si="25"/>
        <v>611519.99999999988</v>
      </c>
      <c r="M168">
        <f t="shared" si="20"/>
        <v>202.79999999999995</v>
      </c>
      <c r="N168">
        <f t="shared" si="26"/>
        <v>145.99340848549235</v>
      </c>
      <c r="O168">
        <f t="shared" si="27"/>
        <v>5619.8725610076508</v>
      </c>
      <c r="P168">
        <f t="shared" si="28"/>
        <v>308107.04830085806</v>
      </c>
      <c r="Q168">
        <f t="shared" si="29"/>
        <v>-208944.35043560015</v>
      </c>
    </row>
    <row r="169" spans="1:17">
      <c r="A169">
        <v>100</v>
      </c>
      <c r="B169">
        <v>20</v>
      </c>
      <c r="C169">
        <v>0.40806999999999999</v>
      </c>
      <c r="D169">
        <f t="shared" si="21"/>
        <v>8.0663</v>
      </c>
      <c r="E169">
        <v>154.1</v>
      </c>
      <c r="F169">
        <v>183.9</v>
      </c>
      <c r="G169">
        <v>223.8</v>
      </c>
      <c r="H169">
        <v>515.20000000000005</v>
      </c>
      <c r="I169">
        <f t="shared" si="22"/>
        <v>-29.800000000000011</v>
      </c>
      <c r="J169">
        <f t="shared" si="23"/>
        <v>-291.40000000000003</v>
      </c>
      <c r="K169">
        <f t="shared" si="24"/>
        <v>825002.02762509999</v>
      </c>
      <c r="L169">
        <f t="shared" si="25"/>
        <v>606112.00000000012</v>
      </c>
      <c r="M169">
        <f t="shared" si="20"/>
        <v>196.20000000000005</v>
      </c>
      <c r="N169">
        <f t="shared" si="26"/>
        <v>145.81583431045649</v>
      </c>
      <c r="O169">
        <f t="shared" si="27"/>
        <v>5657.8356632283721</v>
      </c>
      <c r="P169">
        <f t="shared" si="28"/>
        <v>310188.3587296257</v>
      </c>
      <c r="Q169">
        <f t="shared" si="29"/>
        <v>-218890.02762509987</v>
      </c>
    </row>
    <row r="170" spans="1:17">
      <c r="A170">
        <v>100</v>
      </c>
      <c r="B170">
        <v>20</v>
      </c>
      <c r="C170">
        <v>0.40806999999999999</v>
      </c>
      <c r="D170">
        <f t="shared" si="21"/>
        <v>8.0663</v>
      </c>
      <c r="E170">
        <v>155.6</v>
      </c>
      <c r="F170">
        <v>187.7</v>
      </c>
      <c r="G170">
        <v>222.5</v>
      </c>
      <c r="H170">
        <v>520.79999999999995</v>
      </c>
      <c r="I170">
        <f t="shared" si="22"/>
        <v>-32.099999999999994</v>
      </c>
      <c r="J170">
        <f t="shared" si="23"/>
        <v>-298.29999999999995</v>
      </c>
      <c r="K170">
        <f t="shared" si="24"/>
        <v>819791.40627929999</v>
      </c>
      <c r="L170">
        <f t="shared" si="25"/>
        <v>620463.99999999988</v>
      </c>
      <c r="M170">
        <f t="shared" si="20"/>
        <v>201.79999999999995</v>
      </c>
      <c r="N170">
        <f t="shared" si="26"/>
        <v>140.54623879687648</v>
      </c>
      <c r="O170">
        <f t="shared" si="27"/>
        <v>5832.8946636850105</v>
      </c>
      <c r="P170">
        <f t="shared" si="28"/>
        <v>319785.8916493975</v>
      </c>
      <c r="Q170">
        <f t="shared" si="29"/>
        <v>-199327.40627930011</v>
      </c>
    </row>
    <row r="171" spans="1:17">
      <c r="A171">
        <v>100</v>
      </c>
      <c r="B171">
        <v>20</v>
      </c>
      <c r="C171">
        <v>0.40806999999999999</v>
      </c>
      <c r="D171">
        <f t="shared" si="21"/>
        <v>8.0663</v>
      </c>
      <c r="E171">
        <v>151.80000000000001</v>
      </c>
      <c r="F171">
        <v>185.9</v>
      </c>
      <c r="G171">
        <v>221.1</v>
      </c>
      <c r="H171">
        <v>533.20000000000005</v>
      </c>
      <c r="I171">
        <f t="shared" si="22"/>
        <v>-34.099999999999994</v>
      </c>
      <c r="J171">
        <f t="shared" si="23"/>
        <v>-312.10000000000002</v>
      </c>
      <c r="K171">
        <f t="shared" si="24"/>
        <v>819637.29456309997</v>
      </c>
      <c r="L171">
        <f t="shared" si="25"/>
        <v>649168</v>
      </c>
      <c r="M171">
        <f t="shared" si="20"/>
        <v>214.20000000000005</v>
      </c>
      <c r="N171">
        <f t="shared" si="26"/>
        <v>145.29109480802003</v>
      </c>
      <c r="O171">
        <f t="shared" si="27"/>
        <v>5641.3457111471653</v>
      </c>
      <c r="P171">
        <f t="shared" si="28"/>
        <v>309284.30433920864</v>
      </c>
      <c r="Q171">
        <f t="shared" si="29"/>
        <v>-170469.29456309997</v>
      </c>
    </row>
    <row r="172" spans="1:17">
      <c r="A172">
        <v>100</v>
      </c>
      <c r="B172">
        <v>20</v>
      </c>
      <c r="C172">
        <v>0.40806999999999999</v>
      </c>
      <c r="D172">
        <f t="shared" si="21"/>
        <v>8.0663</v>
      </c>
      <c r="E172">
        <v>154.30000000000001</v>
      </c>
      <c r="F172">
        <v>186.7</v>
      </c>
      <c r="G172">
        <v>226.7</v>
      </c>
      <c r="H172">
        <v>508.8</v>
      </c>
      <c r="I172">
        <f t="shared" si="22"/>
        <v>-32.399999999999977</v>
      </c>
      <c r="J172">
        <f t="shared" si="23"/>
        <v>-282.10000000000002</v>
      </c>
      <c r="K172">
        <f t="shared" si="24"/>
        <v>820394.24809030001</v>
      </c>
      <c r="L172">
        <f t="shared" si="25"/>
        <v>586768</v>
      </c>
      <c r="M172">
        <f t="shared" si="20"/>
        <v>189.8</v>
      </c>
      <c r="N172">
        <f t="shared" si="26"/>
        <v>144.14512575830037</v>
      </c>
      <c r="O172">
        <f t="shared" si="27"/>
        <v>5691.446337671664</v>
      </c>
      <c r="P172">
        <f t="shared" si="28"/>
        <v>312031.0492144553</v>
      </c>
      <c r="Q172">
        <f t="shared" si="29"/>
        <v>-233626.24809030001</v>
      </c>
    </row>
    <row r="173" spans="1:17">
      <c r="A173">
        <v>100</v>
      </c>
      <c r="B173">
        <v>20</v>
      </c>
      <c r="C173">
        <v>0.40806999999999999</v>
      </c>
      <c r="D173">
        <f t="shared" si="21"/>
        <v>8.0663</v>
      </c>
      <c r="E173">
        <v>155.9</v>
      </c>
      <c r="F173">
        <v>184.2</v>
      </c>
      <c r="G173">
        <v>219.5</v>
      </c>
      <c r="H173">
        <v>524.1</v>
      </c>
      <c r="I173">
        <f t="shared" si="22"/>
        <v>-28.299999999999983</v>
      </c>
      <c r="J173">
        <f t="shared" si="23"/>
        <v>-304.60000000000002</v>
      </c>
      <c r="K173">
        <f t="shared" si="24"/>
        <v>826017.96277780004</v>
      </c>
      <c r="L173">
        <f t="shared" si="25"/>
        <v>633568</v>
      </c>
      <c r="M173">
        <f t="shared" si="20"/>
        <v>205.10000000000002</v>
      </c>
      <c r="N173">
        <f t="shared" si="26"/>
        <v>141.97716198188087</v>
      </c>
      <c r="O173">
        <f t="shared" si="27"/>
        <v>5817.9636164527401</v>
      </c>
      <c r="P173">
        <f t="shared" si="28"/>
        <v>318967.30353359319</v>
      </c>
      <c r="Q173">
        <f t="shared" si="29"/>
        <v>-192449.96277780004</v>
      </c>
    </row>
    <row r="174" spans="1:17">
      <c r="A174">
        <v>100</v>
      </c>
      <c r="B174">
        <v>20</v>
      </c>
      <c r="C174">
        <v>0.40806999999999999</v>
      </c>
      <c r="D174">
        <f t="shared" si="21"/>
        <v>8.0663</v>
      </c>
      <c r="E174">
        <v>160.5</v>
      </c>
      <c r="F174">
        <v>185.5</v>
      </c>
      <c r="G174">
        <v>220.7</v>
      </c>
      <c r="H174">
        <v>515.79999999999995</v>
      </c>
      <c r="I174">
        <f t="shared" si="22"/>
        <v>-25</v>
      </c>
      <c r="J174">
        <f t="shared" si="23"/>
        <v>-295.09999999999997</v>
      </c>
      <c r="K174">
        <f t="shared" si="24"/>
        <v>827704.23451950005</v>
      </c>
      <c r="L174">
        <f t="shared" si="25"/>
        <v>613807.99999999988</v>
      </c>
      <c r="M174">
        <f t="shared" si="20"/>
        <v>196.79999999999995</v>
      </c>
      <c r="N174">
        <f t="shared" si="26"/>
        <v>138.45656234468998</v>
      </c>
      <c r="O174">
        <f t="shared" si="27"/>
        <v>5978.078759885112</v>
      </c>
      <c r="P174">
        <f t="shared" si="28"/>
        <v>327745.54604633292</v>
      </c>
      <c r="Q174">
        <f t="shared" si="29"/>
        <v>-213896.23451950017</v>
      </c>
    </row>
    <row r="175" spans="1:17">
      <c r="A175">
        <v>100</v>
      </c>
      <c r="B175">
        <v>20</v>
      </c>
      <c r="C175">
        <v>0.40806999999999999</v>
      </c>
      <c r="D175">
        <f t="shared" si="21"/>
        <v>8.0663</v>
      </c>
      <c r="E175">
        <v>155.30000000000001</v>
      </c>
      <c r="F175">
        <v>188.2</v>
      </c>
      <c r="G175">
        <v>218.9</v>
      </c>
      <c r="H175">
        <v>521.5</v>
      </c>
      <c r="I175">
        <f t="shared" si="22"/>
        <v>-32.899999999999977</v>
      </c>
      <c r="J175">
        <f t="shared" si="23"/>
        <v>-302.60000000000002</v>
      </c>
      <c r="K175">
        <f t="shared" si="24"/>
        <v>818683.63905380003</v>
      </c>
      <c r="L175">
        <f t="shared" si="25"/>
        <v>629408</v>
      </c>
      <c r="M175">
        <f t="shared" si="20"/>
        <v>202.5</v>
      </c>
      <c r="N175">
        <f t="shared" si="26"/>
        <v>135.34136198398355</v>
      </c>
      <c r="O175">
        <f t="shared" si="27"/>
        <v>6049.0276368778086</v>
      </c>
      <c r="P175">
        <f t="shared" si="28"/>
        <v>331635.28710952902</v>
      </c>
      <c r="Q175">
        <f t="shared" si="29"/>
        <v>-189275.63905380003</v>
      </c>
    </row>
    <row r="176" spans="1:17">
      <c r="A176">
        <v>100</v>
      </c>
      <c r="B176">
        <v>20</v>
      </c>
      <c r="C176">
        <v>0.40806999999999999</v>
      </c>
      <c r="D176">
        <f t="shared" si="21"/>
        <v>8.0663</v>
      </c>
      <c r="E176">
        <v>158.30000000000001</v>
      </c>
      <c r="F176">
        <v>186.8</v>
      </c>
      <c r="G176">
        <v>226.6</v>
      </c>
      <c r="H176">
        <v>506.7</v>
      </c>
      <c r="I176">
        <f t="shared" si="22"/>
        <v>-28.5</v>
      </c>
      <c r="J176">
        <f t="shared" si="23"/>
        <v>-280.10000000000002</v>
      </c>
      <c r="K176">
        <f t="shared" si="24"/>
        <v>823618.76418119995</v>
      </c>
      <c r="L176">
        <f t="shared" si="25"/>
        <v>582608</v>
      </c>
      <c r="M176">
        <f t="shared" si="20"/>
        <v>187.7</v>
      </c>
      <c r="N176">
        <f t="shared" si="26"/>
        <v>142.24578410190665</v>
      </c>
      <c r="O176">
        <f t="shared" si="27"/>
        <v>5790.1101911825326</v>
      </c>
      <c r="P176">
        <f t="shared" si="28"/>
        <v>317440.25170956866</v>
      </c>
      <c r="Q176">
        <f t="shared" si="29"/>
        <v>-241010.76418119995</v>
      </c>
    </row>
    <row r="177" spans="1:17">
      <c r="A177">
        <v>100</v>
      </c>
      <c r="B177">
        <v>20</v>
      </c>
      <c r="C177">
        <v>0.40806999999999999</v>
      </c>
      <c r="D177">
        <f t="shared" si="21"/>
        <v>8.0663</v>
      </c>
      <c r="E177">
        <v>161.9</v>
      </c>
      <c r="F177">
        <v>189.4</v>
      </c>
      <c r="G177">
        <v>217.4</v>
      </c>
      <c r="H177">
        <v>522.1</v>
      </c>
      <c r="I177">
        <f t="shared" si="22"/>
        <v>-27.5</v>
      </c>
      <c r="J177">
        <f t="shared" si="23"/>
        <v>-304.70000000000005</v>
      </c>
      <c r="K177">
        <f t="shared" si="24"/>
        <v>822238.1083046</v>
      </c>
      <c r="L177">
        <f t="shared" si="25"/>
        <v>633776.00000000012</v>
      </c>
      <c r="M177">
        <f t="shared" si="20"/>
        <v>203.10000000000002</v>
      </c>
      <c r="N177">
        <f t="shared" si="26"/>
        <v>130.04731344650776</v>
      </c>
      <c r="O177">
        <f t="shared" si="27"/>
        <v>6322.6074150529103</v>
      </c>
      <c r="P177">
        <f t="shared" si="28"/>
        <v>346634.17845684814</v>
      </c>
      <c r="Q177">
        <f t="shared" si="29"/>
        <v>-188462.10830459988</v>
      </c>
    </row>
    <row r="178" spans="1:17">
      <c r="A178">
        <v>100</v>
      </c>
      <c r="B178">
        <v>20</v>
      </c>
      <c r="C178">
        <v>0.40806999999999999</v>
      </c>
      <c r="D178">
        <f t="shared" si="21"/>
        <v>8.0663</v>
      </c>
      <c r="E178">
        <v>157</v>
      </c>
      <c r="F178">
        <v>185.1</v>
      </c>
      <c r="G178">
        <v>226.5</v>
      </c>
      <c r="H178">
        <v>523.6</v>
      </c>
      <c r="I178">
        <f t="shared" si="22"/>
        <v>-28.099999999999994</v>
      </c>
      <c r="J178">
        <f t="shared" si="23"/>
        <v>-297.10000000000002</v>
      </c>
      <c r="K178">
        <f t="shared" si="24"/>
        <v>825415.99015590001</v>
      </c>
      <c r="L178">
        <f t="shared" si="25"/>
        <v>617968</v>
      </c>
      <c r="M178">
        <f t="shared" si="20"/>
        <v>204.60000000000002</v>
      </c>
      <c r="N178">
        <f t="shared" si="26"/>
        <v>149.10656730199645</v>
      </c>
      <c r="O178">
        <f t="shared" si="27"/>
        <v>5535.7453738715922</v>
      </c>
      <c r="P178">
        <f t="shared" si="28"/>
        <v>303494.81216401275</v>
      </c>
      <c r="Q178">
        <f t="shared" si="29"/>
        <v>-207447.99015590001</v>
      </c>
    </row>
    <row r="179" spans="1:17">
      <c r="A179">
        <v>100</v>
      </c>
      <c r="B179">
        <v>20</v>
      </c>
      <c r="C179">
        <v>0.40806999999999999</v>
      </c>
      <c r="D179">
        <f t="shared" si="21"/>
        <v>8.0663</v>
      </c>
      <c r="E179">
        <v>160.5</v>
      </c>
      <c r="F179">
        <v>190.3</v>
      </c>
      <c r="G179">
        <v>232.4</v>
      </c>
      <c r="H179">
        <v>516.1</v>
      </c>
      <c r="I179">
        <f t="shared" si="22"/>
        <v>-29.800000000000011</v>
      </c>
      <c r="J179">
        <f t="shared" si="23"/>
        <v>-283.70000000000005</v>
      </c>
      <c r="K179">
        <f t="shared" si="24"/>
        <v>819514.17168269993</v>
      </c>
      <c r="L179">
        <f t="shared" si="25"/>
        <v>590096.00000000012</v>
      </c>
      <c r="M179">
        <f t="shared" si="20"/>
        <v>197.10000000000002</v>
      </c>
      <c r="N179">
        <f t="shared" si="26"/>
        <v>146.92382543112183</v>
      </c>
      <c r="O179">
        <f t="shared" si="27"/>
        <v>5577.8167310712297</v>
      </c>
      <c r="P179">
        <f t="shared" si="28"/>
        <v>305801.35587013321</v>
      </c>
      <c r="Q179">
        <f t="shared" si="29"/>
        <v>-229418.17168269982</v>
      </c>
    </row>
    <row r="180" spans="1:17">
      <c r="A180">
        <v>100</v>
      </c>
      <c r="B180">
        <v>20</v>
      </c>
      <c r="C180">
        <v>0.40806999999999999</v>
      </c>
      <c r="D180">
        <f t="shared" si="21"/>
        <v>8.0663</v>
      </c>
      <c r="E180">
        <v>162</v>
      </c>
      <c r="F180">
        <v>188.3</v>
      </c>
      <c r="G180">
        <v>224.4</v>
      </c>
      <c r="H180">
        <v>522.4</v>
      </c>
      <c r="I180">
        <f t="shared" si="22"/>
        <v>-26.300000000000011</v>
      </c>
      <c r="J180">
        <f t="shared" si="23"/>
        <v>-298</v>
      </c>
      <c r="K180">
        <f t="shared" si="24"/>
        <v>824199.87626469997</v>
      </c>
      <c r="L180">
        <f t="shared" si="25"/>
        <v>619840</v>
      </c>
      <c r="M180">
        <f t="shared" si="20"/>
        <v>203.39999999999998</v>
      </c>
      <c r="N180">
        <f t="shared" si="26"/>
        <v>140.94352084298177</v>
      </c>
      <c r="O180">
        <f t="shared" si="27"/>
        <v>5847.7315688948938</v>
      </c>
      <c r="P180">
        <f t="shared" si="28"/>
        <v>320599.31847011478</v>
      </c>
      <c r="Q180">
        <f t="shared" si="29"/>
        <v>-204359.87626469997</v>
      </c>
    </row>
    <row r="181" spans="1:17">
      <c r="A181">
        <v>100</v>
      </c>
      <c r="B181">
        <v>20</v>
      </c>
      <c r="C181">
        <v>0.40806999999999999</v>
      </c>
      <c r="D181">
        <f t="shared" si="21"/>
        <v>8.0663</v>
      </c>
      <c r="E181">
        <v>161</v>
      </c>
      <c r="F181">
        <v>190.7</v>
      </c>
      <c r="G181">
        <v>225.6</v>
      </c>
      <c r="H181">
        <v>525.5</v>
      </c>
      <c r="I181">
        <f t="shared" si="22"/>
        <v>-29.699999999999989</v>
      </c>
      <c r="J181">
        <f t="shared" si="23"/>
        <v>-299.89999999999998</v>
      </c>
      <c r="K181">
        <f t="shared" si="24"/>
        <v>819256.05924630002</v>
      </c>
      <c r="L181">
        <f t="shared" si="25"/>
        <v>623792</v>
      </c>
      <c r="M181">
        <f t="shared" si="20"/>
        <v>206.5</v>
      </c>
      <c r="N181">
        <f t="shared" si="26"/>
        <v>140.49207985500399</v>
      </c>
      <c r="O181">
        <f t="shared" si="27"/>
        <v>5831.3326992654675</v>
      </c>
      <c r="P181">
        <f t="shared" si="28"/>
        <v>319700.25763516821</v>
      </c>
      <c r="Q181">
        <f t="shared" si="29"/>
        <v>-195464.05924630002</v>
      </c>
    </row>
    <row r="182" spans="1:17">
      <c r="A182">
        <v>100</v>
      </c>
      <c r="B182">
        <v>20</v>
      </c>
      <c r="C182">
        <v>0.40806999999999999</v>
      </c>
      <c r="D182">
        <f t="shared" si="21"/>
        <v>8.0663</v>
      </c>
      <c r="E182">
        <v>157.4</v>
      </c>
      <c r="F182">
        <v>190</v>
      </c>
      <c r="G182">
        <v>227.8</v>
      </c>
      <c r="H182">
        <v>525.6</v>
      </c>
      <c r="I182">
        <f t="shared" si="22"/>
        <v>-32.599999999999994</v>
      </c>
      <c r="J182">
        <f t="shared" si="23"/>
        <v>-297.8</v>
      </c>
      <c r="K182">
        <f t="shared" si="24"/>
        <v>817394.81524999999</v>
      </c>
      <c r="L182">
        <f t="shared" si="25"/>
        <v>619424</v>
      </c>
      <c r="M182">
        <f t="shared" si="20"/>
        <v>206.60000000000002</v>
      </c>
      <c r="N182">
        <f t="shared" si="26"/>
        <v>145.14673302552711</v>
      </c>
      <c r="O182">
        <f t="shared" si="27"/>
        <v>5631.5068083981187</v>
      </c>
      <c r="P182">
        <f t="shared" si="28"/>
        <v>308744.89081130037</v>
      </c>
      <c r="Q182">
        <f t="shared" si="29"/>
        <v>-197970.81524999999</v>
      </c>
    </row>
    <row r="183" spans="1:17">
      <c r="A183">
        <v>100</v>
      </c>
      <c r="B183">
        <v>20</v>
      </c>
      <c r="C183">
        <v>0.40806999999999999</v>
      </c>
      <c r="D183">
        <f t="shared" si="21"/>
        <v>8.0663</v>
      </c>
      <c r="E183">
        <v>165.9</v>
      </c>
      <c r="F183">
        <v>190</v>
      </c>
      <c r="G183">
        <v>229.1</v>
      </c>
      <c r="H183">
        <v>528.20000000000005</v>
      </c>
      <c r="I183">
        <f t="shared" si="22"/>
        <v>-24.099999999999994</v>
      </c>
      <c r="J183">
        <f t="shared" si="23"/>
        <v>-299.10000000000002</v>
      </c>
      <c r="K183">
        <f t="shared" si="24"/>
        <v>824609.49284999992</v>
      </c>
      <c r="L183">
        <f t="shared" si="25"/>
        <v>622128</v>
      </c>
      <c r="M183">
        <f t="shared" si="20"/>
        <v>209.20000000000005</v>
      </c>
      <c r="N183">
        <f t="shared" si="26"/>
        <v>145.17033754611492</v>
      </c>
      <c r="O183">
        <f t="shared" si="27"/>
        <v>5680.289147141053</v>
      </c>
      <c r="P183">
        <f t="shared" si="28"/>
        <v>311419.36113711912</v>
      </c>
      <c r="Q183">
        <f t="shared" si="29"/>
        <v>-202481.49284999992</v>
      </c>
    </row>
    <row r="184" spans="1:17">
      <c r="A184">
        <v>100</v>
      </c>
      <c r="B184">
        <v>20</v>
      </c>
      <c r="C184">
        <v>0.40806999999999999</v>
      </c>
      <c r="D184">
        <f t="shared" si="21"/>
        <v>8.0663</v>
      </c>
      <c r="E184">
        <v>154.4</v>
      </c>
      <c r="F184">
        <v>187.6</v>
      </c>
      <c r="G184">
        <v>223.5</v>
      </c>
      <c r="H184">
        <v>513</v>
      </c>
      <c r="I184">
        <f t="shared" si="22"/>
        <v>-33.199999999999989</v>
      </c>
      <c r="J184">
        <f t="shared" si="23"/>
        <v>-289.5</v>
      </c>
      <c r="K184">
        <f t="shared" si="24"/>
        <v>818943.48986840004</v>
      </c>
      <c r="L184">
        <f t="shared" si="25"/>
        <v>602160</v>
      </c>
      <c r="M184">
        <f t="shared" si="20"/>
        <v>194</v>
      </c>
      <c r="N184">
        <f t="shared" si="26"/>
        <v>140.21471613716582</v>
      </c>
      <c r="O184">
        <f t="shared" si="27"/>
        <v>5840.6386464261286</v>
      </c>
      <c r="P184">
        <f t="shared" si="28"/>
        <v>320210.45210669568</v>
      </c>
      <c r="Q184">
        <f t="shared" si="29"/>
        <v>-216783.48986840004</v>
      </c>
    </row>
    <row r="185" spans="1:17">
      <c r="A185">
        <v>100</v>
      </c>
      <c r="B185">
        <v>20</v>
      </c>
      <c r="C185">
        <v>0.40806999999999999</v>
      </c>
      <c r="D185">
        <f t="shared" si="21"/>
        <v>8.0663</v>
      </c>
      <c r="E185">
        <v>157.6</v>
      </c>
      <c r="F185">
        <v>188.7</v>
      </c>
      <c r="G185">
        <v>221.7</v>
      </c>
      <c r="H185">
        <v>517.6</v>
      </c>
      <c r="I185">
        <f t="shared" si="22"/>
        <v>-31.099999999999994</v>
      </c>
      <c r="J185">
        <f t="shared" si="23"/>
        <v>-295.90000000000003</v>
      </c>
      <c r="K185">
        <f t="shared" si="24"/>
        <v>819782.71438829997</v>
      </c>
      <c r="L185">
        <f t="shared" si="25"/>
        <v>615472.00000000012</v>
      </c>
      <c r="M185">
        <f t="shared" si="20"/>
        <v>198.60000000000002</v>
      </c>
      <c r="N185">
        <f t="shared" si="26"/>
        <v>136.84318842429235</v>
      </c>
      <c r="O185">
        <f t="shared" si="27"/>
        <v>5990.6724172963841</v>
      </c>
      <c r="P185">
        <f t="shared" si="28"/>
        <v>328435.98779037193</v>
      </c>
      <c r="Q185">
        <f t="shared" si="29"/>
        <v>-204310.71438829985</v>
      </c>
    </row>
    <row r="186" spans="1:17">
      <c r="A186">
        <v>100</v>
      </c>
      <c r="B186">
        <v>20</v>
      </c>
      <c r="C186">
        <v>0.40806999999999999</v>
      </c>
      <c r="D186">
        <f t="shared" si="21"/>
        <v>8.0663</v>
      </c>
      <c r="E186">
        <v>160.1</v>
      </c>
      <c r="F186">
        <v>190.6</v>
      </c>
      <c r="G186">
        <v>227.2</v>
      </c>
      <c r="H186">
        <v>507</v>
      </c>
      <c r="I186">
        <f t="shared" si="22"/>
        <v>-30.5</v>
      </c>
      <c r="J186">
        <f t="shared" si="23"/>
        <v>-279.8</v>
      </c>
      <c r="K186">
        <f t="shared" si="24"/>
        <v>818662.77851540002</v>
      </c>
      <c r="L186">
        <f t="shared" si="25"/>
        <v>581984</v>
      </c>
      <c r="M186">
        <f t="shared" si="20"/>
        <v>188</v>
      </c>
      <c r="N186">
        <f t="shared" si="26"/>
        <v>137.97314913907172</v>
      </c>
      <c r="O186">
        <f t="shared" si="27"/>
        <v>5933.493463211591</v>
      </c>
      <c r="P186">
        <f t="shared" si="28"/>
        <v>325301.1767111618</v>
      </c>
      <c r="Q186">
        <f t="shared" si="29"/>
        <v>-236678.77851540002</v>
      </c>
    </row>
    <row r="187" spans="1:17">
      <c r="A187">
        <v>100</v>
      </c>
      <c r="B187">
        <v>20</v>
      </c>
      <c r="C187">
        <v>0.40806999999999999</v>
      </c>
      <c r="D187">
        <f t="shared" si="21"/>
        <v>8.0663</v>
      </c>
      <c r="E187">
        <v>155.30000000000001</v>
      </c>
      <c r="F187">
        <v>183.9</v>
      </c>
      <c r="G187">
        <v>223.2</v>
      </c>
      <c r="H187">
        <v>523.6</v>
      </c>
      <c r="I187">
        <f t="shared" si="22"/>
        <v>-28.599999999999994</v>
      </c>
      <c r="J187">
        <f t="shared" si="23"/>
        <v>-300.40000000000003</v>
      </c>
      <c r="K187">
        <f t="shared" si="24"/>
        <v>826020.5703450999</v>
      </c>
      <c r="L187">
        <f t="shared" si="25"/>
        <v>624832.00000000012</v>
      </c>
      <c r="M187">
        <f t="shared" si="20"/>
        <v>204.60000000000002</v>
      </c>
      <c r="N187">
        <f t="shared" si="26"/>
        <v>147.02771817817637</v>
      </c>
      <c r="O187">
        <f t="shared" si="27"/>
        <v>5618.128204534074</v>
      </c>
      <c r="P187">
        <f t="shared" si="28"/>
        <v>308011.41472226282</v>
      </c>
      <c r="Q187">
        <f t="shared" si="29"/>
        <v>-201188.57034509978</v>
      </c>
    </row>
    <row r="188" spans="1:17">
      <c r="A188">
        <v>100</v>
      </c>
      <c r="B188">
        <v>20</v>
      </c>
      <c r="C188">
        <v>0.40806999999999999</v>
      </c>
      <c r="D188">
        <f t="shared" si="21"/>
        <v>8.0663</v>
      </c>
      <c r="E188">
        <v>155.9</v>
      </c>
      <c r="F188">
        <v>189.5</v>
      </c>
      <c r="G188">
        <v>224.9</v>
      </c>
      <c r="H188">
        <v>506.6</v>
      </c>
      <c r="I188">
        <f t="shared" si="22"/>
        <v>-33.599999999999994</v>
      </c>
      <c r="J188">
        <f t="shared" si="23"/>
        <v>-281.70000000000005</v>
      </c>
      <c r="K188">
        <f t="shared" si="24"/>
        <v>816974.76839549991</v>
      </c>
      <c r="L188">
        <f t="shared" si="25"/>
        <v>585936.00000000012</v>
      </c>
      <c r="M188">
        <f t="shared" si="20"/>
        <v>187.60000000000002</v>
      </c>
      <c r="N188">
        <f t="shared" si="26"/>
        <v>137.49229954235278</v>
      </c>
      <c r="O188">
        <f t="shared" si="27"/>
        <v>5941.9674491940623</v>
      </c>
      <c r="P188">
        <f t="shared" si="28"/>
        <v>325765.75927599025</v>
      </c>
      <c r="Q188">
        <f t="shared" si="29"/>
        <v>-231038.76839549979</v>
      </c>
    </row>
    <row r="189" spans="1:17">
      <c r="A189">
        <v>100</v>
      </c>
      <c r="B189">
        <v>20</v>
      </c>
      <c r="C189">
        <v>0.40806999999999999</v>
      </c>
      <c r="D189">
        <f t="shared" si="21"/>
        <v>8.0663</v>
      </c>
      <c r="E189">
        <v>161.1</v>
      </c>
      <c r="F189">
        <v>186.6</v>
      </c>
      <c r="G189">
        <v>225.1</v>
      </c>
      <c r="H189">
        <v>523.4</v>
      </c>
      <c r="I189">
        <f t="shared" si="22"/>
        <v>-25.5</v>
      </c>
      <c r="J189">
        <f t="shared" si="23"/>
        <v>-298.29999999999995</v>
      </c>
      <c r="K189">
        <f t="shared" si="24"/>
        <v>826336.61647939996</v>
      </c>
      <c r="L189">
        <f t="shared" si="25"/>
        <v>620463.99999999988</v>
      </c>
      <c r="M189">
        <f t="shared" si="20"/>
        <v>204.39999999999998</v>
      </c>
      <c r="N189">
        <f t="shared" si="26"/>
        <v>144.43658059627694</v>
      </c>
      <c r="O189">
        <f t="shared" si="27"/>
        <v>5721.1034287023267</v>
      </c>
      <c r="P189">
        <f t="shared" si="28"/>
        <v>313656.98622271529</v>
      </c>
      <c r="Q189">
        <f t="shared" si="29"/>
        <v>-205872.61647940008</v>
      </c>
    </row>
    <row r="190" spans="1:17">
      <c r="A190">
        <v>100</v>
      </c>
      <c r="B190">
        <v>20</v>
      </c>
      <c r="C190">
        <v>0.40806999999999999</v>
      </c>
      <c r="D190">
        <f t="shared" si="21"/>
        <v>8.0663</v>
      </c>
      <c r="E190">
        <v>159.80000000000001</v>
      </c>
      <c r="F190">
        <v>191.7</v>
      </c>
      <c r="G190">
        <v>225.2</v>
      </c>
      <c r="H190">
        <v>505.7</v>
      </c>
      <c r="I190">
        <f t="shared" si="22"/>
        <v>-31.899999999999977</v>
      </c>
      <c r="J190">
        <f t="shared" si="23"/>
        <v>-280.5</v>
      </c>
      <c r="K190">
        <f t="shared" si="24"/>
        <v>816531.25343529996</v>
      </c>
      <c r="L190">
        <f t="shared" si="25"/>
        <v>583440</v>
      </c>
      <c r="M190">
        <f t="shared" si="20"/>
        <v>186.7</v>
      </c>
      <c r="N190">
        <f t="shared" si="26"/>
        <v>133.81282775102159</v>
      </c>
      <c r="O190">
        <f t="shared" si="27"/>
        <v>6102.0401941925647</v>
      </c>
      <c r="P190">
        <f t="shared" si="28"/>
        <v>334541.67731318885</v>
      </c>
      <c r="Q190">
        <f t="shared" si="29"/>
        <v>-233091.25343529996</v>
      </c>
    </row>
    <row r="191" spans="1:17">
      <c r="A191">
        <v>100</v>
      </c>
      <c r="B191">
        <v>20</v>
      </c>
      <c r="C191">
        <v>0.40806999999999999</v>
      </c>
      <c r="D191">
        <f t="shared" si="21"/>
        <v>8.0663</v>
      </c>
      <c r="E191">
        <v>160.1</v>
      </c>
      <c r="F191">
        <v>191.6</v>
      </c>
      <c r="G191">
        <v>227.7</v>
      </c>
      <c r="H191">
        <v>510.3</v>
      </c>
      <c r="I191">
        <f t="shared" si="22"/>
        <v>-31.5</v>
      </c>
      <c r="J191">
        <f t="shared" si="23"/>
        <v>-282.60000000000002</v>
      </c>
      <c r="K191">
        <f t="shared" si="24"/>
        <v>816956.51542439999</v>
      </c>
      <c r="L191">
        <f t="shared" si="25"/>
        <v>587808</v>
      </c>
      <c r="M191">
        <f t="shared" si="20"/>
        <v>191.3</v>
      </c>
      <c r="N191">
        <f t="shared" si="26"/>
        <v>138.23536781870305</v>
      </c>
      <c r="O191">
        <f t="shared" si="27"/>
        <v>5909.8950457877463</v>
      </c>
      <c r="P191">
        <f t="shared" si="28"/>
        <v>324007.40382608259</v>
      </c>
      <c r="Q191">
        <f t="shared" si="29"/>
        <v>-229148.51542439999</v>
      </c>
    </row>
    <row r="192" spans="1:17">
      <c r="A192">
        <v>100</v>
      </c>
      <c r="B192">
        <v>20</v>
      </c>
      <c r="C192">
        <v>0.40806999999999999</v>
      </c>
      <c r="D192">
        <f t="shared" si="21"/>
        <v>8.0663</v>
      </c>
      <c r="E192">
        <v>159.9</v>
      </c>
      <c r="F192">
        <v>191.6</v>
      </c>
      <c r="G192">
        <v>227.7</v>
      </c>
      <c r="H192">
        <v>511.8</v>
      </c>
      <c r="I192">
        <f t="shared" si="22"/>
        <v>-31.699999999999989</v>
      </c>
      <c r="J192">
        <f t="shared" si="23"/>
        <v>-284.10000000000002</v>
      </c>
      <c r="K192">
        <f t="shared" si="24"/>
        <v>816786.7583043999</v>
      </c>
      <c r="L192">
        <f t="shared" si="25"/>
        <v>590928</v>
      </c>
      <c r="M192">
        <f t="shared" si="20"/>
        <v>192.8</v>
      </c>
      <c r="N192">
        <f t="shared" si="26"/>
        <v>138.68796048597073</v>
      </c>
      <c r="O192">
        <f t="shared" si="27"/>
        <v>5889.3847414175771</v>
      </c>
      <c r="P192">
        <f t="shared" si="28"/>
        <v>322882.93538473558</v>
      </c>
      <c r="Q192">
        <f t="shared" si="29"/>
        <v>-225858.7583043999</v>
      </c>
    </row>
    <row r="193" spans="1:17">
      <c r="A193">
        <v>100</v>
      </c>
      <c r="B193">
        <v>20</v>
      </c>
      <c r="C193">
        <v>0.40806999999999999</v>
      </c>
      <c r="D193">
        <f t="shared" si="21"/>
        <v>8.0663</v>
      </c>
      <c r="E193">
        <v>154.4</v>
      </c>
      <c r="F193">
        <v>189.3</v>
      </c>
      <c r="G193">
        <v>226.6</v>
      </c>
      <c r="H193">
        <v>524.70000000000005</v>
      </c>
      <c r="I193">
        <f t="shared" si="22"/>
        <v>-34.900000000000006</v>
      </c>
      <c r="J193">
        <f t="shared" si="23"/>
        <v>-298.10000000000002</v>
      </c>
      <c r="K193">
        <f t="shared" si="24"/>
        <v>816042.84261369996</v>
      </c>
      <c r="L193">
        <f t="shared" si="25"/>
        <v>620048</v>
      </c>
      <c r="M193">
        <f t="shared" si="20"/>
        <v>205.70000000000005</v>
      </c>
      <c r="N193">
        <f t="shared" si="26"/>
        <v>145.07780030816295</v>
      </c>
      <c r="O193">
        <f t="shared" si="27"/>
        <v>5624.8636309643889</v>
      </c>
      <c r="P193">
        <f t="shared" si="28"/>
        <v>308380.68152217043</v>
      </c>
      <c r="Q193">
        <f t="shared" si="29"/>
        <v>-195994.84261369996</v>
      </c>
    </row>
    <row r="194" spans="1:17">
      <c r="A194">
        <v>100</v>
      </c>
      <c r="B194">
        <v>20</v>
      </c>
      <c r="C194">
        <v>0.40806999999999999</v>
      </c>
      <c r="D194">
        <f t="shared" si="21"/>
        <v>8.0663</v>
      </c>
      <c r="E194">
        <v>167.7</v>
      </c>
      <c r="F194">
        <v>193.2</v>
      </c>
      <c r="G194">
        <v>224.5</v>
      </c>
      <c r="H194">
        <v>520.79999999999995</v>
      </c>
      <c r="I194">
        <f t="shared" si="22"/>
        <v>-25.5</v>
      </c>
      <c r="J194">
        <f t="shared" si="23"/>
        <v>-296.29999999999995</v>
      </c>
      <c r="K194">
        <f t="shared" si="24"/>
        <v>820677.26503879996</v>
      </c>
      <c r="L194">
        <f t="shared" si="25"/>
        <v>616303.99999999988</v>
      </c>
      <c r="M194">
        <f t="shared" si="20"/>
        <v>201.79999999999995</v>
      </c>
      <c r="N194">
        <f t="shared" si="26"/>
        <v>132.80326450251479</v>
      </c>
      <c r="O194">
        <f t="shared" si="27"/>
        <v>6179.6467738431193</v>
      </c>
      <c r="P194">
        <f t="shared" si="28"/>
        <v>338796.42400455702</v>
      </c>
      <c r="Q194">
        <f t="shared" si="29"/>
        <v>-204373.26503880008</v>
      </c>
    </row>
    <row r="195" spans="1:17">
      <c r="A195">
        <v>100</v>
      </c>
      <c r="B195">
        <v>20</v>
      </c>
      <c r="C195">
        <v>0.40806999999999999</v>
      </c>
      <c r="D195">
        <f t="shared" si="21"/>
        <v>8.0663</v>
      </c>
      <c r="E195">
        <v>156.5</v>
      </c>
      <c r="F195">
        <v>192.2</v>
      </c>
      <c r="G195">
        <v>224.7</v>
      </c>
      <c r="H195">
        <v>529</v>
      </c>
      <c r="I195">
        <f t="shared" si="22"/>
        <v>-35.699999999999989</v>
      </c>
      <c r="J195">
        <f t="shared" si="23"/>
        <v>-304.3</v>
      </c>
      <c r="K195">
        <f t="shared" si="24"/>
        <v>812877.12940980005</v>
      </c>
      <c r="L195">
        <f t="shared" si="25"/>
        <v>632944</v>
      </c>
      <c r="M195">
        <f t="shared" ref="M195:M258" si="30" xml:space="preserve"> H195 - 319</f>
        <v>210</v>
      </c>
      <c r="N195">
        <f t="shared" si="26"/>
        <v>139.40156842399642</v>
      </c>
      <c r="O195">
        <f t="shared" si="27"/>
        <v>5831.1907003613906</v>
      </c>
      <c r="P195">
        <f t="shared" si="28"/>
        <v>319692.4726075324</v>
      </c>
      <c r="Q195">
        <f t="shared" si="29"/>
        <v>-179933.12940980005</v>
      </c>
    </row>
    <row r="196" spans="1:17">
      <c r="A196">
        <v>100</v>
      </c>
      <c r="B196">
        <v>20</v>
      </c>
      <c r="C196">
        <v>0.40806999999999999</v>
      </c>
      <c r="D196">
        <f t="shared" ref="D196:D259" si="31" xml:space="preserve"> 0.037*B196 + 7.3263</f>
        <v>8.0663</v>
      </c>
      <c r="E196">
        <v>158.4</v>
      </c>
      <c r="F196">
        <v>186.5</v>
      </c>
      <c r="G196">
        <v>223</v>
      </c>
      <c r="H196">
        <v>519.1</v>
      </c>
      <c r="I196">
        <f t="shared" ref="I196:I259" si="32" xml:space="preserve"> E196 - F196</f>
        <v>-28.099999999999994</v>
      </c>
      <c r="J196">
        <f t="shared" ref="J196:J259" si="33" xml:space="preserve"> G196 - H196</f>
        <v>-296.10000000000002</v>
      </c>
      <c r="K196">
        <f t="shared" ref="K196:K259" si="34" xml:space="preserve"> (4181.3*(100-F196) + 2260000 + (2080*(E196-100)))*C196</f>
        <v>824215.52166850003</v>
      </c>
      <c r="L196">
        <f t="shared" ref="L196:L259" si="35" xml:space="preserve"> (H196-G196)*2080</f>
        <v>615888</v>
      </c>
      <c r="M196">
        <f t="shared" si="30"/>
        <v>200.10000000000002</v>
      </c>
      <c r="N196">
        <f t="shared" ref="N196:N259" si="36" xml:space="preserve"> ((H196 - E196) - (G196 - F196))/(LN( (H196 - E196)/(G196-F196)))</f>
        <v>141.52666947595938</v>
      </c>
      <c r="O196">
        <f t="shared" ref="O196:O259" si="37" xml:space="preserve"> K196/N196</f>
        <v>5823.7470345368829</v>
      </c>
      <c r="P196">
        <f t="shared" ref="P196:P259" si="38" xml:space="preserve"> O196/0.01824</f>
        <v>319284.37689346948</v>
      </c>
      <c r="Q196">
        <f t="shared" ref="Q196:Q259" si="39" xml:space="preserve"> L196 - K196</f>
        <v>-208327.52166850003</v>
      </c>
    </row>
    <row r="197" spans="1:17">
      <c r="A197">
        <v>100</v>
      </c>
      <c r="B197">
        <v>20</v>
      </c>
      <c r="C197">
        <v>0.40806999999999999</v>
      </c>
      <c r="D197">
        <f t="shared" si="31"/>
        <v>8.0663</v>
      </c>
      <c r="E197">
        <v>159.1</v>
      </c>
      <c r="F197">
        <v>187</v>
      </c>
      <c r="G197">
        <v>215.3</v>
      </c>
      <c r="H197">
        <v>512</v>
      </c>
      <c r="I197">
        <f t="shared" si="32"/>
        <v>-27.900000000000006</v>
      </c>
      <c r="J197">
        <f t="shared" si="33"/>
        <v>-296.7</v>
      </c>
      <c r="K197">
        <f t="shared" si="34"/>
        <v>823956.5400429999</v>
      </c>
      <c r="L197">
        <f t="shared" si="35"/>
        <v>617136</v>
      </c>
      <c r="M197">
        <f t="shared" si="30"/>
        <v>193</v>
      </c>
      <c r="N197">
        <f t="shared" si="36"/>
        <v>128.63989648381587</v>
      </c>
      <c r="O197">
        <f t="shared" si="37"/>
        <v>6405.1399493053968</v>
      </c>
      <c r="P197">
        <f t="shared" si="38"/>
        <v>351158.98844876082</v>
      </c>
      <c r="Q197">
        <f t="shared" si="39"/>
        <v>-206820.5400429999</v>
      </c>
    </row>
    <row r="198" spans="1:17">
      <c r="A198">
        <v>100</v>
      </c>
      <c r="B198">
        <v>20</v>
      </c>
      <c r="C198">
        <v>0.40806999999999999</v>
      </c>
      <c r="D198">
        <f t="shared" si="31"/>
        <v>8.0663</v>
      </c>
      <c r="E198">
        <v>158.1</v>
      </c>
      <c r="F198">
        <v>187.9</v>
      </c>
      <c r="G198">
        <v>219.3</v>
      </c>
      <c r="H198">
        <v>529</v>
      </c>
      <c r="I198">
        <f t="shared" si="32"/>
        <v>-29.800000000000011</v>
      </c>
      <c r="J198">
        <f t="shared" si="33"/>
        <v>-309.7</v>
      </c>
      <c r="K198">
        <f t="shared" si="34"/>
        <v>821572.1176611</v>
      </c>
      <c r="L198">
        <f t="shared" si="35"/>
        <v>644176</v>
      </c>
      <c r="M198">
        <f t="shared" si="30"/>
        <v>210</v>
      </c>
      <c r="N198">
        <f t="shared" si="36"/>
        <v>137.49812429779783</v>
      </c>
      <c r="O198">
        <f t="shared" si="37"/>
        <v>5975.151456478874</v>
      </c>
      <c r="P198">
        <f t="shared" si="38"/>
        <v>327585.05792099092</v>
      </c>
      <c r="Q198">
        <f t="shared" si="39"/>
        <v>-177396.1176611</v>
      </c>
    </row>
    <row r="199" spans="1:17">
      <c r="A199">
        <v>100</v>
      </c>
      <c r="B199">
        <v>20</v>
      </c>
      <c r="C199">
        <v>0.40806999999999999</v>
      </c>
      <c r="D199">
        <f t="shared" si="31"/>
        <v>8.0663</v>
      </c>
      <c r="E199">
        <v>155</v>
      </c>
      <c r="F199">
        <v>188.7</v>
      </c>
      <c r="G199">
        <v>220.5</v>
      </c>
      <c r="H199">
        <v>519.20000000000005</v>
      </c>
      <c r="I199">
        <f t="shared" si="32"/>
        <v>-33.699999999999989</v>
      </c>
      <c r="J199">
        <f t="shared" si="33"/>
        <v>-298.70000000000005</v>
      </c>
      <c r="K199">
        <f t="shared" si="34"/>
        <v>817575.87182829995</v>
      </c>
      <c r="L199">
        <f t="shared" si="35"/>
        <v>621296.00000000012</v>
      </c>
      <c r="M199">
        <f t="shared" si="30"/>
        <v>200.20000000000005</v>
      </c>
      <c r="N199">
        <f t="shared" si="36"/>
        <v>136.32801762059086</v>
      </c>
      <c r="O199">
        <f t="shared" si="37"/>
        <v>5997.1228665824456</v>
      </c>
      <c r="P199">
        <f t="shared" si="38"/>
        <v>328789.63084333582</v>
      </c>
      <c r="Q199">
        <f t="shared" si="39"/>
        <v>-196279.87182829983</v>
      </c>
    </row>
    <row r="200" spans="1:17">
      <c r="A200">
        <v>100</v>
      </c>
      <c r="B200">
        <v>20</v>
      </c>
      <c r="C200">
        <v>0.40806999999999999</v>
      </c>
      <c r="D200">
        <f t="shared" si="31"/>
        <v>8.0663</v>
      </c>
      <c r="E200">
        <v>152</v>
      </c>
      <c r="F200">
        <v>191.1</v>
      </c>
      <c r="G200">
        <v>220.6</v>
      </c>
      <c r="H200">
        <v>530.70000000000005</v>
      </c>
      <c r="I200">
        <f t="shared" si="32"/>
        <v>-39.099999999999994</v>
      </c>
      <c r="J200">
        <f t="shared" si="33"/>
        <v>-310.10000000000002</v>
      </c>
      <c r="K200">
        <f t="shared" si="34"/>
        <v>810934.48360989999</v>
      </c>
      <c r="L200">
        <f t="shared" si="35"/>
        <v>645008</v>
      </c>
      <c r="M200">
        <f t="shared" si="30"/>
        <v>211.70000000000005</v>
      </c>
      <c r="N200">
        <f t="shared" si="36"/>
        <v>136.8148737241219</v>
      </c>
      <c r="O200">
        <f t="shared" si="37"/>
        <v>5927.2392067919127</v>
      </c>
      <c r="P200">
        <f t="shared" si="38"/>
        <v>324958.28984604788</v>
      </c>
      <c r="Q200">
        <f t="shared" si="39"/>
        <v>-165926.48360989999</v>
      </c>
    </row>
    <row r="201" spans="1:17">
      <c r="A201">
        <v>100</v>
      </c>
      <c r="B201">
        <v>20</v>
      </c>
      <c r="C201">
        <v>0.40806999999999999</v>
      </c>
      <c r="D201">
        <f t="shared" si="31"/>
        <v>8.0663</v>
      </c>
      <c r="E201">
        <v>161</v>
      </c>
      <c r="F201">
        <v>186.6</v>
      </c>
      <c r="G201">
        <v>220.4</v>
      </c>
      <c r="H201">
        <v>520.1</v>
      </c>
      <c r="I201">
        <f t="shared" si="32"/>
        <v>-25.599999999999994</v>
      </c>
      <c r="J201">
        <f t="shared" si="33"/>
        <v>-299.70000000000005</v>
      </c>
      <c r="K201">
        <f t="shared" si="34"/>
        <v>826251.73791939998</v>
      </c>
      <c r="L201">
        <f t="shared" si="35"/>
        <v>623376.00000000012</v>
      </c>
      <c r="M201">
        <f t="shared" si="30"/>
        <v>201.10000000000002</v>
      </c>
      <c r="N201">
        <f t="shared" si="36"/>
        <v>137.65582504948591</v>
      </c>
      <c r="O201">
        <f t="shared" si="37"/>
        <v>6002.3013019781083</v>
      </c>
      <c r="P201">
        <f t="shared" si="38"/>
        <v>329073.53629265947</v>
      </c>
      <c r="Q201">
        <f t="shared" si="39"/>
        <v>-202875.73791939986</v>
      </c>
    </row>
    <row r="202" spans="1:17">
      <c r="A202">
        <v>100</v>
      </c>
      <c r="B202">
        <v>20</v>
      </c>
      <c r="C202">
        <v>0.40806999999999999</v>
      </c>
      <c r="D202">
        <f t="shared" si="31"/>
        <v>8.0663</v>
      </c>
      <c r="E202">
        <v>163.5</v>
      </c>
      <c r="F202">
        <v>191.3</v>
      </c>
      <c r="G202">
        <v>230.7</v>
      </c>
      <c r="H202">
        <v>519.70000000000005</v>
      </c>
      <c r="I202">
        <f t="shared" si="32"/>
        <v>-27.800000000000011</v>
      </c>
      <c r="J202">
        <f t="shared" si="33"/>
        <v>-289.00000000000006</v>
      </c>
      <c r="K202">
        <f t="shared" si="34"/>
        <v>820354.26539169997</v>
      </c>
      <c r="L202">
        <f t="shared" si="35"/>
        <v>601120.00000000012</v>
      </c>
      <c r="M202">
        <f t="shared" si="30"/>
        <v>200.70000000000005</v>
      </c>
      <c r="N202">
        <f t="shared" si="36"/>
        <v>143.88707777769815</v>
      </c>
      <c r="O202">
        <f t="shared" si="37"/>
        <v>5701.3755374136254</v>
      </c>
      <c r="P202">
        <f t="shared" si="38"/>
        <v>312575.41323539615</v>
      </c>
      <c r="Q202">
        <f t="shared" si="39"/>
        <v>-219234.26539169985</v>
      </c>
    </row>
    <row r="203" spans="1:17">
      <c r="A203">
        <v>100</v>
      </c>
      <c r="B203">
        <v>20</v>
      </c>
      <c r="C203">
        <v>0.40806999999999999</v>
      </c>
      <c r="D203">
        <f t="shared" si="31"/>
        <v>8.0663</v>
      </c>
      <c r="E203">
        <v>156</v>
      </c>
      <c r="F203">
        <v>189.2</v>
      </c>
      <c r="G203">
        <v>226</v>
      </c>
      <c r="H203">
        <v>525.79999999999995</v>
      </c>
      <c r="I203">
        <f t="shared" si="32"/>
        <v>-33.199999999999989</v>
      </c>
      <c r="J203">
        <f t="shared" si="33"/>
        <v>-299.79999999999995</v>
      </c>
      <c r="K203">
        <f t="shared" si="34"/>
        <v>817571.52588279999</v>
      </c>
      <c r="L203">
        <f t="shared" si="35"/>
        <v>623583.99999999988</v>
      </c>
      <c r="M203">
        <f t="shared" si="30"/>
        <v>206.79999999999995</v>
      </c>
      <c r="N203">
        <f t="shared" si="36"/>
        <v>144.31424786131623</v>
      </c>
      <c r="O203">
        <f t="shared" si="37"/>
        <v>5665.2169692106463</v>
      </c>
      <c r="P203">
        <f t="shared" si="38"/>
        <v>310593.03559268895</v>
      </c>
      <c r="Q203">
        <f t="shared" si="39"/>
        <v>-193987.52588280011</v>
      </c>
    </row>
    <row r="204" spans="1:17">
      <c r="A204">
        <v>100</v>
      </c>
      <c r="B204">
        <v>20</v>
      </c>
      <c r="C204">
        <v>0.40806999999999999</v>
      </c>
      <c r="D204">
        <f t="shared" si="31"/>
        <v>8.0663</v>
      </c>
      <c r="E204">
        <v>163.80000000000001</v>
      </c>
      <c r="F204">
        <v>192.9</v>
      </c>
      <c r="G204">
        <v>229.1</v>
      </c>
      <c r="H204">
        <v>528.5</v>
      </c>
      <c r="I204">
        <f t="shared" si="32"/>
        <v>-29.099999999999994</v>
      </c>
      <c r="J204">
        <f t="shared" si="33"/>
        <v>-299.39999999999998</v>
      </c>
      <c r="K204">
        <f t="shared" si="34"/>
        <v>817878.88012609992</v>
      </c>
      <c r="L204">
        <f t="shared" si="35"/>
        <v>622752</v>
      </c>
      <c r="M204">
        <f t="shared" si="30"/>
        <v>209.5</v>
      </c>
      <c r="N204">
        <f t="shared" si="36"/>
        <v>142.20680851941</v>
      </c>
      <c r="O204">
        <f t="shared" si="37"/>
        <v>5751.3341916710442</v>
      </c>
      <c r="P204">
        <f t="shared" si="38"/>
        <v>315314.37454336864</v>
      </c>
      <c r="Q204">
        <f t="shared" si="39"/>
        <v>-195126.88012609992</v>
      </c>
    </row>
    <row r="205" spans="1:17">
      <c r="A205">
        <v>100</v>
      </c>
      <c r="B205">
        <v>20</v>
      </c>
      <c r="C205">
        <v>0.40806999999999999</v>
      </c>
      <c r="D205">
        <f t="shared" si="31"/>
        <v>8.0663</v>
      </c>
      <c r="E205">
        <v>170.5</v>
      </c>
      <c r="F205">
        <v>194.9</v>
      </c>
      <c r="G205">
        <v>232.6</v>
      </c>
      <c r="H205">
        <v>530.4</v>
      </c>
      <c r="I205">
        <f t="shared" si="32"/>
        <v>-24.400000000000006</v>
      </c>
      <c r="J205">
        <f t="shared" si="33"/>
        <v>-297.79999999999995</v>
      </c>
      <c r="K205">
        <f t="shared" si="34"/>
        <v>820153.21746409999</v>
      </c>
      <c r="L205">
        <f t="shared" si="35"/>
        <v>619423.99999999988</v>
      </c>
      <c r="M205">
        <f t="shared" si="30"/>
        <v>211.39999999999998</v>
      </c>
      <c r="N205">
        <f t="shared" si="36"/>
        <v>142.8086332179675</v>
      </c>
      <c r="O205">
        <f t="shared" si="37"/>
        <v>5743.0226659498076</v>
      </c>
      <c r="P205">
        <f t="shared" si="38"/>
        <v>314858.69879110786</v>
      </c>
      <c r="Q205">
        <f t="shared" si="39"/>
        <v>-200729.2174641001</v>
      </c>
    </row>
    <row r="206" spans="1:17">
      <c r="A206">
        <v>100</v>
      </c>
      <c r="B206">
        <v>20</v>
      </c>
      <c r="C206">
        <v>0.40806999999999999</v>
      </c>
      <c r="D206">
        <f t="shared" si="31"/>
        <v>8.0663</v>
      </c>
      <c r="E206">
        <v>165.7</v>
      </c>
      <c r="F206">
        <v>190.8</v>
      </c>
      <c r="G206">
        <v>230.9</v>
      </c>
      <c r="H206">
        <v>523.1</v>
      </c>
      <c r="I206">
        <f t="shared" si="32"/>
        <v>-25.100000000000023</v>
      </c>
      <c r="J206">
        <f t="shared" si="33"/>
        <v>-292.20000000000005</v>
      </c>
      <c r="K206">
        <f t="shared" si="34"/>
        <v>823074.72525719996</v>
      </c>
      <c r="L206">
        <f t="shared" si="35"/>
        <v>607776.00000000012</v>
      </c>
      <c r="M206">
        <f t="shared" si="30"/>
        <v>204.10000000000002</v>
      </c>
      <c r="N206">
        <f t="shared" si="36"/>
        <v>145.05280327992654</v>
      </c>
      <c r="O206">
        <f t="shared" si="37"/>
        <v>5674.31105532521</v>
      </c>
      <c r="P206">
        <f t="shared" si="38"/>
        <v>311091.61487528565</v>
      </c>
      <c r="Q206">
        <f t="shared" si="39"/>
        <v>-215298.72525719984</v>
      </c>
    </row>
    <row r="207" spans="1:17">
      <c r="A207">
        <v>100</v>
      </c>
      <c r="B207">
        <v>20</v>
      </c>
      <c r="C207">
        <v>0.40806999999999999</v>
      </c>
      <c r="D207">
        <f t="shared" si="31"/>
        <v>8.0663</v>
      </c>
      <c r="E207">
        <v>164</v>
      </c>
      <c r="F207">
        <v>191.4</v>
      </c>
      <c r="G207">
        <v>227.3</v>
      </c>
      <c r="H207">
        <v>523.6</v>
      </c>
      <c r="I207">
        <f t="shared" si="32"/>
        <v>-27.400000000000006</v>
      </c>
      <c r="J207">
        <f t="shared" si="33"/>
        <v>-296.3</v>
      </c>
      <c r="K207">
        <f t="shared" si="34"/>
        <v>820608.03188259993</v>
      </c>
      <c r="L207">
        <f t="shared" si="35"/>
        <v>616304</v>
      </c>
      <c r="M207">
        <f t="shared" si="30"/>
        <v>204.60000000000002</v>
      </c>
      <c r="N207">
        <f t="shared" si="36"/>
        <v>140.47924340064071</v>
      </c>
      <c r="O207">
        <f t="shared" si="37"/>
        <v>5841.4895469095136</v>
      </c>
      <c r="P207">
        <f t="shared" si="38"/>
        <v>320257.10235249525</v>
      </c>
      <c r="Q207">
        <f t="shared" si="39"/>
        <v>-204304.03188259993</v>
      </c>
    </row>
    <row r="208" spans="1:17">
      <c r="A208">
        <v>100</v>
      </c>
      <c r="B208">
        <v>20</v>
      </c>
      <c r="C208">
        <v>0.40806999999999999</v>
      </c>
      <c r="D208">
        <f t="shared" si="31"/>
        <v>8.0663</v>
      </c>
      <c r="E208">
        <v>168.3</v>
      </c>
      <c r="F208">
        <v>190.6</v>
      </c>
      <c r="G208">
        <v>224</v>
      </c>
      <c r="H208">
        <v>529.4</v>
      </c>
      <c r="I208">
        <f t="shared" si="32"/>
        <v>-22.299999999999983</v>
      </c>
      <c r="J208">
        <f t="shared" si="33"/>
        <v>-305.39999999999998</v>
      </c>
      <c r="K208">
        <f t="shared" si="34"/>
        <v>825622.8204354</v>
      </c>
      <c r="L208">
        <f t="shared" si="35"/>
        <v>635232</v>
      </c>
      <c r="M208">
        <f t="shared" si="30"/>
        <v>210.39999999999998</v>
      </c>
      <c r="N208">
        <f t="shared" si="36"/>
        <v>137.65442903415291</v>
      </c>
      <c r="O208">
        <f t="shared" si="37"/>
        <v>5997.7933599983035</v>
      </c>
      <c r="P208">
        <f t="shared" si="38"/>
        <v>328826.39035078418</v>
      </c>
      <c r="Q208">
        <f t="shared" si="39"/>
        <v>-190390.8204354</v>
      </c>
    </row>
    <row r="209" spans="1:17">
      <c r="A209">
        <v>100</v>
      </c>
      <c r="B209">
        <v>20</v>
      </c>
      <c r="C209">
        <v>0.40806999999999999</v>
      </c>
      <c r="D209">
        <f t="shared" si="31"/>
        <v>8.0663</v>
      </c>
      <c r="E209">
        <v>157.1</v>
      </c>
      <c r="F209">
        <v>193.9</v>
      </c>
      <c r="G209">
        <v>224.4</v>
      </c>
      <c r="H209">
        <v>526.4</v>
      </c>
      <c r="I209">
        <f t="shared" si="32"/>
        <v>-36.800000000000011</v>
      </c>
      <c r="J209">
        <f t="shared" si="33"/>
        <v>-302</v>
      </c>
      <c r="K209">
        <f t="shared" si="34"/>
        <v>810485.75351509999</v>
      </c>
      <c r="L209">
        <f t="shared" si="35"/>
        <v>628160</v>
      </c>
      <c r="M209">
        <f t="shared" si="30"/>
        <v>207.39999999999998</v>
      </c>
      <c r="N209">
        <f t="shared" si="36"/>
        <v>135.85242336760496</v>
      </c>
      <c r="O209">
        <f t="shared" si="37"/>
        <v>5965.9278312761144</v>
      </c>
      <c r="P209">
        <f t="shared" si="38"/>
        <v>327079.37671469926</v>
      </c>
      <c r="Q209">
        <f t="shared" si="39"/>
        <v>-182325.75351509999</v>
      </c>
    </row>
    <row r="210" spans="1:17">
      <c r="A210">
        <v>100</v>
      </c>
      <c r="B210">
        <v>20</v>
      </c>
      <c r="C210">
        <v>0.40806999999999999</v>
      </c>
      <c r="D210">
        <f t="shared" si="31"/>
        <v>8.0663</v>
      </c>
      <c r="E210">
        <v>166.3</v>
      </c>
      <c r="F210">
        <v>188.4</v>
      </c>
      <c r="G210">
        <v>231.1</v>
      </c>
      <c r="H210">
        <v>537.29999999999995</v>
      </c>
      <c r="I210">
        <f t="shared" si="32"/>
        <v>-22.099999999999994</v>
      </c>
      <c r="J210">
        <f t="shared" si="33"/>
        <v>-306.19999999999993</v>
      </c>
      <c r="K210">
        <f t="shared" si="34"/>
        <v>827679.02803559997</v>
      </c>
      <c r="L210">
        <f t="shared" si="35"/>
        <v>636895.99999999988</v>
      </c>
      <c r="M210">
        <f t="shared" si="30"/>
        <v>218.29999999999995</v>
      </c>
      <c r="N210">
        <f t="shared" si="36"/>
        <v>151.84991805316338</v>
      </c>
      <c r="O210">
        <f t="shared" si="37"/>
        <v>5450.6386216542151</v>
      </c>
      <c r="P210">
        <f t="shared" si="38"/>
        <v>298828.87180121796</v>
      </c>
      <c r="Q210">
        <f t="shared" si="39"/>
        <v>-190783.02803560009</v>
      </c>
    </row>
    <row r="211" spans="1:17">
      <c r="A211">
        <v>100</v>
      </c>
      <c r="B211">
        <v>20</v>
      </c>
      <c r="C211">
        <v>0.40806999999999999</v>
      </c>
      <c r="D211">
        <f t="shared" si="31"/>
        <v>8.0663</v>
      </c>
      <c r="E211">
        <v>164.8</v>
      </c>
      <c r="F211">
        <v>190.8</v>
      </c>
      <c r="G211">
        <v>228.8</v>
      </c>
      <c r="H211">
        <v>519.29999999999995</v>
      </c>
      <c r="I211">
        <f t="shared" si="32"/>
        <v>-26</v>
      </c>
      <c r="J211">
        <f t="shared" si="33"/>
        <v>-290.49999999999994</v>
      </c>
      <c r="K211">
        <f t="shared" si="34"/>
        <v>822310.81821719999</v>
      </c>
      <c r="L211">
        <f t="shared" si="35"/>
        <v>604239.99999999988</v>
      </c>
      <c r="M211">
        <f t="shared" si="30"/>
        <v>200.29999999999995</v>
      </c>
      <c r="N211">
        <f t="shared" si="36"/>
        <v>141.72981753948829</v>
      </c>
      <c r="O211">
        <f t="shared" si="37"/>
        <v>5801.9606071114176</v>
      </c>
      <c r="P211">
        <f t="shared" si="38"/>
        <v>318089.94556531898</v>
      </c>
      <c r="Q211">
        <f t="shared" si="39"/>
        <v>-218070.81821720011</v>
      </c>
    </row>
    <row r="212" spans="1:17">
      <c r="A212">
        <v>100</v>
      </c>
      <c r="B212">
        <v>20</v>
      </c>
      <c r="C212">
        <v>0.40806999999999999</v>
      </c>
      <c r="D212">
        <f t="shared" si="31"/>
        <v>8.0663</v>
      </c>
      <c r="E212">
        <v>160.30000000000001</v>
      </c>
      <c r="F212">
        <v>195.3</v>
      </c>
      <c r="G212">
        <v>225.3</v>
      </c>
      <c r="H212">
        <v>523.9</v>
      </c>
      <c r="I212">
        <f t="shared" si="32"/>
        <v>-35</v>
      </c>
      <c r="J212">
        <f t="shared" si="33"/>
        <v>-298.59999999999997</v>
      </c>
      <c r="K212">
        <f t="shared" si="34"/>
        <v>810813.09910769993</v>
      </c>
      <c r="L212">
        <f t="shared" si="35"/>
        <v>621087.99999999988</v>
      </c>
      <c r="M212">
        <f t="shared" si="30"/>
        <v>204.89999999999998</v>
      </c>
      <c r="N212">
        <f t="shared" si="36"/>
        <v>133.71507969738053</v>
      </c>
      <c r="O212">
        <f t="shared" si="37"/>
        <v>6063.737171175494</v>
      </c>
      <c r="P212">
        <f t="shared" si="38"/>
        <v>332441.73087584949</v>
      </c>
      <c r="Q212">
        <f t="shared" si="39"/>
        <v>-189725.09910770005</v>
      </c>
    </row>
    <row r="213" spans="1:17">
      <c r="A213">
        <v>100</v>
      </c>
      <c r="B213">
        <v>20</v>
      </c>
      <c r="C213">
        <v>0.40806999999999999</v>
      </c>
      <c r="D213">
        <f t="shared" si="31"/>
        <v>8.0663</v>
      </c>
      <c r="E213">
        <v>156.9</v>
      </c>
      <c r="F213">
        <v>181.3</v>
      </c>
      <c r="G213">
        <v>216.9</v>
      </c>
      <c r="H213">
        <v>522.4</v>
      </c>
      <c r="I213">
        <f t="shared" si="32"/>
        <v>-24.400000000000006</v>
      </c>
      <c r="J213">
        <f t="shared" si="33"/>
        <v>-305.5</v>
      </c>
      <c r="K213">
        <f t="shared" si="34"/>
        <v>831814.9113417</v>
      </c>
      <c r="L213">
        <f t="shared" si="35"/>
        <v>635440</v>
      </c>
      <c r="M213">
        <f t="shared" si="30"/>
        <v>203.39999999999998</v>
      </c>
      <c r="N213">
        <f t="shared" si="36"/>
        <v>141.65360302330387</v>
      </c>
      <c r="O213">
        <f t="shared" si="37"/>
        <v>5872.176164872104</v>
      </c>
      <c r="P213">
        <f t="shared" si="38"/>
        <v>321939.48272325133</v>
      </c>
      <c r="Q213">
        <f t="shared" si="39"/>
        <v>-196374.9113417</v>
      </c>
    </row>
    <row r="214" spans="1:17">
      <c r="A214">
        <v>100</v>
      </c>
      <c r="B214">
        <v>20</v>
      </c>
      <c r="C214">
        <v>0.40806999999999999</v>
      </c>
      <c r="D214">
        <f t="shared" si="31"/>
        <v>8.0663</v>
      </c>
      <c r="E214">
        <v>153.19999999999999</v>
      </c>
      <c r="F214">
        <v>188.1</v>
      </c>
      <c r="G214">
        <v>218.5</v>
      </c>
      <c r="H214">
        <v>525.29999999999995</v>
      </c>
      <c r="I214">
        <f t="shared" si="32"/>
        <v>-34.900000000000006</v>
      </c>
      <c r="J214">
        <f t="shared" si="33"/>
        <v>-306.79999999999995</v>
      </c>
      <c r="K214">
        <f t="shared" si="34"/>
        <v>817071.81560289999</v>
      </c>
      <c r="L214">
        <f t="shared" si="35"/>
        <v>638143.99999999988</v>
      </c>
      <c r="M214">
        <f t="shared" si="30"/>
        <v>206.29999999999995</v>
      </c>
      <c r="N214">
        <f t="shared" si="36"/>
        <v>136.42243297643049</v>
      </c>
      <c r="O214">
        <f t="shared" si="37"/>
        <v>5989.2775533776348</v>
      </c>
      <c r="P214">
        <f t="shared" si="38"/>
        <v>328359.51498780894</v>
      </c>
      <c r="Q214">
        <f t="shared" si="39"/>
        <v>-178927.81560290011</v>
      </c>
    </row>
    <row r="215" spans="1:17">
      <c r="A215">
        <v>100</v>
      </c>
      <c r="B215">
        <v>20</v>
      </c>
      <c r="C215">
        <v>0.40806999999999999</v>
      </c>
      <c r="D215">
        <f t="shared" si="31"/>
        <v>8.0663</v>
      </c>
      <c r="E215">
        <v>150.9</v>
      </c>
      <c r="F215">
        <v>183.7</v>
      </c>
      <c r="G215">
        <v>222.7</v>
      </c>
      <c r="H215">
        <v>510.2</v>
      </c>
      <c r="I215">
        <f t="shared" si="32"/>
        <v>-32.799999999999983</v>
      </c>
      <c r="J215">
        <f t="shared" si="33"/>
        <v>-287.5</v>
      </c>
      <c r="K215">
        <f t="shared" si="34"/>
        <v>822627.16632329999</v>
      </c>
      <c r="L215">
        <f t="shared" si="35"/>
        <v>598000</v>
      </c>
      <c r="M215">
        <f t="shared" si="30"/>
        <v>191.2</v>
      </c>
      <c r="N215">
        <f t="shared" si="36"/>
        <v>144.24055212110665</v>
      </c>
      <c r="O215">
        <f t="shared" si="37"/>
        <v>5703.1615189091153</v>
      </c>
      <c r="P215">
        <f t="shared" si="38"/>
        <v>312673.32888756116</v>
      </c>
      <c r="Q215">
        <f t="shared" si="39"/>
        <v>-224627.16632329999</v>
      </c>
    </row>
    <row r="216" spans="1:17">
      <c r="A216">
        <v>100</v>
      </c>
      <c r="B216">
        <v>20</v>
      </c>
      <c r="C216">
        <v>0.40806999999999999</v>
      </c>
      <c r="D216">
        <f t="shared" si="31"/>
        <v>8.0663</v>
      </c>
      <c r="E216">
        <v>147.80000000000001</v>
      </c>
      <c r="F216">
        <v>183.2</v>
      </c>
      <c r="G216">
        <v>217.6</v>
      </c>
      <c r="H216">
        <v>515.70000000000005</v>
      </c>
      <c r="I216">
        <f t="shared" si="32"/>
        <v>-35.399999999999977</v>
      </c>
      <c r="J216">
        <f t="shared" si="33"/>
        <v>-298.10000000000002</v>
      </c>
      <c r="K216">
        <f t="shared" si="34"/>
        <v>820849.06250880007</v>
      </c>
      <c r="L216">
        <f t="shared" si="35"/>
        <v>620048</v>
      </c>
      <c r="M216">
        <f t="shared" si="30"/>
        <v>196.70000000000005</v>
      </c>
      <c r="N216">
        <f t="shared" si="36"/>
        <v>140.73187169644811</v>
      </c>
      <c r="O216">
        <f t="shared" si="37"/>
        <v>5832.7161616903104</v>
      </c>
      <c r="P216">
        <f t="shared" si="38"/>
        <v>319776.10535582842</v>
      </c>
      <c r="Q216">
        <f t="shared" si="39"/>
        <v>-200801.06250880007</v>
      </c>
    </row>
    <row r="217" spans="1:17">
      <c r="A217">
        <v>100</v>
      </c>
      <c r="B217">
        <v>20</v>
      </c>
      <c r="C217">
        <v>0.40806999999999999</v>
      </c>
      <c r="D217">
        <f t="shared" si="31"/>
        <v>8.0663</v>
      </c>
      <c r="E217">
        <v>153.19999999999999</v>
      </c>
      <c r="F217">
        <v>187.2</v>
      </c>
      <c r="G217">
        <v>216.6</v>
      </c>
      <c r="H217">
        <v>520</v>
      </c>
      <c r="I217">
        <f t="shared" si="32"/>
        <v>-34</v>
      </c>
      <c r="J217">
        <f t="shared" si="33"/>
        <v>-303.39999999999998</v>
      </c>
      <c r="K217">
        <f t="shared" si="34"/>
        <v>818607.45238480007</v>
      </c>
      <c r="L217">
        <f t="shared" si="35"/>
        <v>631072</v>
      </c>
      <c r="M217">
        <f t="shared" si="30"/>
        <v>201</v>
      </c>
      <c r="N217">
        <f t="shared" si="36"/>
        <v>133.68612809131511</v>
      </c>
      <c r="O217">
        <f t="shared" si="37"/>
        <v>6123.353739631425</v>
      </c>
      <c r="P217">
        <f t="shared" si="38"/>
        <v>335710.18309382815</v>
      </c>
      <c r="Q217">
        <f t="shared" si="39"/>
        <v>-187535.45238480007</v>
      </c>
    </row>
    <row r="218" spans="1:17">
      <c r="A218">
        <v>100</v>
      </c>
      <c r="B218">
        <v>20</v>
      </c>
      <c r="C218">
        <v>0.40806999999999999</v>
      </c>
      <c r="D218">
        <f t="shared" si="31"/>
        <v>8.0663</v>
      </c>
      <c r="E218">
        <v>160.5</v>
      </c>
      <c r="F218">
        <v>186</v>
      </c>
      <c r="G218">
        <v>218</v>
      </c>
      <c r="H218">
        <v>510.2</v>
      </c>
      <c r="I218">
        <f t="shared" si="32"/>
        <v>-25.5</v>
      </c>
      <c r="J218">
        <f t="shared" si="33"/>
        <v>-292.2</v>
      </c>
      <c r="K218">
        <f t="shared" si="34"/>
        <v>826851.10297399992</v>
      </c>
      <c r="L218">
        <f t="shared" si="35"/>
        <v>607776</v>
      </c>
      <c r="M218">
        <f t="shared" si="30"/>
        <v>191.2</v>
      </c>
      <c r="N218">
        <f t="shared" si="36"/>
        <v>132.85439727243758</v>
      </c>
      <c r="O218">
        <f t="shared" si="37"/>
        <v>6223.739070363019</v>
      </c>
      <c r="P218">
        <f t="shared" si="38"/>
        <v>341213.76482253394</v>
      </c>
      <c r="Q218">
        <f t="shared" si="39"/>
        <v>-219075.10297399992</v>
      </c>
    </row>
    <row r="219" spans="1:17">
      <c r="A219">
        <v>100</v>
      </c>
      <c r="B219">
        <v>20</v>
      </c>
      <c r="C219">
        <v>0.40806999999999999</v>
      </c>
      <c r="D219">
        <f t="shared" si="31"/>
        <v>8.0663</v>
      </c>
      <c r="E219">
        <v>157.4</v>
      </c>
      <c r="F219">
        <v>190.9</v>
      </c>
      <c r="G219">
        <v>224.4</v>
      </c>
      <c r="H219">
        <v>536.1</v>
      </c>
      <c r="I219">
        <f t="shared" si="32"/>
        <v>-33.5</v>
      </c>
      <c r="J219">
        <f t="shared" si="33"/>
        <v>-311.70000000000005</v>
      </c>
      <c r="K219">
        <f t="shared" si="34"/>
        <v>815859.17846810003</v>
      </c>
      <c r="L219">
        <f t="shared" si="35"/>
        <v>648336.00000000012</v>
      </c>
      <c r="M219">
        <f t="shared" si="30"/>
        <v>217.10000000000002</v>
      </c>
      <c r="N219">
        <f t="shared" si="36"/>
        <v>142.33884097441822</v>
      </c>
      <c r="O219">
        <f t="shared" si="37"/>
        <v>5731.8099043305401</v>
      </c>
      <c r="P219">
        <f t="shared" si="38"/>
        <v>314243.96405320946</v>
      </c>
      <c r="Q219">
        <f t="shared" si="39"/>
        <v>-167523.17846809991</v>
      </c>
    </row>
    <row r="220" spans="1:17">
      <c r="A220">
        <v>100</v>
      </c>
      <c r="B220">
        <v>20</v>
      </c>
      <c r="C220">
        <v>0.40806999999999999</v>
      </c>
      <c r="D220">
        <f t="shared" si="31"/>
        <v>8.0663</v>
      </c>
      <c r="E220">
        <v>160.1</v>
      </c>
      <c r="F220">
        <v>189</v>
      </c>
      <c r="G220">
        <v>225.6</v>
      </c>
      <c r="H220">
        <v>529.20000000000005</v>
      </c>
      <c r="I220">
        <f t="shared" si="32"/>
        <v>-28.900000000000006</v>
      </c>
      <c r="J220">
        <f t="shared" si="33"/>
        <v>-303.60000000000002</v>
      </c>
      <c r="K220">
        <f t="shared" si="34"/>
        <v>821392.79946100002</v>
      </c>
      <c r="L220">
        <f t="shared" si="35"/>
        <v>631488</v>
      </c>
      <c r="M220">
        <f t="shared" si="30"/>
        <v>210.20000000000005</v>
      </c>
      <c r="N220">
        <f t="shared" si="36"/>
        <v>143.87590358164366</v>
      </c>
      <c r="O220">
        <f t="shared" si="37"/>
        <v>5709.0366003845347</v>
      </c>
      <c r="P220">
        <f t="shared" si="38"/>
        <v>312995.42765266093</v>
      </c>
      <c r="Q220">
        <f t="shared" si="39"/>
        <v>-189904.79946100002</v>
      </c>
    </row>
    <row r="221" spans="1:17">
      <c r="A221">
        <v>100</v>
      </c>
      <c r="B221">
        <v>20</v>
      </c>
      <c r="C221">
        <v>0.40806999999999999</v>
      </c>
      <c r="D221">
        <f t="shared" si="31"/>
        <v>8.0663</v>
      </c>
      <c r="E221">
        <v>159.9</v>
      </c>
      <c r="F221">
        <v>190.1</v>
      </c>
      <c r="G221">
        <v>222.9</v>
      </c>
      <c r="H221">
        <v>535.5</v>
      </c>
      <c r="I221">
        <f t="shared" si="32"/>
        <v>-30.199999999999989</v>
      </c>
      <c r="J221">
        <f t="shared" si="33"/>
        <v>-312.60000000000002</v>
      </c>
      <c r="K221">
        <f t="shared" si="34"/>
        <v>819346.15294090007</v>
      </c>
      <c r="L221">
        <f t="shared" si="35"/>
        <v>650208</v>
      </c>
      <c r="M221">
        <f t="shared" si="30"/>
        <v>216.5</v>
      </c>
      <c r="N221">
        <f t="shared" si="36"/>
        <v>140.60150518614654</v>
      </c>
      <c r="O221">
        <f t="shared" si="37"/>
        <v>5827.4351462748791</v>
      </c>
      <c r="P221">
        <f t="shared" si="38"/>
        <v>319486.57600191224</v>
      </c>
      <c r="Q221">
        <f t="shared" si="39"/>
        <v>-169138.15294090007</v>
      </c>
    </row>
    <row r="222" spans="1:17">
      <c r="A222">
        <v>100</v>
      </c>
      <c r="B222">
        <v>20</v>
      </c>
      <c r="C222">
        <v>0.40806999999999999</v>
      </c>
      <c r="D222">
        <f t="shared" si="31"/>
        <v>8.0663</v>
      </c>
      <c r="E222">
        <v>160.30000000000001</v>
      </c>
      <c r="F222">
        <v>190.7</v>
      </c>
      <c r="G222">
        <v>225.7</v>
      </c>
      <c r="H222">
        <v>525.79999999999995</v>
      </c>
      <c r="I222">
        <f t="shared" si="32"/>
        <v>-30.399999999999977</v>
      </c>
      <c r="J222">
        <f t="shared" si="33"/>
        <v>-300.09999999999997</v>
      </c>
      <c r="K222">
        <f t="shared" si="34"/>
        <v>818661.90932630002</v>
      </c>
      <c r="L222">
        <f t="shared" si="35"/>
        <v>624207.99999999988</v>
      </c>
      <c r="M222">
        <f t="shared" si="30"/>
        <v>206.79999999999995</v>
      </c>
      <c r="N222">
        <f t="shared" si="36"/>
        <v>140.88300159243053</v>
      </c>
      <c r="O222">
        <f t="shared" si="37"/>
        <v>5810.9346058274623</v>
      </c>
      <c r="P222">
        <f t="shared" si="38"/>
        <v>318581.94110896176</v>
      </c>
      <c r="Q222">
        <f t="shared" si="39"/>
        <v>-194453.90932630014</v>
      </c>
    </row>
    <row r="223" spans="1:17">
      <c r="A223">
        <v>100</v>
      </c>
      <c r="B223">
        <v>20</v>
      </c>
      <c r="C223">
        <v>0.40806999999999999</v>
      </c>
      <c r="D223">
        <f t="shared" si="31"/>
        <v>8.0663</v>
      </c>
      <c r="E223">
        <v>170.7</v>
      </c>
      <c r="F223">
        <v>188.2</v>
      </c>
      <c r="G223">
        <v>224.5</v>
      </c>
      <c r="H223">
        <v>544.70000000000005</v>
      </c>
      <c r="I223">
        <f t="shared" si="32"/>
        <v>-17.5</v>
      </c>
      <c r="J223">
        <f t="shared" si="33"/>
        <v>-320.20000000000005</v>
      </c>
      <c r="K223">
        <f t="shared" si="34"/>
        <v>831754.93729380006</v>
      </c>
      <c r="L223">
        <f t="shared" si="35"/>
        <v>666016.00000000012</v>
      </c>
      <c r="M223">
        <f t="shared" si="30"/>
        <v>225.70000000000005</v>
      </c>
      <c r="N223">
        <f t="shared" si="36"/>
        <v>144.78412368143537</v>
      </c>
      <c r="O223">
        <f t="shared" si="37"/>
        <v>5744.7938084971811</v>
      </c>
      <c r="P223">
        <f t="shared" si="38"/>
        <v>314955.80090445071</v>
      </c>
      <c r="Q223">
        <f t="shared" si="39"/>
        <v>-165738.93729379994</v>
      </c>
    </row>
    <row r="224" spans="1:17">
      <c r="A224">
        <v>100</v>
      </c>
      <c r="B224">
        <v>20</v>
      </c>
      <c r="C224">
        <v>0.40806999999999999</v>
      </c>
      <c r="D224">
        <f t="shared" si="31"/>
        <v>8.0663</v>
      </c>
      <c r="E224">
        <v>162.1</v>
      </c>
      <c r="F224">
        <v>188.8</v>
      </c>
      <c r="G224">
        <v>222.2</v>
      </c>
      <c r="H224">
        <v>526.1</v>
      </c>
      <c r="I224">
        <f t="shared" si="32"/>
        <v>-26.700000000000017</v>
      </c>
      <c r="J224">
        <f t="shared" si="33"/>
        <v>-303.90000000000003</v>
      </c>
      <c r="K224">
        <f t="shared" si="34"/>
        <v>823431.62327920005</v>
      </c>
      <c r="L224">
        <f t="shared" si="35"/>
        <v>632112.00000000012</v>
      </c>
      <c r="M224">
        <f t="shared" si="30"/>
        <v>207.10000000000002</v>
      </c>
      <c r="N224">
        <f t="shared" si="36"/>
        <v>138.4075530821506</v>
      </c>
      <c r="O224">
        <f t="shared" si="37"/>
        <v>5949.3257769715747</v>
      </c>
      <c r="P224">
        <f t="shared" si="38"/>
        <v>326169.17636905564</v>
      </c>
      <c r="Q224">
        <f t="shared" si="39"/>
        <v>-191319.62327919994</v>
      </c>
    </row>
    <row r="225" spans="1:17">
      <c r="A225">
        <v>100</v>
      </c>
      <c r="B225">
        <v>20</v>
      </c>
      <c r="C225">
        <v>0.40806999999999999</v>
      </c>
      <c r="D225">
        <f t="shared" si="31"/>
        <v>8.0663</v>
      </c>
      <c r="E225">
        <v>145.69999999999999</v>
      </c>
      <c r="F225">
        <v>187</v>
      </c>
      <c r="G225">
        <v>224.1</v>
      </c>
      <c r="H225">
        <v>523.29999999999995</v>
      </c>
      <c r="I225">
        <f t="shared" si="32"/>
        <v>-41.300000000000011</v>
      </c>
      <c r="J225">
        <f t="shared" si="33"/>
        <v>-299.19999999999993</v>
      </c>
      <c r="K225">
        <f t="shared" si="34"/>
        <v>812582.81300299999</v>
      </c>
      <c r="L225">
        <f t="shared" si="35"/>
        <v>622335.99999999988</v>
      </c>
      <c r="M225">
        <f t="shared" si="30"/>
        <v>204.29999999999995</v>
      </c>
      <c r="N225">
        <f t="shared" si="36"/>
        <v>146.75342222577999</v>
      </c>
      <c r="O225">
        <f t="shared" si="37"/>
        <v>5537.0621051197168</v>
      </c>
      <c r="P225">
        <f t="shared" si="38"/>
        <v>303567.00137717748</v>
      </c>
      <c r="Q225">
        <f t="shared" si="39"/>
        <v>-190246.8130030001</v>
      </c>
    </row>
    <row r="226" spans="1:17">
      <c r="A226">
        <v>100</v>
      </c>
      <c r="B226">
        <v>20</v>
      </c>
      <c r="C226">
        <v>0.40806999999999999</v>
      </c>
      <c r="D226">
        <f t="shared" si="31"/>
        <v>8.0663</v>
      </c>
      <c r="E226">
        <v>151.19999999999999</v>
      </c>
      <c r="F226">
        <v>189.8</v>
      </c>
      <c r="G226">
        <v>219.2</v>
      </c>
      <c r="H226">
        <v>517.79999999999995</v>
      </c>
      <c r="I226">
        <f t="shared" si="32"/>
        <v>-38.600000000000023</v>
      </c>
      <c r="J226">
        <f t="shared" si="33"/>
        <v>-298.59999999999997</v>
      </c>
      <c r="K226">
        <f t="shared" si="34"/>
        <v>812473.59714820003</v>
      </c>
      <c r="L226">
        <f t="shared" si="35"/>
        <v>621087.99999999988</v>
      </c>
      <c r="M226">
        <f t="shared" si="30"/>
        <v>198.79999999999995</v>
      </c>
      <c r="N226">
        <f t="shared" si="36"/>
        <v>133.63576226247679</v>
      </c>
      <c r="O226">
        <f t="shared" si="37"/>
        <v>6079.7617598229708</v>
      </c>
      <c r="P226">
        <f t="shared" si="38"/>
        <v>333320.271920119</v>
      </c>
      <c r="Q226">
        <f t="shared" si="39"/>
        <v>-191385.59714820015</v>
      </c>
    </row>
    <row r="227" spans="1:17">
      <c r="A227">
        <v>100</v>
      </c>
      <c r="B227">
        <v>20</v>
      </c>
      <c r="C227">
        <v>0.40806999999999999</v>
      </c>
      <c r="D227">
        <f t="shared" si="31"/>
        <v>8.0663</v>
      </c>
      <c r="E227">
        <v>160.6</v>
      </c>
      <c r="F227">
        <v>186.6</v>
      </c>
      <c r="G227">
        <v>224.8</v>
      </c>
      <c r="H227">
        <v>533.5</v>
      </c>
      <c r="I227">
        <f t="shared" si="32"/>
        <v>-26</v>
      </c>
      <c r="J227">
        <f t="shared" si="33"/>
        <v>-308.7</v>
      </c>
      <c r="K227">
        <f t="shared" si="34"/>
        <v>825912.22367939993</v>
      </c>
      <c r="L227">
        <f t="shared" si="35"/>
        <v>642096</v>
      </c>
      <c r="M227">
        <f t="shared" si="30"/>
        <v>214.5</v>
      </c>
      <c r="N227">
        <f t="shared" si="36"/>
        <v>146.89651348171068</v>
      </c>
      <c r="O227">
        <f t="shared" si="37"/>
        <v>5622.4086202170474</v>
      </c>
      <c r="P227">
        <f t="shared" si="38"/>
        <v>308246.08663470653</v>
      </c>
      <c r="Q227">
        <f t="shared" si="39"/>
        <v>-183816.22367939993</v>
      </c>
    </row>
    <row r="228" spans="1:17">
      <c r="A228">
        <v>100</v>
      </c>
      <c r="B228">
        <v>20</v>
      </c>
      <c r="C228">
        <v>0.40806999999999999</v>
      </c>
      <c r="D228">
        <f t="shared" si="31"/>
        <v>8.0663</v>
      </c>
      <c r="E228">
        <v>147.1</v>
      </c>
      <c r="F228">
        <v>187</v>
      </c>
      <c r="G228">
        <v>225.2</v>
      </c>
      <c r="H228">
        <v>520.6</v>
      </c>
      <c r="I228">
        <f t="shared" si="32"/>
        <v>-39.900000000000006</v>
      </c>
      <c r="J228">
        <f t="shared" si="33"/>
        <v>-295.40000000000003</v>
      </c>
      <c r="K228">
        <f t="shared" si="34"/>
        <v>813771.11284299998</v>
      </c>
      <c r="L228">
        <f t="shared" si="35"/>
        <v>614432.00000000012</v>
      </c>
      <c r="M228">
        <f t="shared" si="30"/>
        <v>201.60000000000002</v>
      </c>
      <c r="N228">
        <f t="shared" si="36"/>
        <v>147.05608311254036</v>
      </c>
      <c r="O228">
        <f t="shared" si="37"/>
        <v>5533.7466877873394</v>
      </c>
      <c r="P228">
        <f t="shared" si="38"/>
        <v>303385.23507606029</v>
      </c>
      <c r="Q228">
        <f t="shared" si="39"/>
        <v>-199339.11284299986</v>
      </c>
    </row>
    <row r="229" spans="1:17">
      <c r="A229">
        <v>100</v>
      </c>
      <c r="B229">
        <v>20</v>
      </c>
      <c r="C229">
        <v>0.40806999999999999</v>
      </c>
      <c r="D229">
        <f t="shared" si="31"/>
        <v>8.0663</v>
      </c>
      <c r="E229">
        <v>162.1</v>
      </c>
      <c r="F229">
        <v>188.7</v>
      </c>
      <c r="G229">
        <v>222.5</v>
      </c>
      <c r="H229">
        <v>512.70000000000005</v>
      </c>
      <c r="I229">
        <f t="shared" si="32"/>
        <v>-26.599999999999994</v>
      </c>
      <c r="J229">
        <f t="shared" si="33"/>
        <v>-290.20000000000005</v>
      </c>
      <c r="K229">
        <f t="shared" si="34"/>
        <v>823602.24958830001</v>
      </c>
      <c r="L229">
        <f t="shared" si="35"/>
        <v>603616.00000000012</v>
      </c>
      <c r="M229">
        <f t="shared" si="30"/>
        <v>193.70000000000005</v>
      </c>
      <c r="N229">
        <f t="shared" si="36"/>
        <v>135.43177515965917</v>
      </c>
      <c r="O229">
        <f t="shared" si="37"/>
        <v>6081.307349160591</v>
      </c>
      <c r="P229">
        <f t="shared" si="38"/>
        <v>333405.00817766401</v>
      </c>
      <c r="Q229">
        <f t="shared" si="39"/>
        <v>-219986.24958829989</v>
      </c>
    </row>
    <row r="230" spans="1:17">
      <c r="A230">
        <v>100</v>
      </c>
      <c r="B230">
        <v>20</v>
      </c>
      <c r="C230">
        <v>0.40806999999999999</v>
      </c>
      <c r="D230">
        <f t="shared" si="31"/>
        <v>8.0663</v>
      </c>
      <c r="E230">
        <v>160</v>
      </c>
      <c r="F230">
        <v>184</v>
      </c>
      <c r="G230">
        <v>221.6</v>
      </c>
      <c r="H230">
        <v>532.5</v>
      </c>
      <c r="I230">
        <f t="shared" si="32"/>
        <v>-24</v>
      </c>
      <c r="J230">
        <f t="shared" si="33"/>
        <v>-310.89999999999998</v>
      </c>
      <c r="K230">
        <f t="shared" si="34"/>
        <v>829839.23635599995</v>
      </c>
      <c r="L230">
        <f t="shared" si="35"/>
        <v>646672</v>
      </c>
      <c r="M230">
        <f t="shared" si="30"/>
        <v>213.5</v>
      </c>
      <c r="N230">
        <f t="shared" si="36"/>
        <v>146.03836672357878</v>
      </c>
      <c r="O230">
        <f t="shared" si="37"/>
        <v>5682.3371486119022</v>
      </c>
      <c r="P230">
        <f t="shared" si="38"/>
        <v>311531.64191951219</v>
      </c>
      <c r="Q230">
        <f t="shared" si="39"/>
        <v>-183167.23635599995</v>
      </c>
    </row>
    <row r="231" spans="1:17">
      <c r="A231">
        <v>100</v>
      </c>
      <c r="B231">
        <v>20</v>
      </c>
      <c r="C231">
        <v>0.40806999999999999</v>
      </c>
      <c r="D231">
        <f t="shared" si="31"/>
        <v>8.0663</v>
      </c>
      <c r="E231">
        <v>158</v>
      </c>
      <c r="F231">
        <v>185.5</v>
      </c>
      <c r="G231">
        <v>219.1</v>
      </c>
      <c r="H231">
        <v>523.79999999999995</v>
      </c>
      <c r="I231">
        <f t="shared" si="32"/>
        <v>-27.5</v>
      </c>
      <c r="J231">
        <f t="shared" si="33"/>
        <v>-304.69999999999993</v>
      </c>
      <c r="K231">
        <f t="shared" si="34"/>
        <v>825582.27051950002</v>
      </c>
      <c r="L231">
        <f t="shared" si="35"/>
        <v>633775.99999999988</v>
      </c>
      <c r="M231">
        <f t="shared" si="30"/>
        <v>204.79999999999995</v>
      </c>
      <c r="N231">
        <f t="shared" si="36"/>
        <v>139.13782561213915</v>
      </c>
      <c r="O231">
        <f t="shared" si="37"/>
        <v>5933.557369373405</v>
      </c>
      <c r="P231">
        <f t="shared" si="38"/>
        <v>325304.68033845426</v>
      </c>
      <c r="Q231">
        <f t="shared" si="39"/>
        <v>-191806.27051950013</v>
      </c>
    </row>
    <row r="232" spans="1:17">
      <c r="A232">
        <v>100</v>
      </c>
      <c r="B232">
        <v>20</v>
      </c>
      <c r="C232">
        <v>0.40806999999999999</v>
      </c>
      <c r="D232">
        <f t="shared" si="31"/>
        <v>8.0663</v>
      </c>
      <c r="E232">
        <v>160.19999999999999</v>
      </c>
      <c r="F232">
        <v>186</v>
      </c>
      <c r="G232">
        <v>217.5</v>
      </c>
      <c r="H232">
        <v>526</v>
      </c>
      <c r="I232">
        <f t="shared" si="32"/>
        <v>-25.800000000000011</v>
      </c>
      <c r="J232">
        <f t="shared" si="33"/>
        <v>-308.5</v>
      </c>
      <c r="K232">
        <f t="shared" si="34"/>
        <v>826596.46729399997</v>
      </c>
      <c r="L232">
        <f t="shared" si="35"/>
        <v>641680</v>
      </c>
      <c r="M232">
        <f t="shared" si="30"/>
        <v>207</v>
      </c>
      <c r="N232">
        <f t="shared" si="36"/>
        <v>136.33216851351526</v>
      </c>
      <c r="O232">
        <f t="shared" si="37"/>
        <v>6063.1065749684421</v>
      </c>
      <c r="P232">
        <f t="shared" si="38"/>
        <v>332407.15871537512</v>
      </c>
      <c r="Q232">
        <f t="shared" si="39"/>
        <v>-184916.46729399997</v>
      </c>
    </row>
    <row r="233" spans="1:17">
      <c r="A233">
        <v>100</v>
      </c>
      <c r="B233">
        <v>20</v>
      </c>
      <c r="C233">
        <v>0.40806999999999999</v>
      </c>
      <c r="D233">
        <f t="shared" si="31"/>
        <v>8.0663</v>
      </c>
      <c r="E233">
        <v>158.69999999999999</v>
      </c>
      <c r="F233">
        <v>188.7</v>
      </c>
      <c r="G233">
        <v>219.3</v>
      </c>
      <c r="H233">
        <v>513.1</v>
      </c>
      <c r="I233">
        <f t="shared" si="32"/>
        <v>-30</v>
      </c>
      <c r="J233">
        <f t="shared" si="33"/>
        <v>-293.8</v>
      </c>
      <c r="K233">
        <f t="shared" si="34"/>
        <v>820716.37854830001</v>
      </c>
      <c r="L233">
        <f t="shared" si="35"/>
        <v>611104</v>
      </c>
      <c r="M233">
        <f t="shared" si="30"/>
        <v>194.10000000000002</v>
      </c>
      <c r="N233">
        <f t="shared" si="36"/>
        <v>132.19422520593599</v>
      </c>
      <c r="O233">
        <f t="shared" si="37"/>
        <v>6208.4132439958266</v>
      </c>
      <c r="P233">
        <f t="shared" si="38"/>
        <v>340373.53311380628</v>
      </c>
      <c r="Q233">
        <f t="shared" si="39"/>
        <v>-209612.37854830001</v>
      </c>
    </row>
    <row r="234" spans="1:17">
      <c r="A234">
        <v>100</v>
      </c>
      <c r="B234">
        <v>20</v>
      </c>
      <c r="C234">
        <v>0.40806999999999999</v>
      </c>
      <c r="D234">
        <f t="shared" si="31"/>
        <v>8.0663</v>
      </c>
      <c r="E234">
        <v>161.6</v>
      </c>
      <c r="F234">
        <v>182.3</v>
      </c>
      <c r="G234">
        <v>223.2</v>
      </c>
      <c r="H234">
        <v>521.5</v>
      </c>
      <c r="I234">
        <f t="shared" si="32"/>
        <v>-20.700000000000017</v>
      </c>
      <c r="J234">
        <f t="shared" si="33"/>
        <v>-298.3</v>
      </c>
      <c r="K234">
        <f t="shared" si="34"/>
        <v>834097.94057069998</v>
      </c>
      <c r="L234">
        <f t="shared" si="35"/>
        <v>620464</v>
      </c>
      <c r="M234">
        <f t="shared" si="30"/>
        <v>202.5</v>
      </c>
      <c r="N234">
        <f t="shared" si="36"/>
        <v>146.68715889404197</v>
      </c>
      <c r="O234">
        <f t="shared" si="37"/>
        <v>5686.2369334810173</v>
      </c>
      <c r="P234">
        <f t="shared" si="38"/>
        <v>311745.4459145295</v>
      </c>
      <c r="Q234">
        <f t="shared" si="39"/>
        <v>-213633.94057069998</v>
      </c>
    </row>
    <row r="235" spans="1:17">
      <c r="A235">
        <v>100</v>
      </c>
      <c r="B235">
        <v>20</v>
      </c>
      <c r="C235">
        <v>0.40806999999999999</v>
      </c>
      <c r="D235">
        <f t="shared" si="31"/>
        <v>8.0663</v>
      </c>
      <c r="E235">
        <v>159.19999999999999</v>
      </c>
      <c r="F235">
        <v>187.5</v>
      </c>
      <c r="G235">
        <v>221</v>
      </c>
      <c r="H235">
        <v>523.20000000000005</v>
      </c>
      <c r="I235">
        <f t="shared" si="32"/>
        <v>-28.300000000000011</v>
      </c>
      <c r="J235">
        <f t="shared" si="33"/>
        <v>-302.20000000000005</v>
      </c>
      <c r="K235">
        <f t="shared" si="34"/>
        <v>823188.28705749998</v>
      </c>
      <c r="L235">
        <f t="shared" si="35"/>
        <v>628576.00000000012</v>
      </c>
      <c r="M235">
        <f t="shared" si="30"/>
        <v>204.20000000000005</v>
      </c>
      <c r="N235">
        <f t="shared" si="36"/>
        <v>138.539081271378</v>
      </c>
      <c r="O235">
        <f t="shared" si="37"/>
        <v>5941.9210774539015</v>
      </c>
      <c r="P235">
        <f t="shared" si="38"/>
        <v>325763.21696567442</v>
      </c>
      <c r="Q235">
        <f t="shared" si="39"/>
        <v>-194612.28705749987</v>
      </c>
    </row>
    <row r="236" spans="1:17">
      <c r="A236">
        <v>100</v>
      </c>
      <c r="B236">
        <v>20</v>
      </c>
      <c r="C236">
        <v>0.40806999999999999</v>
      </c>
      <c r="D236">
        <f t="shared" si="31"/>
        <v>8.0663</v>
      </c>
      <c r="E236">
        <v>157.9</v>
      </c>
      <c r="F236">
        <v>189.7</v>
      </c>
      <c r="G236">
        <v>229</v>
      </c>
      <c r="H236">
        <v>526.79999999999995</v>
      </c>
      <c r="I236">
        <f t="shared" si="32"/>
        <v>-31.799999999999983</v>
      </c>
      <c r="J236">
        <f t="shared" si="33"/>
        <v>-297.79999999999995</v>
      </c>
      <c r="K236">
        <f t="shared" si="34"/>
        <v>818331.0869773</v>
      </c>
      <c r="L236">
        <f t="shared" si="35"/>
        <v>619423.99999999988</v>
      </c>
      <c r="M236">
        <f t="shared" si="30"/>
        <v>207.79999999999995</v>
      </c>
      <c r="N236">
        <f t="shared" si="36"/>
        <v>147.18878229496002</v>
      </c>
      <c r="O236">
        <f t="shared" si="37"/>
        <v>5559.7381418469749</v>
      </c>
      <c r="P236">
        <f t="shared" si="38"/>
        <v>304810.20514511922</v>
      </c>
      <c r="Q236">
        <f t="shared" si="39"/>
        <v>-198907.08697730012</v>
      </c>
    </row>
    <row r="237" spans="1:17">
      <c r="A237">
        <v>100</v>
      </c>
      <c r="B237">
        <v>20</v>
      </c>
      <c r="C237">
        <v>0.40806999999999999</v>
      </c>
      <c r="D237">
        <f t="shared" si="31"/>
        <v>8.0663</v>
      </c>
      <c r="E237">
        <v>164.8</v>
      </c>
      <c r="F237">
        <v>192.8</v>
      </c>
      <c r="G237">
        <v>228.3</v>
      </c>
      <c r="H237">
        <v>515.9</v>
      </c>
      <c r="I237">
        <f t="shared" si="32"/>
        <v>-28</v>
      </c>
      <c r="J237">
        <f t="shared" si="33"/>
        <v>-287.59999999999997</v>
      </c>
      <c r="K237">
        <f t="shared" si="34"/>
        <v>818898.29203519993</v>
      </c>
      <c r="L237">
        <f t="shared" si="35"/>
        <v>598207.99999999988</v>
      </c>
      <c r="M237">
        <f t="shared" si="30"/>
        <v>196.89999999999998</v>
      </c>
      <c r="N237">
        <f t="shared" si="36"/>
        <v>137.72407297765201</v>
      </c>
      <c r="O237">
        <f t="shared" si="37"/>
        <v>5945.934318745275</v>
      </c>
      <c r="P237">
        <f t="shared" si="38"/>
        <v>325983.24115928047</v>
      </c>
      <c r="Q237">
        <f t="shared" si="39"/>
        <v>-220690.29203520005</v>
      </c>
    </row>
    <row r="238" spans="1:17">
      <c r="A238">
        <v>100</v>
      </c>
      <c r="B238">
        <v>20</v>
      </c>
      <c r="C238">
        <v>0.40806999999999999</v>
      </c>
      <c r="D238">
        <f t="shared" si="31"/>
        <v>8.0663</v>
      </c>
      <c r="E238">
        <v>161.5</v>
      </c>
      <c r="F238">
        <v>190.9</v>
      </c>
      <c r="G238">
        <v>223.9</v>
      </c>
      <c r="H238">
        <v>515.29999999999995</v>
      </c>
      <c r="I238">
        <f t="shared" si="32"/>
        <v>-29.400000000000006</v>
      </c>
      <c r="J238">
        <f t="shared" si="33"/>
        <v>-291.39999999999998</v>
      </c>
      <c r="K238">
        <f t="shared" si="34"/>
        <v>819339.19942810002</v>
      </c>
      <c r="L238">
        <f t="shared" si="35"/>
        <v>606112</v>
      </c>
      <c r="M238">
        <f t="shared" si="30"/>
        <v>196.29999999999995</v>
      </c>
      <c r="N238">
        <f t="shared" si="36"/>
        <v>135.23173621629547</v>
      </c>
      <c r="O238">
        <f t="shared" si="37"/>
        <v>6058.7789697354292</v>
      </c>
      <c r="P238">
        <f t="shared" si="38"/>
        <v>332169.89965654764</v>
      </c>
      <c r="Q238">
        <f t="shared" si="39"/>
        <v>-213227.19942810002</v>
      </c>
    </row>
    <row r="239" spans="1:17">
      <c r="A239">
        <v>100</v>
      </c>
      <c r="B239">
        <v>20</v>
      </c>
      <c r="C239">
        <v>0.40806999999999999</v>
      </c>
      <c r="D239">
        <f t="shared" si="31"/>
        <v>8.0663</v>
      </c>
      <c r="E239">
        <v>157</v>
      </c>
      <c r="F239">
        <v>187.5</v>
      </c>
      <c r="G239">
        <v>229.3</v>
      </c>
      <c r="H239">
        <v>536.6</v>
      </c>
      <c r="I239">
        <f t="shared" si="32"/>
        <v>-30.5</v>
      </c>
      <c r="J239">
        <f t="shared" si="33"/>
        <v>-307.3</v>
      </c>
      <c r="K239">
        <f t="shared" si="34"/>
        <v>821320.95873750001</v>
      </c>
      <c r="L239">
        <f t="shared" si="35"/>
        <v>639184</v>
      </c>
      <c r="M239">
        <f t="shared" si="30"/>
        <v>217.60000000000002</v>
      </c>
      <c r="N239">
        <f t="shared" si="36"/>
        <v>153.11244370163092</v>
      </c>
      <c r="O239">
        <f t="shared" si="37"/>
        <v>5364.1685736399195</v>
      </c>
      <c r="P239">
        <f t="shared" si="38"/>
        <v>294088.18934429385</v>
      </c>
      <c r="Q239">
        <f t="shared" si="39"/>
        <v>-182136.95873750001</v>
      </c>
    </row>
    <row r="240" spans="1:17">
      <c r="A240">
        <v>100</v>
      </c>
      <c r="B240">
        <v>20</v>
      </c>
      <c r="C240">
        <v>0.40806999999999999</v>
      </c>
      <c r="D240">
        <f t="shared" si="31"/>
        <v>8.0663</v>
      </c>
      <c r="E240">
        <v>152.30000000000001</v>
      </c>
      <c r="F240">
        <v>191.9</v>
      </c>
      <c r="G240">
        <v>227</v>
      </c>
      <c r="H240">
        <v>536.79999999999995</v>
      </c>
      <c r="I240">
        <f t="shared" si="32"/>
        <v>-39.599999999999994</v>
      </c>
      <c r="J240">
        <f t="shared" si="33"/>
        <v>-309.79999999999995</v>
      </c>
      <c r="K240">
        <f t="shared" si="34"/>
        <v>809824.10881709994</v>
      </c>
      <c r="L240">
        <f t="shared" si="35"/>
        <v>644383.99999999988</v>
      </c>
      <c r="M240">
        <f t="shared" si="30"/>
        <v>217.79999999999995</v>
      </c>
      <c r="N240">
        <f t="shared" si="36"/>
        <v>145.96389414004869</v>
      </c>
      <c r="O240">
        <f t="shared" si="37"/>
        <v>5548.1125218548505</v>
      </c>
      <c r="P240">
        <f t="shared" si="38"/>
        <v>304172.83562800719</v>
      </c>
      <c r="Q240">
        <f t="shared" si="39"/>
        <v>-165440.10881710006</v>
      </c>
    </row>
    <row r="241" spans="1:17">
      <c r="A241">
        <v>100</v>
      </c>
      <c r="B241">
        <v>20</v>
      </c>
      <c r="C241">
        <v>0.40806999999999999</v>
      </c>
      <c r="D241">
        <f t="shared" si="31"/>
        <v>8.0663</v>
      </c>
      <c r="E241">
        <v>159.9</v>
      </c>
      <c r="F241">
        <v>189.6</v>
      </c>
      <c r="G241">
        <v>220.9</v>
      </c>
      <c r="H241">
        <v>543.1</v>
      </c>
      <c r="I241">
        <f t="shared" si="32"/>
        <v>-29.699999999999989</v>
      </c>
      <c r="J241">
        <f t="shared" si="33"/>
        <v>-322.20000000000005</v>
      </c>
      <c r="K241">
        <f t="shared" si="34"/>
        <v>820199.28448639996</v>
      </c>
      <c r="L241">
        <f t="shared" si="35"/>
        <v>670176.00000000012</v>
      </c>
      <c r="M241">
        <f t="shared" si="30"/>
        <v>224.10000000000002</v>
      </c>
      <c r="N241">
        <f t="shared" si="36"/>
        <v>140.48246573179583</v>
      </c>
      <c r="O241">
        <f t="shared" si="37"/>
        <v>5838.445959884385</v>
      </c>
      <c r="P241">
        <f t="shared" si="38"/>
        <v>320090.23902874917</v>
      </c>
      <c r="Q241">
        <f t="shared" si="39"/>
        <v>-150023.28448639985</v>
      </c>
    </row>
    <row r="242" spans="1:17">
      <c r="A242">
        <v>100</v>
      </c>
      <c r="B242">
        <v>20</v>
      </c>
      <c r="C242">
        <v>0.40806999999999999</v>
      </c>
      <c r="D242">
        <f t="shared" si="31"/>
        <v>8.0663</v>
      </c>
      <c r="E242">
        <v>162.6</v>
      </c>
      <c r="F242">
        <v>185.8</v>
      </c>
      <c r="G242">
        <v>221.2</v>
      </c>
      <c r="H242">
        <v>520.20000000000005</v>
      </c>
      <c r="I242">
        <f t="shared" si="32"/>
        <v>-23.200000000000017</v>
      </c>
      <c r="J242">
        <f t="shared" si="33"/>
        <v>-299.00000000000006</v>
      </c>
      <c r="K242">
        <f t="shared" si="34"/>
        <v>828974.80535219994</v>
      </c>
      <c r="L242">
        <f t="shared" si="35"/>
        <v>621920.00000000012</v>
      </c>
      <c r="M242">
        <f t="shared" si="30"/>
        <v>201.20000000000005</v>
      </c>
      <c r="N242">
        <f t="shared" si="36"/>
        <v>139.31748646927909</v>
      </c>
      <c r="O242">
        <f t="shared" si="37"/>
        <v>5950.256686083676</v>
      </c>
      <c r="P242">
        <f t="shared" si="38"/>
        <v>326220.2130528331</v>
      </c>
      <c r="Q242">
        <f t="shared" si="39"/>
        <v>-207054.80535219982</v>
      </c>
    </row>
    <row r="243" spans="1:17">
      <c r="A243">
        <v>100</v>
      </c>
      <c r="B243">
        <v>20</v>
      </c>
      <c r="C243">
        <v>0.40806999999999999</v>
      </c>
      <c r="D243">
        <f t="shared" si="31"/>
        <v>8.0663</v>
      </c>
      <c r="E243">
        <v>159.4</v>
      </c>
      <c r="F243">
        <v>189.5</v>
      </c>
      <c r="G243">
        <v>223.5</v>
      </c>
      <c r="H243">
        <v>525.1</v>
      </c>
      <c r="I243">
        <f t="shared" si="32"/>
        <v>-30.099999999999994</v>
      </c>
      <c r="J243">
        <f t="shared" si="33"/>
        <v>-301.60000000000002</v>
      </c>
      <c r="K243">
        <f t="shared" si="34"/>
        <v>819945.51799549989</v>
      </c>
      <c r="L243">
        <f t="shared" si="35"/>
        <v>627328</v>
      </c>
      <c r="M243">
        <f t="shared" si="30"/>
        <v>206.10000000000002</v>
      </c>
      <c r="N243">
        <f t="shared" si="36"/>
        <v>139.63653579002354</v>
      </c>
      <c r="O243">
        <f t="shared" si="37"/>
        <v>5871.9984233100804</v>
      </c>
      <c r="P243">
        <f t="shared" si="38"/>
        <v>321929.73812007019</v>
      </c>
      <c r="Q243">
        <f t="shared" si="39"/>
        <v>-192617.51799549989</v>
      </c>
    </row>
    <row r="244" spans="1:17">
      <c r="A244">
        <v>100</v>
      </c>
      <c r="B244">
        <v>20</v>
      </c>
      <c r="C244">
        <v>0.40806999999999999</v>
      </c>
      <c r="D244">
        <f t="shared" si="31"/>
        <v>8.0663</v>
      </c>
      <c r="E244">
        <v>159.69999999999999</v>
      </c>
      <c r="F244">
        <v>189.4</v>
      </c>
      <c r="G244">
        <v>225.9</v>
      </c>
      <c r="H244">
        <v>513.9</v>
      </c>
      <c r="I244">
        <f t="shared" si="32"/>
        <v>-29.700000000000017</v>
      </c>
      <c r="J244">
        <f t="shared" si="33"/>
        <v>-288</v>
      </c>
      <c r="K244">
        <f t="shared" si="34"/>
        <v>820370.77998460003</v>
      </c>
      <c r="L244">
        <f t="shared" si="35"/>
        <v>599040</v>
      </c>
      <c r="M244">
        <f t="shared" si="30"/>
        <v>194.89999999999998</v>
      </c>
      <c r="N244">
        <f t="shared" si="36"/>
        <v>139.79893724051968</v>
      </c>
      <c r="O244">
        <f t="shared" si="37"/>
        <v>5868.2190020742282</v>
      </c>
      <c r="P244">
        <f t="shared" si="38"/>
        <v>321722.53300845553</v>
      </c>
      <c r="Q244">
        <f t="shared" si="39"/>
        <v>-221330.77998460003</v>
      </c>
    </row>
    <row r="245" spans="1:17">
      <c r="A245">
        <v>100</v>
      </c>
      <c r="B245">
        <v>20</v>
      </c>
      <c r="C245">
        <v>0.40806999999999999</v>
      </c>
      <c r="D245">
        <f t="shared" si="31"/>
        <v>8.0663</v>
      </c>
      <c r="E245">
        <v>160.1</v>
      </c>
      <c r="F245">
        <v>191.2</v>
      </c>
      <c r="G245">
        <v>228.5</v>
      </c>
      <c r="H245">
        <v>508.9</v>
      </c>
      <c r="I245">
        <f t="shared" si="32"/>
        <v>-31.099999999999994</v>
      </c>
      <c r="J245">
        <f t="shared" si="33"/>
        <v>-280.39999999999998</v>
      </c>
      <c r="K245">
        <f t="shared" si="34"/>
        <v>817639.02066079993</v>
      </c>
      <c r="L245">
        <f t="shared" si="35"/>
        <v>583232</v>
      </c>
      <c r="M245">
        <f t="shared" si="30"/>
        <v>189.89999999999998</v>
      </c>
      <c r="N245">
        <f t="shared" si="36"/>
        <v>139.34209455424218</v>
      </c>
      <c r="O245">
        <f t="shared" si="37"/>
        <v>5867.8536681714277</v>
      </c>
      <c r="P245">
        <f t="shared" si="38"/>
        <v>321702.50373746862</v>
      </c>
      <c r="Q245">
        <f t="shared" si="39"/>
        <v>-234407.02066079993</v>
      </c>
    </row>
    <row r="246" spans="1:17">
      <c r="A246">
        <v>100</v>
      </c>
      <c r="B246">
        <v>20</v>
      </c>
      <c r="C246">
        <v>0.40806999999999999</v>
      </c>
      <c r="D246">
        <f t="shared" si="31"/>
        <v>8.0663</v>
      </c>
      <c r="E246">
        <v>163.69999999999999</v>
      </c>
      <c r="F246">
        <v>188.8</v>
      </c>
      <c r="G246">
        <v>228.7</v>
      </c>
      <c r="H246">
        <v>518.1</v>
      </c>
      <c r="I246">
        <f t="shared" si="32"/>
        <v>-25.100000000000023</v>
      </c>
      <c r="J246">
        <f t="shared" si="33"/>
        <v>-289.40000000000003</v>
      </c>
      <c r="K246">
        <f t="shared" si="34"/>
        <v>824789.68023920001</v>
      </c>
      <c r="L246">
        <f t="shared" si="35"/>
        <v>601952.00000000012</v>
      </c>
      <c r="M246">
        <f t="shared" si="30"/>
        <v>199.10000000000002</v>
      </c>
      <c r="N246">
        <f t="shared" si="36"/>
        <v>143.99854176579797</v>
      </c>
      <c r="O246">
        <f t="shared" si="37"/>
        <v>5727.7641156995469</v>
      </c>
      <c r="P246">
        <f t="shared" si="38"/>
        <v>314022.15546598396</v>
      </c>
      <c r="Q246">
        <f t="shared" si="39"/>
        <v>-222837.68023919989</v>
      </c>
    </row>
    <row r="247" spans="1:17">
      <c r="A247">
        <v>100</v>
      </c>
      <c r="B247">
        <v>20</v>
      </c>
      <c r="C247">
        <v>0.40806999999999999</v>
      </c>
      <c r="D247">
        <f t="shared" si="31"/>
        <v>8.0663</v>
      </c>
      <c r="E247">
        <v>159.4</v>
      </c>
      <c r="F247">
        <v>191.7</v>
      </c>
      <c r="G247">
        <v>223.8</v>
      </c>
      <c r="H247">
        <v>521.6</v>
      </c>
      <c r="I247">
        <f t="shared" si="32"/>
        <v>-32.299999999999983</v>
      </c>
      <c r="J247">
        <f t="shared" si="33"/>
        <v>-297.8</v>
      </c>
      <c r="K247">
        <f t="shared" si="34"/>
        <v>816191.73919530003</v>
      </c>
      <c r="L247">
        <f t="shared" si="35"/>
        <v>619424</v>
      </c>
      <c r="M247">
        <f t="shared" si="30"/>
        <v>202.60000000000002</v>
      </c>
      <c r="N247">
        <f t="shared" si="36"/>
        <v>136.21692779618201</v>
      </c>
      <c r="O247">
        <f t="shared" si="37"/>
        <v>5991.8524988065165</v>
      </c>
      <c r="P247">
        <f t="shared" si="38"/>
        <v>328500.68524158536</v>
      </c>
      <c r="Q247">
        <f t="shared" si="39"/>
        <v>-196767.73919530003</v>
      </c>
    </row>
    <row r="248" spans="1:17">
      <c r="A248">
        <v>100</v>
      </c>
      <c r="B248">
        <v>20</v>
      </c>
      <c r="C248">
        <v>0.40806999999999999</v>
      </c>
      <c r="D248">
        <f t="shared" si="31"/>
        <v>8.0663</v>
      </c>
      <c r="E248">
        <v>162.30000000000001</v>
      </c>
      <c r="F248">
        <v>184.1</v>
      </c>
      <c r="G248">
        <v>223.9</v>
      </c>
      <c r="H248">
        <v>524.29999999999995</v>
      </c>
      <c r="I248">
        <f t="shared" si="32"/>
        <v>-21.799999999999983</v>
      </c>
      <c r="J248">
        <f t="shared" si="33"/>
        <v>-300.39999999999998</v>
      </c>
      <c r="K248">
        <f t="shared" si="34"/>
        <v>831620.81692689995</v>
      </c>
      <c r="L248">
        <f t="shared" si="35"/>
        <v>624832</v>
      </c>
      <c r="M248">
        <f t="shared" si="30"/>
        <v>205.29999999999995</v>
      </c>
      <c r="N248">
        <f t="shared" si="36"/>
        <v>145.93863251869024</v>
      </c>
      <c r="O248">
        <f t="shared" si="37"/>
        <v>5698.4281856991838</v>
      </c>
      <c r="P248">
        <f t="shared" si="38"/>
        <v>312413.82597035001</v>
      </c>
      <c r="Q248">
        <f t="shared" si="39"/>
        <v>-206788.81692689995</v>
      </c>
    </row>
    <row r="249" spans="1:17">
      <c r="A249">
        <v>100</v>
      </c>
      <c r="B249">
        <v>20</v>
      </c>
      <c r="C249">
        <v>0.40806999999999999</v>
      </c>
      <c r="D249">
        <f t="shared" si="31"/>
        <v>8.0663</v>
      </c>
      <c r="E249">
        <v>152.30000000000001</v>
      </c>
      <c r="F249">
        <v>186.4</v>
      </c>
      <c r="G249">
        <v>220.2</v>
      </c>
      <c r="H249">
        <v>502.8</v>
      </c>
      <c r="I249">
        <f t="shared" si="32"/>
        <v>-34.099999999999994</v>
      </c>
      <c r="J249">
        <f t="shared" si="33"/>
        <v>-282.60000000000002</v>
      </c>
      <c r="K249">
        <f t="shared" si="34"/>
        <v>819208.55581759999</v>
      </c>
      <c r="L249">
        <f t="shared" si="35"/>
        <v>587808</v>
      </c>
      <c r="M249">
        <f t="shared" si="30"/>
        <v>183.8</v>
      </c>
      <c r="N249">
        <f t="shared" si="36"/>
        <v>135.40553807382605</v>
      </c>
      <c r="O249">
        <f t="shared" si="37"/>
        <v>6050.0372988507279</v>
      </c>
      <c r="P249">
        <f t="shared" si="38"/>
        <v>331690.64138436009</v>
      </c>
      <c r="Q249">
        <f t="shared" si="39"/>
        <v>-231400.55581759999</v>
      </c>
    </row>
    <row r="250" spans="1:17">
      <c r="A250">
        <v>100</v>
      </c>
      <c r="B250">
        <v>20</v>
      </c>
      <c r="C250">
        <v>0.40806999999999999</v>
      </c>
      <c r="D250">
        <f t="shared" si="31"/>
        <v>8.0663</v>
      </c>
      <c r="E250">
        <v>151.5</v>
      </c>
      <c r="F250">
        <v>185.3</v>
      </c>
      <c r="G250">
        <v>221.2</v>
      </c>
      <c r="H250">
        <v>519.29999999999995</v>
      </c>
      <c r="I250">
        <f t="shared" si="32"/>
        <v>-33.800000000000011</v>
      </c>
      <c r="J250">
        <f t="shared" si="33"/>
        <v>-298.09999999999997</v>
      </c>
      <c r="K250">
        <f t="shared" si="34"/>
        <v>820406.41673769988</v>
      </c>
      <c r="L250">
        <f t="shared" si="35"/>
        <v>620047.99999999988</v>
      </c>
      <c r="M250">
        <f t="shared" si="30"/>
        <v>200.29999999999995</v>
      </c>
      <c r="N250">
        <f t="shared" si="36"/>
        <v>142.64213182784849</v>
      </c>
      <c r="O250">
        <f t="shared" si="37"/>
        <v>5751.5013707719227</v>
      </c>
      <c r="P250">
        <f t="shared" si="38"/>
        <v>315323.54006425018</v>
      </c>
      <c r="Q250">
        <f t="shared" si="39"/>
        <v>-200358.4167377</v>
      </c>
    </row>
    <row r="251" spans="1:17">
      <c r="A251">
        <v>100</v>
      </c>
      <c r="B251">
        <v>20</v>
      </c>
      <c r="C251">
        <v>0.40806999999999999</v>
      </c>
      <c r="D251">
        <f t="shared" si="31"/>
        <v>8.0663</v>
      </c>
      <c r="E251">
        <v>155.6</v>
      </c>
      <c r="F251">
        <v>186.7</v>
      </c>
      <c r="G251">
        <v>218.6</v>
      </c>
      <c r="H251">
        <v>518</v>
      </c>
      <c r="I251">
        <f t="shared" si="32"/>
        <v>-31.099999999999994</v>
      </c>
      <c r="J251">
        <f t="shared" si="33"/>
        <v>-299.39999999999998</v>
      </c>
      <c r="K251">
        <f t="shared" si="34"/>
        <v>821497.66937030002</v>
      </c>
      <c r="L251">
        <f t="shared" si="35"/>
        <v>622752</v>
      </c>
      <c r="M251">
        <f t="shared" si="30"/>
        <v>199</v>
      </c>
      <c r="N251">
        <f t="shared" si="36"/>
        <v>136.00025152622629</v>
      </c>
      <c r="O251">
        <f t="shared" si="37"/>
        <v>6040.4128680003387</v>
      </c>
      <c r="P251">
        <f t="shared" si="38"/>
        <v>331162.98618422908</v>
      </c>
      <c r="Q251">
        <f t="shared" si="39"/>
        <v>-198745.66937030002</v>
      </c>
    </row>
    <row r="252" spans="1:17">
      <c r="A252">
        <v>100</v>
      </c>
      <c r="B252">
        <v>20</v>
      </c>
      <c r="C252">
        <v>0.40806999999999999</v>
      </c>
      <c r="D252">
        <f t="shared" si="31"/>
        <v>8.0663</v>
      </c>
      <c r="E252">
        <v>158.9</v>
      </c>
      <c r="F252">
        <v>185.2</v>
      </c>
      <c r="G252">
        <v>219.1</v>
      </c>
      <c r="H252">
        <v>511.1</v>
      </c>
      <c r="I252">
        <f t="shared" si="32"/>
        <v>-26.299999999999983</v>
      </c>
      <c r="J252">
        <f t="shared" si="33"/>
        <v>-292</v>
      </c>
      <c r="K252">
        <f t="shared" si="34"/>
        <v>826858.05648679996</v>
      </c>
      <c r="L252">
        <f t="shared" si="35"/>
        <v>607360</v>
      </c>
      <c r="M252">
        <f t="shared" si="30"/>
        <v>192.10000000000002</v>
      </c>
      <c r="N252">
        <f t="shared" si="36"/>
        <v>135.98007133324785</v>
      </c>
      <c r="O252">
        <f t="shared" si="37"/>
        <v>6080.7296861935738</v>
      </c>
      <c r="P252">
        <f t="shared" si="38"/>
        <v>333373.33805885824</v>
      </c>
      <c r="Q252">
        <f t="shared" si="39"/>
        <v>-219498.05648679996</v>
      </c>
    </row>
    <row r="253" spans="1:17">
      <c r="A253">
        <v>100</v>
      </c>
      <c r="B253">
        <v>20</v>
      </c>
      <c r="C253">
        <v>0.40806999999999999</v>
      </c>
      <c r="D253">
        <f t="shared" si="31"/>
        <v>8.0663</v>
      </c>
      <c r="E253">
        <v>156.4</v>
      </c>
      <c r="F253">
        <v>186.2</v>
      </c>
      <c r="G253">
        <v>225.2</v>
      </c>
      <c r="H253">
        <v>520.70000000000005</v>
      </c>
      <c r="I253">
        <f t="shared" si="32"/>
        <v>-29.799999999999983</v>
      </c>
      <c r="J253">
        <f t="shared" si="33"/>
        <v>-295.50000000000006</v>
      </c>
      <c r="K253">
        <f t="shared" si="34"/>
        <v>823029.8293957999</v>
      </c>
      <c r="L253">
        <f t="shared" si="35"/>
        <v>614640.00000000012</v>
      </c>
      <c r="M253">
        <f t="shared" si="30"/>
        <v>201.70000000000005</v>
      </c>
      <c r="N253">
        <f t="shared" si="36"/>
        <v>145.58613596249097</v>
      </c>
      <c r="O253">
        <f t="shared" si="37"/>
        <v>5653.2156991091961</v>
      </c>
      <c r="P253">
        <f t="shared" si="38"/>
        <v>309935.07122309192</v>
      </c>
      <c r="Q253">
        <f t="shared" si="39"/>
        <v>-208389.82939579978</v>
      </c>
    </row>
    <row r="254" spans="1:17">
      <c r="A254">
        <v>100</v>
      </c>
      <c r="B254">
        <v>20</v>
      </c>
      <c r="C254">
        <v>0.40806999999999999</v>
      </c>
      <c r="D254">
        <f t="shared" si="31"/>
        <v>8.0663</v>
      </c>
      <c r="E254">
        <v>161.1</v>
      </c>
      <c r="F254">
        <v>188.3</v>
      </c>
      <c r="G254">
        <v>234.6</v>
      </c>
      <c r="H254">
        <v>529.70000000000005</v>
      </c>
      <c r="I254">
        <f t="shared" si="32"/>
        <v>-27.200000000000017</v>
      </c>
      <c r="J254">
        <f t="shared" si="33"/>
        <v>-295.10000000000002</v>
      </c>
      <c r="K254">
        <f t="shared" si="34"/>
        <v>823435.96922470001</v>
      </c>
      <c r="L254">
        <f t="shared" si="35"/>
        <v>613808</v>
      </c>
      <c r="M254">
        <f t="shared" si="30"/>
        <v>210.70000000000005</v>
      </c>
      <c r="N254">
        <f t="shared" si="36"/>
        <v>155.35748946898477</v>
      </c>
      <c r="O254">
        <f t="shared" si="37"/>
        <v>5300.2656778197297</v>
      </c>
      <c r="P254">
        <f t="shared" si="38"/>
        <v>290584.74110853783</v>
      </c>
      <c r="Q254">
        <f t="shared" si="39"/>
        <v>-209627.96922470001</v>
      </c>
    </row>
    <row r="255" spans="1:17">
      <c r="A255">
        <v>100</v>
      </c>
      <c r="B255">
        <v>20</v>
      </c>
      <c r="C255">
        <v>0.40806999999999999</v>
      </c>
      <c r="D255">
        <f t="shared" si="31"/>
        <v>8.0663</v>
      </c>
      <c r="E255">
        <v>157</v>
      </c>
      <c r="F255">
        <v>192.2</v>
      </c>
      <c r="G255">
        <v>226</v>
      </c>
      <c r="H255">
        <v>531.70000000000005</v>
      </c>
      <c r="I255">
        <f t="shared" si="32"/>
        <v>-35.199999999999989</v>
      </c>
      <c r="J255">
        <f t="shared" si="33"/>
        <v>-305.70000000000005</v>
      </c>
      <c r="K255">
        <f t="shared" si="34"/>
        <v>813301.52220980008</v>
      </c>
      <c r="L255">
        <f t="shared" si="35"/>
        <v>635856.00000000012</v>
      </c>
      <c r="M255">
        <f t="shared" si="30"/>
        <v>212.70000000000005</v>
      </c>
      <c r="N255">
        <f t="shared" si="36"/>
        <v>141.7071843758682</v>
      </c>
      <c r="O255">
        <f t="shared" si="37"/>
        <v>5739.3104364601295</v>
      </c>
      <c r="P255">
        <f t="shared" si="38"/>
        <v>314655.17743750714</v>
      </c>
      <c r="Q255">
        <f t="shared" si="39"/>
        <v>-177445.52220979996</v>
      </c>
    </row>
    <row r="256" spans="1:17">
      <c r="A256">
        <v>100</v>
      </c>
      <c r="B256">
        <v>20</v>
      </c>
      <c r="C256">
        <v>0.40806999999999999</v>
      </c>
      <c r="D256">
        <f t="shared" si="31"/>
        <v>8.0663</v>
      </c>
      <c r="E256">
        <v>161.5</v>
      </c>
      <c r="F256">
        <v>194.4</v>
      </c>
      <c r="G256">
        <v>225.8</v>
      </c>
      <c r="H256">
        <v>522</v>
      </c>
      <c r="I256">
        <f t="shared" si="32"/>
        <v>-32.900000000000006</v>
      </c>
      <c r="J256">
        <f t="shared" si="33"/>
        <v>-296.2</v>
      </c>
      <c r="K256">
        <f t="shared" si="34"/>
        <v>813367.27860960003</v>
      </c>
      <c r="L256">
        <f t="shared" si="35"/>
        <v>616096</v>
      </c>
      <c r="M256">
        <f t="shared" si="30"/>
        <v>203</v>
      </c>
      <c r="N256">
        <f t="shared" si="36"/>
        <v>134.83924645542004</v>
      </c>
      <c r="O256">
        <f t="shared" si="37"/>
        <v>6032.1256606733705</v>
      </c>
      <c r="P256">
        <f t="shared" si="38"/>
        <v>330708.64367726812</v>
      </c>
      <c r="Q256">
        <f t="shared" si="39"/>
        <v>-197271.27860960003</v>
      </c>
    </row>
    <row r="257" spans="1:17">
      <c r="A257">
        <v>100</v>
      </c>
      <c r="B257">
        <v>20</v>
      </c>
      <c r="C257">
        <v>0.40806999999999999</v>
      </c>
      <c r="D257">
        <f t="shared" si="31"/>
        <v>8.0663</v>
      </c>
      <c r="E257">
        <v>158.9</v>
      </c>
      <c r="F257">
        <v>191.6</v>
      </c>
      <c r="G257">
        <v>223.8</v>
      </c>
      <c r="H257">
        <v>527.9</v>
      </c>
      <c r="I257">
        <f t="shared" si="32"/>
        <v>-32.699999999999989</v>
      </c>
      <c r="J257">
        <f t="shared" si="33"/>
        <v>-304.09999999999997</v>
      </c>
      <c r="K257">
        <f t="shared" si="34"/>
        <v>815937.97270439996</v>
      </c>
      <c r="L257">
        <f t="shared" si="35"/>
        <v>632527.99999999988</v>
      </c>
      <c r="M257">
        <f t="shared" si="30"/>
        <v>208.89999999999998</v>
      </c>
      <c r="N257">
        <f t="shared" si="36"/>
        <v>138.09899564766738</v>
      </c>
      <c r="O257">
        <f t="shared" si="37"/>
        <v>5908.3555885236583</v>
      </c>
      <c r="P257">
        <f t="shared" si="38"/>
        <v>323923.00375677954</v>
      </c>
      <c r="Q257">
        <f t="shared" si="39"/>
        <v>-183409.97270440008</v>
      </c>
    </row>
    <row r="258" spans="1:17">
      <c r="A258">
        <v>100</v>
      </c>
      <c r="B258">
        <v>20</v>
      </c>
      <c r="C258">
        <v>0.40806999999999999</v>
      </c>
      <c r="D258">
        <f t="shared" si="31"/>
        <v>8.0663</v>
      </c>
      <c r="E258">
        <v>158.69999999999999</v>
      </c>
      <c r="F258">
        <v>191.2</v>
      </c>
      <c r="G258">
        <v>228.9</v>
      </c>
      <c r="H258">
        <v>512</v>
      </c>
      <c r="I258">
        <f t="shared" si="32"/>
        <v>-32.5</v>
      </c>
      <c r="J258">
        <f t="shared" si="33"/>
        <v>-283.10000000000002</v>
      </c>
      <c r="K258">
        <f t="shared" si="34"/>
        <v>816450.72082079994</v>
      </c>
      <c r="L258">
        <f t="shared" si="35"/>
        <v>588848</v>
      </c>
      <c r="M258">
        <f t="shared" si="30"/>
        <v>193</v>
      </c>
      <c r="N258">
        <f t="shared" si="36"/>
        <v>141.04035387638541</v>
      </c>
      <c r="O258">
        <f t="shared" si="37"/>
        <v>5788.7739103120575</v>
      </c>
      <c r="P258">
        <f t="shared" si="38"/>
        <v>317366.990696933</v>
      </c>
      <c r="Q258">
        <f t="shared" si="39"/>
        <v>-227602.72082079994</v>
      </c>
    </row>
    <row r="259" spans="1:17">
      <c r="A259">
        <v>100</v>
      </c>
      <c r="B259">
        <v>20</v>
      </c>
      <c r="C259">
        <v>0.40806999999999999</v>
      </c>
      <c r="D259">
        <f t="shared" si="31"/>
        <v>8.0663</v>
      </c>
      <c r="E259">
        <v>160.1</v>
      </c>
      <c r="F259">
        <v>190.7</v>
      </c>
      <c r="G259">
        <v>225.5</v>
      </c>
      <c r="H259">
        <v>539.1</v>
      </c>
      <c r="I259">
        <f t="shared" si="32"/>
        <v>-30.599999999999994</v>
      </c>
      <c r="J259">
        <f t="shared" si="33"/>
        <v>-313.60000000000002</v>
      </c>
      <c r="K259">
        <f t="shared" si="34"/>
        <v>818492.15220630006</v>
      </c>
      <c r="L259">
        <f t="shared" si="35"/>
        <v>652288</v>
      </c>
      <c r="M259">
        <f t="shared" ref="M259:M322" si="40" xml:space="preserve"> H259 - 319</f>
        <v>220.10000000000002</v>
      </c>
      <c r="N259">
        <f t="shared" si="36"/>
        <v>144.14225364862023</v>
      </c>
      <c r="O259">
        <f t="shared" si="37"/>
        <v>5678.3637794477827</v>
      </c>
      <c r="P259">
        <f t="shared" si="38"/>
        <v>311313.80369779514</v>
      </c>
      <c r="Q259">
        <f t="shared" si="39"/>
        <v>-166204.15220630006</v>
      </c>
    </row>
    <row r="260" spans="1:17">
      <c r="A260">
        <v>100</v>
      </c>
      <c r="B260">
        <v>20</v>
      </c>
      <c r="C260">
        <v>0.40806999999999999</v>
      </c>
      <c r="D260">
        <f t="shared" ref="D260:D323" si="41" xml:space="preserve"> 0.037*B260 + 7.3263</f>
        <v>8.0663</v>
      </c>
      <c r="E260">
        <v>159.30000000000001</v>
      </c>
      <c r="F260">
        <v>188.4</v>
      </c>
      <c r="G260">
        <v>225.6</v>
      </c>
      <c r="H260">
        <v>528.70000000000005</v>
      </c>
      <c r="I260">
        <f t="shared" ref="I260:I323" si="42" xml:space="preserve"> E260 - F260</f>
        <v>-29.099999999999994</v>
      </c>
      <c r="J260">
        <f t="shared" ref="J260:J323" si="43" xml:space="preserve"> G260 - H260</f>
        <v>-303.10000000000002</v>
      </c>
      <c r="K260">
        <f t="shared" ref="K260:K323" si="44" xml:space="preserve"> (4181.3*(100-F260) + 2260000 + (2080*(E260-100)))*C260</f>
        <v>821737.52883560001</v>
      </c>
      <c r="L260">
        <f t="shared" ref="L260:L323" si="45" xml:space="preserve"> (H260-G260)*2080</f>
        <v>630448</v>
      </c>
      <c r="M260">
        <f t="shared" si="40"/>
        <v>209.70000000000005</v>
      </c>
      <c r="N260">
        <f t="shared" ref="N260:N323" si="46" xml:space="preserve"> ((H260 - E260) - (G260 - F260))/(LN( (H260 - E260)/(G260-F260)))</f>
        <v>144.71343105804777</v>
      </c>
      <c r="O260">
        <f t="shared" ref="O260:O323" si="47" xml:space="preserve"> K260/N260</f>
        <v>5678.3777623652832</v>
      </c>
      <c r="P260">
        <f t="shared" ref="P260:P323" si="48" xml:space="preserve"> O260/0.01824</f>
        <v>311314.5703051142</v>
      </c>
      <c r="Q260">
        <f t="shared" ref="Q260:Q323" si="49" xml:space="preserve"> L260 - K260</f>
        <v>-191289.52883560001</v>
      </c>
    </row>
    <row r="261" spans="1:17">
      <c r="A261">
        <v>100</v>
      </c>
      <c r="B261">
        <v>20</v>
      </c>
      <c r="C261">
        <v>0.40806999999999999</v>
      </c>
      <c r="D261">
        <f t="shared" si="41"/>
        <v>8.0663</v>
      </c>
      <c r="E261">
        <v>157.5</v>
      </c>
      <c r="F261">
        <v>189.7</v>
      </c>
      <c r="G261">
        <v>221</v>
      </c>
      <c r="H261">
        <v>516.29999999999995</v>
      </c>
      <c r="I261">
        <f t="shared" si="42"/>
        <v>-32.199999999999989</v>
      </c>
      <c r="J261">
        <f t="shared" si="43"/>
        <v>-295.29999999999995</v>
      </c>
      <c r="K261">
        <f t="shared" si="44"/>
        <v>817991.57273730007</v>
      </c>
      <c r="L261">
        <f t="shared" si="45"/>
        <v>614223.99999999988</v>
      </c>
      <c r="M261">
        <f t="shared" si="40"/>
        <v>197.29999999999995</v>
      </c>
      <c r="N261">
        <f t="shared" si="46"/>
        <v>134.26824853839531</v>
      </c>
      <c r="O261">
        <f t="shared" si="47"/>
        <v>6092.2189843221749</v>
      </c>
      <c r="P261">
        <f t="shared" si="48"/>
        <v>334003.23378959292</v>
      </c>
      <c r="Q261">
        <f t="shared" si="49"/>
        <v>-203767.57273730019</v>
      </c>
    </row>
    <row r="262" spans="1:17">
      <c r="A262">
        <v>100</v>
      </c>
      <c r="B262">
        <v>20</v>
      </c>
      <c r="C262">
        <v>0.40806999999999999</v>
      </c>
      <c r="D262">
        <f t="shared" si="41"/>
        <v>8.0663</v>
      </c>
      <c r="E262">
        <v>163.6</v>
      </c>
      <c r="F262">
        <v>187.9</v>
      </c>
      <c r="G262">
        <v>224.3</v>
      </c>
      <c r="H262">
        <v>531</v>
      </c>
      <c r="I262">
        <f t="shared" si="42"/>
        <v>-24.300000000000011</v>
      </c>
      <c r="J262">
        <f t="shared" si="43"/>
        <v>-306.7</v>
      </c>
      <c r="K262">
        <f t="shared" si="44"/>
        <v>826240.43846109998</v>
      </c>
      <c r="L262">
        <f t="shared" si="45"/>
        <v>637936</v>
      </c>
      <c r="M262">
        <f t="shared" si="40"/>
        <v>212</v>
      </c>
      <c r="N262">
        <f t="shared" si="46"/>
        <v>143.1733726017126</v>
      </c>
      <c r="O262">
        <f t="shared" si="47"/>
        <v>5770.9085386958104</v>
      </c>
      <c r="P262">
        <f t="shared" si="48"/>
        <v>316387.52953376155</v>
      </c>
      <c r="Q262">
        <f t="shared" si="49"/>
        <v>-188304.43846109998</v>
      </c>
    </row>
    <row r="263" spans="1:17">
      <c r="A263">
        <v>100</v>
      </c>
      <c r="B263">
        <v>20</v>
      </c>
      <c r="C263">
        <v>0.40806999999999999</v>
      </c>
      <c r="D263">
        <f t="shared" si="41"/>
        <v>8.0663</v>
      </c>
      <c r="E263">
        <v>160.1</v>
      </c>
      <c r="F263">
        <v>189.3</v>
      </c>
      <c r="G263">
        <v>226.1</v>
      </c>
      <c r="H263">
        <v>503.1</v>
      </c>
      <c r="I263">
        <f t="shared" si="42"/>
        <v>-29.200000000000017</v>
      </c>
      <c r="J263">
        <f t="shared" si="43"/>
        <v>-277</v>
      </c>
      <c r="K263">
        <f t="shared" si="44"/>
        <v>820880.92053369991</v>
      </c>
      <c r="L263">
        <f t="shared" si="45"/>
        <v>576160</v>
      </c>
      <c r="M263">
        <f t="shared" si="40"/>
        <v>184.10000000000002</v>
      </c>
      <c r="N263">
        <f t="shared" si="46"/>
        <v>137.17208490140447</v>
      </c>
      <c r="O263">
        <f t="shared" si="47"/>
        <v>5984.3146739639233</v>
      </c>
      <c r="P263">
        <f t="shared" si="48"/>
        <v>328087.42730065371</v>
      </c>
      <c r="Q263">
        <f t="shared" si="49"/>
        <v>-244720.92053369991</v>
      </c>
    </row>
    <row r="264" spans="1:17">
      <c r="A264">
        <v>100</v>
      </c>
      <c r="B264">
        <v>20</v>
      </c>
      <c r="C264">
        <v>0.40806999999999999</v>
      </c>
      <c r="D264">
        <f t="shared" si="41"/>
        <v>8.0663</v>
      </c>
      <c r="E264">
        <v>157.1</v>
      </c>
      <c r="F264">
        <v>186.1</v>
      </c>
      <c r="G264">
        <v>224.2</v>
      </c>
      <c r="H264">
        <v>529.20000000000005</v>
      </c>
      <c r="I264">
        <f t="shared" si="42"/>
        <v>-29</v>
      </c>
      <c r="J264">
        <f t="shared" si="43"/>
        <v>-305.00000000000006</v>
      </c>
      <c r="K264">
        <f t="shared" si="44"/>
        <v>823794.60562489997</v>
      </c>
      <c r="L264">
        <f t="shared" si="45"/>
        <v>634400.00000000012</v>
      </c>
      <c r="M264">
        <f t="shared" si="40"/>
        <v>210.20000000000005</v>
      </c>
      <c r="N264">
        <f t="shared" si="46"/>
        <v>146.55882812266987</v>
      </c>
      <c r="O264">
        <f t="shared" si="47"/>
        <v>5620.9142511386835</v>
      </c>
      <c r="P264">
        <f t="shared" si="48"/>
        <v>308164.15850541031</v>
      </c>
      <c r="Q264">
        <f t="shared" si="49"/>
        <v>-189394.60562489985</v>
      </c>
    </row>
    <row r="265" spans="1:17">
      <c r="A265">
        <v>100</v>
      </c>
      <c r="B265">
        <v>20</v>
      </c>
      <c r="C265">
        <v>0.40806999999999999</v>
      </c>
      <c r="D265">
        <f t="shared" si="41"/>
        <v>8.0663</v>
      </c>
      <c r="E265">
        <v>160.6</v>
      </c>
      <c r="F265">
        <v>183.2</v>
      </c>
      <c r="G265">
        <v>224.3</v>
      </c>
      <c r="H265">
        <v>519.9</v>
      </c>
      <c r="I265">
        <f t="shared" si="42"/>
        <v>-22.599999999999994</v>
      </c>
      <c r="J265">
        <f t="shared" si="43"/>
        <v>-295.59999999999997</v>
      </c>
      <c r="K265">
        <f t="shared" si="44"/>
        <v>831713.51818879996</v>
      </c>
      <c r="L265">
        <f t="shared" si="45"/>
        <v>614847.99999999988</v>
      </c>
      <c r="M265">
        <f t="shared" si="40"/>
        <v>200.89999999999998</v>
      </c>
      <c r="N265">
        <f t="shared" si="46"/>
        <v>146.76109250889206</v>
      </c>
      <c r="O265">
        <f t="shared" si="47"/>
        <v>5667.1254211221376</v>
      </c>
      <c r="P265">
        <f t="shared" si="48"/>
        <v>310697.66563169617</v>
      </c>
      <c r="Q265">
        <f t="shared" si="49"/>
        <v>-216865.51818880008</v>
      </c>
    </row>
    <row r="266" spans="1:17">
      <c r="A266">
        <v>100</v>
      </c>
      <c r="B266">
        <v>20</v>
      </c>
      <c r="C266">
        <v>0.40806999999999999</v>
      </c>
      <c r="D266">
        <f t="shared" si="41"/>
        <v>8.0663</v>
      </c>
      <c r="E266">
        <v>151.1</v>
      </c>
      <c r="F266">
        <v>187.9</v>
      </c>
      <c r="G266">
        <v>228.1</v>
      </c>
      <c r="H266">
        <v>520.79999999999995</v>
      </c>
      <c r="I266">
        <f t="shared" si="42"/>
        <v>-36.800000000000011</v>
      </c>
      <c r="J266">
        <f t="shared" si="43"/>
        <v>-292.69999999999993</v>
      </c>
      <c r="K266">
        <f t="shared" si="44"/>
        <v>815630.61846109992</v>
      </c>
      <c r="L266">
        <f t="shared" si="45"/>
        <v>608815.99999999988</v>
      </c>
      <c r="M266">
        <f t="shared" si="40"/>
        <v>201.79999999999995</v>
      </c>
      <c r="N266">
        <f t="shared" si="46"/>
        <v>148.50203114625899</v>
      </c>
      <c r="O266">
        <f t="shared" si="47"/>
        <v>5492.3869536692664</v>
      </c>
      <c r="P266">
        <f t="shared" si="48"/>
        <v>301117.70579327119</v>
      </c>
      <c r="Q266">
        <f t="shared" si="49"/>
        <v>-206814.61846110004</v>
      </c>
    </row>
    <row r="267" spans="1:17">
      <c r="A267">
        <v>100</v>
      </c>
      <c r="B267">
        <v>20</v>
      </c>
      <c r="C267">
        <v>0.40806999999999999</v>
      </c>
      <c r="D267">
        <f t="shared" si="41"/>
        <v>8.0663</v>
      </c>
      <c r="E267">
        <v>154.19999999999999</v>
      </c>
      <c r="F267">
        <v>188.5</v>
      </c>
      <c r="G267">
        <v>226.9</v>
      </c>
      <c r="H267">
        <v>518.5</v>
      </c>
      <c r="I267">
        <f t="shared" si="42"/>
        <v>-34.300000000000011</v>
      </c>
      <c r="J267">
        <f t="shared" si="43"/>
        <v>-291.60000000000002</v>
      </c>
      <c r="K267">
        <f t="shared" si="44"/>
        <v>817238.0959665</v>
      </c>
      <c r="L267">
        <f t="shared" si="45"/>
        <v>606528</v>
      </c>
      <c r="M267">
        <f t="shared" si="40"/>
        <v>199.5</v>
      </c>
      <c r="N267">
        <f t="shared" si="46"/>
        <v>144.84957891647022</v>
      </c>
      <c r="O267">
        <f t="shared" si="47"/>
        <v>5641.9777128780825</v>
      </c>
      <c r="P267">
        <f t="shared" si="48"/>
        <v>309318.95355691243</v>
      </c>
      <c r="Q267">
        <f t="shared" si="49"/>
        <v>-210710.0959665</v>
      </c>
    </row>
    <row r="268" spans="1:17">
      <c r="A268">
        <v>100</v>
      </c>
      <c r="B268">
        <v>20</v>
      </c>
      <c r="C268">
        <v>0.40806999999999999</v>
      </c>
      <c r="D268">
        <f t="shared" si="41"/>
        <v>8.0663</v>
      </c>
      <c r="E268">
        <v>152.9</v>
      </c>
      <c r="F268">
        <v>186.3</v>
      </c>
      <c r="G268">
        <v>217.7</v>
      </c>
      <c r="H268">
        <v>529.1</v>
      </c>
      <c r="I268">
        <f t="shared" si="42"/>
        <v>-33.400000000000006</v>
      </c>
      <c r="J268">
        <f t="shared" si="43"/>
        <v>-311.40000000000003</v>
      </c>
      <c r="K268">
        <f t="shared" si="44"/>
        <v>819888.45348669996</v>
      </c>
      <c r="L268">
        <f t="shared" si="45"/>
        <v>647712.00000000012</v>
      </c>
      <c r="M268">
        <f t="shared" si="40"/>
        <v>210.10000000000002</v>
      </c>
      <c r="N268">
        <f t="shared" si="46"/>
        <v>138.84677311085704</v>
      </c>
      <c r="O268">
        <f t="shared" si="47"/>
        <v>5904.9874557191943</v>
      </c>
      <c r="P268">
        <f t="shared" si="48"/>
        <v>323738.34735302604</v>
      </c>
      <c r="Q268">
        <f t="shared" si="49"/>
        <v>-172176.45348669984</v>
      </c>
    </row>
    <row r="269" spans="1:17">
      <c r="A269">
        <v>100</v>
      </c>
      <c r="B269">
        <v>20</v>
      </c>
      <c r="C269">
        <v>0.40806999999999999</v>
      </c>
      <c r="D269">
        <f t="shared" si="41"/>
        <v>8.0663</v>
      </c>
      <c r="E269">
        <v>158.5</v>
      </c>
      <c r="F269">
        <v>187.6</v>
      </c>
      <c r="G269">
        <v>218.7</v>
      </c>
      <c r="H269">
        <v>509.3</v>
      </c>
      <c r="I269">
        <f t="shared" si="42"/>
        <v>-29.099999999999994</v>
      </c>
      <c r="J269">
        <f t="shared" si="43"/>
        <v>-290.60000000000002</v>
      </c>
      <c r="K269">
        <f t="shared" si="44"/>
        <v>822423.51082840003</v>
      </c>
      <c r="L269">
        <f t="shared" si="45"/>
        <v>604448</v>
      </c>
      <c r="M269">
        <f t="shared" si="40"/>
        <v>190.3</v>
      </c>
      <c r="N269">
        <f t="shared" si="46"/>
        <v>131.94341156598674</v>
      </c>
      <c r="O269">
        <f t="shared" si="47"/>
        <v>6233.153297063981</v>
      </c>
      <c r="P269">
        <f t="shared" si="48"/>
        <v>341729.89567236742</v>
      </c>
      <c r="Q269">
        <f t="shared" si="49"/>
        <v>-217975.51082840003</v>
      </c>
    </row>
    <row r="270" spans="1:17">
      <c r="A270">
        <v>100</v>
      </c>
      <c r="B270">
        <v>20</v>
      </c>
      <c r="C270">
        <v>0.40806999999999999</v>
      </c>
      <c r="D270">
        <f t="shared" si="41"/>
        <v>8.0663</v>
      </c>
      <c r="E270">
        <v>153.30000000000001</v>
      </c>
      <c r="F270">
        <v>184.2</v>
      </c>
      <c r="G270">
        <v>223.1</v>
      </c>
      <c r="H270">
        <v>506.8</v>
      </c>
      <c r="I270">
        <f t="shared" si="42"/>
        <v>-30.899999999999977</v>
      </c>
      <c r="J270">
        <f t="shared" si="43"/>
        <v>-283.70000000000005</v>
      </c>
      <c r="K270">
        <f t="shared" si="44"/>
        <v>823811.12021780002</v>
      </c>
      <c r="L270">
        <f t="shared" si="45"/>
        <v>590096.00000000012</v>
      </c>
      <c r="M270">
        <f t="shared" si="40"/>
        <v>187.8</v>
      </c>
      <c r="N270">
        <f t="shared" si="46"/>
        <v>142.55359763944981</v>
      </c>
      <c r="O270">
        <f t="shared" si="47"/>
        <v>5778.957064986912</v>
      </c>
      <c r="P270">
        <f t="shared" si="48"/>
        <v>316828.78645761579</v>
      </c>
      <c r="Q270">
        <f t="shared" si="49"/>
        <v>-233715.12021779991</v>
      </c>
    </row>
    <row r="271" spans="1:17">
      <c r="A271">
        <v>100</v>
      </c>
      <c r="B271">
        <v>20</v>
      </c>
      <c r="C271">
        <v>0.40806999999999999</v>
      </c>
      <c r="D271">
        <f t="shared" si="41"/>
        <v>8.0663</v>
      </c>
      <c r="E271">
        <v>161.1</v>
      </c>
      <c r="F271">
        <v>190.2</v>
      </c>
      <c r="G271">
        <v>223</v>
      </c>
      <c r="H271">
        <v>524.1</v>
      </c>
      <c r="I271">
        <f t="shared" si="42"/>
        <v>-29.099999999999994</v>
      </c>
      <c r="J271">
        <f t="shared" si="43"/>
        <v>-301.10000000000002</v>
      </c>
      <c r="K271">
        <f t="shared" si="44"/>
        <v>820194.06935180002</v>
      </c>
      <c r="L271">
        <f t="shared" si="45"/>
        <v>626288</v>
      </c>
      <c r="M271">
        <f t="shared" si="40"/>
        <v>205.10000000000002</v>
      </c>
      <c r="N271">
        <f t="shared" si="46"/>
        <v>137.35587664453894</v>
      </c>
      <c r="O271">
        <f t="shared" si="47"/>
        <v>5971.3067208210323</v>
      </c>
      <c r="P271">
        <f t="shared" si="48"/>
        <v>327374.27197483729</v>
      </c>
      <c r="Q271">
        <f t="shared" si="49"/>
        <v>-193906.06935180002</v>
      </c>
    </row>
    <row r="272" spans="1:17">
      <c r="A272">
        <v>100</v>
      </c>
      <c r="B272">
        <v>20</v>
      </c>
      <c r="C272">
        <v>0.40806999999999999</v>
      </c>
      <c r="D272">
        <f t="shared" si="41"/>
        <v>8.0663</v>
      </c>
      <c r="E272">
        <v>159.1</v>
      </c>
      <c r="F272">
        <v>189.8</v>
      </c>
      <c r="G272">
        <v>226.8</v>
      </c>
      <c r="H272">
        <v>523.9</v>
      </c>
      <c r="I272">
        <f t="shared" si="42"/>
        <v>-30.700000000000017</v>
      </c>
      <c r="J272">
        <f t="shared" si="43"/>
        <v>-297.09999999999997</v>
      </c>
      <c r="K272">
        <f t="shared" si="44"/>
        <v>819179.00338819996</v>
      </c>
      <c r="L272">
        <f t="shared" si="45"/>
        <v>617967.99999999988</v>
      </c>
      <c r="M272">
        <f t="shared" si="40"/>
        <v>204.89999999999998</v>
      </c>
      <c r="N272">
        <f t="shared" si="46"/>
        <v>143.24222600628823</v>
      </c>
      <c r="O272">
        <f t="shared" si="47"/>
        <v>5718.8374282331979</v>
      </c>
      <c r="P272">
        <f t="shared" si="48"/>
        <v>313532.75374085514</v>
      </c>
      <c r="Q272">
        <f t="shared" si="49"/>
        <v>-201211.00338820007</v>
      </c>
    </row>
    <row r="273" spans="1:17">
      <c r="A273">
        <v>100</v>
      </c>
      <c r="B273">
        <v>20</v>
      </c>
      <c r="C273">
        <v>0.40806999999999999</v>
      </c>
      <c r="D273">
        <f t="shared" si="41"/>
        <v>8.0663</v>
      </c>
      <c r="E273">
        <v>157.19999999999999</v>
      </c>
      <c r="F273">
        <v>192.6</v>
      </c>
      <c r="G273">
        <v>229.3</v>
      </c>
      <c r="H273">
        <v>535.70000000000005</v>
      </c>
      <c r="I273">
        <f t="shared" si="42"/>
        <v>-35.400000000000006</v>
      </c>
      <c r="J273">
        <f t="shared" si="43"/>
        <v>-306.40000000000003</v>
      </c>
      <c r="K273">
        <f t="shared" si="44"/>
        <v>812788.77409339999</v>
      </c>
      <c r="L273">
        <f t="shared" si="45"/>
        <v>637312.00000000012</v>
      </c>
      <c r="M273">
        <f t="shared" si="40"/>
        <v>216.70000000000005</v>
      </c>
      <c r="N273">
        <f t="shared" si="46"/>
        <v>146.47906092529846</v>
      </c>
      <c r="O273">
        <f t="shared" si="47"/>
        <v>5548.8393287004128</v>
      </c>
      <c r="P273">
        <f t="shared" si="48"/>
        <v>304212.68249454017</v>
      </c>
      <c r="Q273">
        <f t="shared" si="49"/>
        <v>-175476.77409339987</v>
      </c>
    </row>
    <row r="274" spans="1:17">
      <c r="A274">
        <v>100</v>
      </c>
      <c r="B274">
        <v>20</v>
      </c>
      <c r="C274">
        <v>0.40806999999999999</v>
      </c>
      <c r="D274">
        <f t="shared" si="41"/>
        <v>8.0663</v>
      </c>
      <c r="E274">
        <v>155.19999999999999</v>
      </c>
      <c r="F274">
        <v>190.4</v>
      </c>
      <c r="G274">
        <v>222.3</v>
      </c>
      <c r="H274">
        <v>515.9</v>
      </c>
      <c r="I274">
        <f t="shared" si="42"/>
        <v>-35.200000000000017</v>
      </c>
      <c r="J274">
        <f t="shared" si="43"/>
        <v>-293.59999999999997</v>
      </c>
      <c r="K274">
        <f t="shared" si="44"/>
        <v>814844.98169359996</v>
      </c>
      <c r="L274">
        <f t="shared" si="45"/>
        <v>610687.99999999988</v>
      </c>
      <c r="M274">
        <f t="shared" si="40"/>
        <v>196.89999999999998</v>
      </c>
      <c r="N274">
        <f t="shared" si="46"/>
        <v>135.56299954997678</v>
      </c>
      <c r="O274">
        <f t="shared" si="47"/>
        <v>6010.821421764118</v>
      </c>
      <c r="P274">
        <f t="shared" si="48"/>
        <v>329540.64812303282</v>
      </c>
      <c r="Q274">
        <f t="shared" si="49"/>
        <v>-204156.98169360007</v>
      </c>
    </row>
    <row r="275" spans="1:17">
      <c r="A275">
        <v>100</v>
      </c>
      <c r="B275">
        <v>20</v>
      </c>
      <c r="C275">
        <v>0.40806999999999999</v>
      </c>
      <c r="D275">
        <f t="shared" si="41"/>
        <v>8.0663</v>
      </c>
      <c r="E275">
        <v>165.1</v>
      </c>
      <c r="F275">
        <v>187.3</v>
      </c>
      <c r="G275">
        <v>225.7</v>
      </c>
      <c r="H275">
        <v>516.6</v>
      </c>
      <c r="I275">
        <f t="shared" si="42"/>
        <v>-22.200000000000017</v>
      </c>
      <c r="J275">
        <f t="shared" si="43"/>
        <v>-290.90000000000003</v>
      </c>
      <c r="K275">
        <f t="shared" si="44"/>
        <v>828537.37471569993</v>
      </c>
      <c r="L275">
        <f t="shared" si="45"/>
        <v>605072.00000000012</v>
      </c>
      <c r="M275">
        <f t="shared" si="40"/>
        <v>197.60000000000002</v>
      </c>
      <c r="N275">
        <f t="shared" si="46"/>
        <v>141.40852317887379</v>
      </c>
      <c r="O275">
        <f t="shared" si="47"/>
        <v>5859.1756429536217</v>
      </c>
      <c r="P275">
        <f t="shared" si="48"/>
        <v>321226.73481105384</v>
      </c>
      <c r="Q275">
        <f t="shared" si="49"/>
        <v>-223465.37471569981</v>
      </c>
    </row>
    <row r="276" spans="1:17">
      <c r="A276">
        <v>100</v>
      </c>
      <c r="B276">
        <v>20</v>
      </c>
      <c r="C276">
        <v>0.40806999999999999</v>
      </c>
      <c r="D276">
        <f t="shared" si="41"/>
        <v>8.0663</v>
      </c>
      <c r="E276">
        <v>160.9</v>
      </c>
      <c r="F276">
        <v>190.6</v>
      </c>
      <c r="G276">
        <v>232.4</v>
      </c>
      <c r="H276">
        <v>513.1</v>
      </c>
      <c r="I276">
        <f t="shared" si="42"/>
        <v>-29.699999999999989</v>
      </c>
      <c r="J276">
        <f t="shared" si="43"/>
        <v>-280.70000000000005</v>
      </c>
      <c r="K276">
        <f t="shared" si="44"/>
        <v>819341.80699539999</v>
      </c>
      <c r="L276">
        <f t="shared" si="45"/>
        <v>583856.00000000012</v>
      </c>
      <c r="M276">
        <f t="shared" si="40"/>
        <v>194.10000000000002</v>
      </c>
      <c r="N276">
        <f t="shared" si="46"/>
        <v>145.63861679665877</v>
      </c>
      <c r="O276">
        <f t="shared" si="47"/>
        <v>5625.8554565879213</v>
      </c>
      <c r="P276">
        <f t="shared" si="48"/>
        <v>308435.05792696937</v>
      </c>
      <c r="Q276">
        <f t="shared" si="49"/>
        <v>-235485.80699539988</v>
      </c>
    </row>
    <row r="277" spans="1:17">
      <c r="A277">
        <v>100</v>
      </c>
      <c r="B277">
        <v>20</v>
      </c>
      <c r="C277">
        <v>0.40806999999999999</v>
      </c>
      <c r="D277">
        <f t="shared" si="41"/>
        <v>8.0663</v>
      </c>
      <c r="E277">
        <v>164.2</v>
      </c>
      <c r="F277">
        <v>188.2</v>
      </c>
      <c r="G277">
        <v>225</v>
      </c>
      <c r="H277">
        <v>510.4</v>
      </c>
      <c r="I277">
        <f t="shared" si="42"/>
        <v>-24</v>
      </c>
      <c r="J277">
        <f t="shared" si="43"/>
        <v>-285.39999999999998</v>
      </c>
      <c r="K277">
        <f t="shared" si="44"/>
        <v>826237.83089380001</v>
      </c>
      <c r="L277">
        <f t="shared" si="45"/>
        <v>593632</v>
      </c>
      <c r="M277">
        <f t="shared" si="40"/>
        <v>191.39999999999998</v>
      </c>
      <c r="N277">
        <f t="shared" si="46"/>
        <v>138.03140992428865</v>
      </c>
      <c r="O277">
        <f t="shared" si="47"/>
        <v>5985.868226275441</v>
      </c>
      <c r="P277">
        <f t="shared" si="48"/>
        <v>328172.60012475005</v>
      </c>
      <c r="Q277">
        <f t="shared" si="49"/>
        <v>-232605.83089380001</v>
      </c>
    </row>
    <row r="278" spans="1:17">
      <c r="A278">
        <v>100</v>
      </c>
      <c r="B278">
        <v>20</v>
      </c>
      <c r="C278">
        <v>0.40806999999999999</v>
      </c>
      <c r="D278">
        <f t="shared" si="41"/>
        <v>8.0663</v>
      </c>
      <c r="E278">
        <v>164.6</v>
      </c>
      <c r="F278">
        <v>190.6</v>
      </c>
      <c r="G278">
        <v>221.1</v>
      </c>
      <c r="H278">
        <v>527.70000000000005</v>
      </c>
      <c r="I278">
        <f t="shared" si="42"/>
        <v>-26</v>
      </c>
      <c r="J278">
        <f t="shared" si="43"/>
        <v>-306.60000000000002</v>
      </c>
      <c r="K278">
        <f t="shared" si="44"/>
        <v>822482.31371539994</v>
      </c>
      <c r="L278">
        <f t="shared" si="45"/>
        <v>637728</v>
      </c>
      <c r="M278">
        <f t="shared" si="40"/>
        <v>208.70000000000005</v>
      </c>
      <c r="N278">
        <f t="shared" si="46"/>
        <v>134.27795710554685</v>
      </c>
      <c r="O278">
        <f t="shared" si="47"/>
        <v>6125.2221246477711</v>
      </c>
      <c r="P278">
        <f t="shared" si="48"/>
        <v>335812.61648288218</v>
      </c>
      <c r="Q278">
        <f t="shared" si="49"/>
        <v>-184754.31371539994</v>
      </c>
    </row>
    <row r="279" spans="1:17">
      <c r="A279">
        <v>100</v>
      </c>
      <c r="B279">
        <v>20</v>
      </c>
      <c r="C279">
        <v>0.40806999999999999</v>
      </c>
      <c r="D279">
        <f t="shared" si="41"/>
        <v>8.0663</v>
      </c>
      <c r="E279">
        <v>158.6</v>
      </c>
      <c r="F279">
        <v>190</v>
      </c>
      <c r="G279">
        <v>226.2</v>
      </c>
      <c r="H279">
        <v>517.4</v>
      </c>
      <c r="I279">
        <f t="shared" si="42"/>
        <v>-31.400000000000006</v>
      </c>
      <c r="J279">
        <f t="shared" si="43"/>
        <v>-291.2</v>
      </c>
      <c r="K279">
        <f t="shared" si="44"/>
        <v>818413.35797000001</v>
      </c>
      <c r="L279">
        <f t="shared" si="45"/>
        <v>605696</v>
      </c>
      <c r="M279">
        <f t="shared" si="40"/>
        <v>198.39999999999998</v>
      </c>
      <c r="N279">
        <f t="shared" si="46"/>
        <v>140.6457490206943</v>
      </c>
      <c r="O279">
        <f t="shared" si="47"/>
        <v>5818.9697425521235</v>
      </c>
      <c r="P279">
        <f t="shared" si="48"/>
        <v>319022.46395570855</v>
      </c>
      <c r="Q279">
        <f t="shared" si="49"/>
        <v>-212717.35797000001</v>
      </c>
    </row>
    <row r="280" spans="1:17">
      <c r="A280">
        <v>100</v>
      </c>
      <c r="B280">
        <v>20</v>
      </c>
      <c r="C280">
        <v>0.40806999999999999</v>
      </c>
      <c r="D280">
        <f t="shared" si="41"/>
        <v>8.0663</v>
      </c>
      <c r="E280">
        <v>157.9</v>
      </c>
      <c r="F280">
        <v>191.6</v>
      </c>
      <c r="G280">
        <v>224.9</v>
      </c>
      <c r="H280">
        <v>518.9</v>
      </c>
      <c r="I280">
        <f t="shared" si="42"/>
        <v>-33.699999999999989</v>
      </c>
      <c r="J280">
        <f t="shared" si="43"/>
        <v>-294</v>
      </c>
      <c r="K280">
        <f t="shared" si="44"/>
        <v>815089.1871043999</v>
      </c>
      <c r="L280">
        <f t="shared" si="45"/>
        <v>611520</v>
      </c>
      <c r="M280">
        <f t="shared" si="40"/>
        <v>199.89999999999998</v>
      </c>
      <c r="N280">
        <f t="shared" si="46"/>
        <v>137.49724032710998</v>
      </c>
      <c r="O280">
        <f t="shared" si="47"/>
        <v>5928.0403385935515</v>
      </c>
      <c r="P280">
        <f t="shared" si="48"/>
        <v>325002.2115456991</v>
      </c>
      <c r="Q280">
        <f t="shared" si="49"/>
        <v>-203569.1871043999</v>
      </c>
    </row>
    <row r="281" spans="1:17">
      <c r="A281">
        <v>100</v>
      </c>
      <c r="B281">
        <v>20</v>
      </c>
      <c r="C281">
        <v>0.40806999999999999</v>
      </c>
      <c r="D281">
        <f t="shared" si="41"/>
        <v>8.0663</v>
      </c>
      <c r="E281">
        <v>154.30000000000001</v>
      </c>
      <c r="F281">
        <v>186.8</v>
      </c>
      <c r="G281">
        <v>223</v>
      </c>
      <c r="H281">
        <v>512</v>
      </c>
      <c r="I281">
        <f t="shared" si="42"/>
        <v>-32.5</v>
      </c>
      <c r="J281">
        <f t="shared" si="43"/>
        <v>-289</v>
      </c>
      <c r="K281">
        <f t="shared" si="44"/>
        <v>820223.62178119994</v>
      </c>
      <c r="L281">
        <f t="shared" si="45"/>
        <v>601120</v>
      </c>
      <c r="M281">
        <f t="shared" si="40"/>
        <v>193</v>
      </c>
      <c r="N281">
        <f t="shared" si="46"/>
        <v>140.35406163470023</v>
      </c>
      <c r="O281">
        <f t="shared" si="47"/>
        <v>5843.9607107060247</v>
      </c>
      <c r="P281">
        <f t="shared" si="48"/>
        <v>320392.58282379521</v>
      </c>
      <c r="Q281">
        <f t="shared" si="49"/>
        <v>-219103.62178119994</v>
      </c>
    </row>
    <row r="282" spans="1:17">
      <c r="A282">
        <v>100</v>
      </c>
      <c r="B282">
        <v>20</v>
      </c>
      <c r="C282">
        <v>0.40806999999999999</v>
      </c>
      <c r="D282">
        <f t="shared" si="41"/>
        <v>8.0663</v>
      </c>
      <c r="E282">
        <v>154.69999999999999</v>
      </c>
      <c r="F282">
        <v>188.1</v>
      </c>
      <c r="G282">
        <v>220.7</v>
      </c>
      <c r="H282">
        <v>528.70000000000005</v>
      </c>
      <c r="I282">
        <f t="shared" si="42"/>
        <v>-33.400000000000006</v>
      </c>
      <c r="J282">
        <f t="shared" si="43"/>
        <v>-308.00000000000006</v>
      </c>
      <c r="K282">
        <f t="shared" si="44"/>
        <v>818344.99400289997</v>
      </c>
      <c r="L282">
        <f t="shared" si="45"/>
        <v>640640.00000000012</v>
      </c>
      <c r="M282">
        <f t="shared" si="40"/>
        <v>209.70000000000005</v>
      </c>
      <c r="N282">
        <f t="shared" si="46"/>
        <v>139.9212722486607</v>
      </c>
      <c r="O282">
        <f t="shared" si="47"/>
        <v>5848.6102995731799</v>
      </c>
      <c r="P282">
        <f t="shared" si="48"/>
        <v>320647.49449414364</v>
      </c>
      <c r="Q282">
        <f t="shared" si="49"/>
        <v>-177704.99400289985</v>
      </c>
    </row>
    <row r="283" spans="1:17">
      <c r="A283">
        <v>100</v>
      </c>
      <c r="B283">
        <v>20</v>
      </c>
      <c r="C283">
        <v>0.40806999999999999</v>
      </c>
      <c r="D283">
        <f t="shared" si="41"/>
        <v>8.0663</v>
      </c>
      <c r="E283">
        <v>161</v>
      </c>
      <c r="F283">
        <v>189.3</v>
      </c>
      <c r="G283">
        <v>219.9</v>
      </c>
      <c r="H283">
        <v>509.8</v>
      </c>
      <c r="I283">
        <f t="shared" si="42"/>
        <v>-28.300000000000011</v>
      </c>
      <c r="J283">
        <f t="shared" si="43"/>
        <v>-289.89999999999998</v>
      </c>
      <c r="K283">
        <f t="shared" si="44"/>
        <v>821644.82757369999</v>
      </c>
      <c r="L283">
        <f t="shared" si="45"/>
        <v>602992</v>
      </c>
      <c r="M283">
        <f t="shared" si="40"/>
        <v>190.8</v>
      </c>
      <c r="N283">
        <f t="shared" si="46"/>
        <v>130.75823801051894</v>
      </c>
      <c r="O283">
        <f t="shared" si="47"/>
        <v>6283.6945501483597</v>
      </c>
      <c r="P283">
        <f t="shared" si="48"/>
        <v>344500.79770550219</v>
      </c>
      <c r="Q283">
        <f t="shared" si="49"/>
        <v>-218652.82757369999</v>
      </c>
    </row>
    <row r="284" spans="1:17">
      <c r="A284">
        <v>100</v>
      </c>
      <c r="B284">
        <v>20</v>
      </c>
      <c r="C284">
        <v>0.40806999999999999</v>
      </c>
      <c r="D284">
        <f t="shared" si="41"/>
        <v>8.0663</v>
      </c>
      <c r="E284">
        <v>157.9</v>
      </c>
      <c r="F284">
        <v>188.3</v>
      </c>
      <c r="G284">
        <v>225.9</v>
      </c>
      <c r="H284">
        <v>521.20000000000005</v>
      </c>
      <c r="I284">
        <f t="shared" si="42"/>
        <v>-30.400000000000006</v>
      </c>
      <c r="J284">
        <f t="shared" si="43"/>
        <v>-295.30000000000007</v>
      </c>
      <c r="K284">
        <f t="shared" si="44"/>
        <v>820719.85530469997</v>
      </c>
      <c r="L284">
        <f t="shared" si="45"/>
        <v>614224.00000000012</v>
      </c>
      <c r="M284">
        <f t="shared" si="40"/>
        <v>202.20000000000005</v>
      </c>
      <c r="N284">
        <f t="shared" si="46"/>
        <v>143.59246369429243</v>
      </c>
      <c r="O284">
        <f t="shared" si="47"/>
        <v>5715.6192894078904</v>
      </c>
      <c r="P284">
        <f t="shared" si="48"/>
        <v>313356.32069122209</v>
      </c>
      <c r="Q284">
        <f t="shared" si="49"/>
        <v>-206495.85530469986</v>
      </c>
    </row>
    <row r="285" spans="1:17">
      <c r="A285">
        <v>100</v>
      </c>
      <c r="B285">
        <v>20</v>
      </c>
      <c r="C285">
        <v>0.40806999999999999</v>
      </c>
      <c r="D285">
        <f t="shared" si="41"/>
        <v>8.0663</v>
      </c>
      <c r="E285">
        <v>149.5</v>
      </c>
      <c r="F285">
        <v>191</v>
      </c>
      <c r="G285">
        <v>222.8</v>
      </c>
      <c r="H285">
        <v>522.6</v>
      </c>
      <c r="I285">
        <f t="shared" si="42"/>
        <v>-41.5</v>
      </c>
      <c r="J285">
        <f t="shared" si="43"/>
        <v>-299.8</v>
      </c>
      <c r="K285">
        <f t="shared" si="44"/>
        <v>808983.14591899992</v>
      </c>
      <c r="L285">
        <f t="shared" si="45"/>
        <v>623584</v>
      </c>
      <c r="M285">
        <f t="shared" si="40"/>
        <v>203.60000000000002</v>
      </c>
      <c r="N285">
        <f t="shared" si="46"/>
        <v>138.60572844312784</v>
      </c>
      <c r="O285">
        <f t="shared" si="47"/>
        <v>5836.5780044288622</v>
      </c>
      <c r="P285">
        <f t="shared" si="48"/>
        <v>319987.82919017883</v>
      </c>
      <c r="Q285">
        <f t="shared" si="49"/>
        <v>-185399.14591899992</v>
      </c>
    </row>
    <row r="286" spans="1:17">
      <c r="A286">
        <v>100</v>
      </c>
      <c r="B286">
        <v>20</v>
      </c>
      <c r="C286">
        <v>0.40806999999999999</v>
      </c>
      <c r="D286">
        <f t="shared" si="41"/>
        <v>8.0663</v>
      </c>
      <c r="E286">
        <v>160.5</v>
      </c>
      <c r="F286">
        <v>188.4</v>
      </c>
      <c r="G286">
        <v>221.8</v>
      </c>
      <c r="H286">
        <v>520.5</v>
      </c>
      <c r="I286">
        <f t="shared" si="42"/>
        <v>-27.900000000000006</v>
      </c>
      <c r="J286">
        <f t="shared" si="43"/>
        <v>-298.7</v>
      </c>
      <c r="K286">
        <f t="shared" si="44"/>
        <v>822756.07155560004</v>
      </c>
      <c r="L286">
        <f t="shared" si="45"/>
        <v>621296</v>
      </c>
      <c r="M286">
        <f t="shared" si="40"/>
        <v>201.5</v>
      </c>
      <c r="N286">
        <f t="shared" si="46"/>
        <v>137.36840725845232</v>
      </c>
      <c r="O286">
        <f t="shared" si="47"/>
        <v>5989.4126165969328</v>
      </c>
      <c r="P286">
        <f t="shared" si="48"/>
        <v>328366.91976956872</v>
      </c>
      <c r="Q286">
        <f t="shared" si="49"/>
        <v>-201460.07155560004</v>
      </c>
    </row>
    <row r="287" spans="1:17">
      <c r="A287">
        <v>100</v>
      </c>
      <c r="B287">
        <v>20</v>
      </c>
      <c r="C287">
        <v>0.40806999999999999</v>
      </c>
      <c r="D287">
        <f t="shared" si="41"/>
        <v>8.0663</v>
      </c>
      <c r="E287">
        <v>157.80000000000001</v>
      </c>
      <c r="F287">
        <v>190</v>
      </c>
      <c r="G287">
        <v>224.1</v>
      </c>
      <c r="H287">
        <v>527.70000000000005</v>
      </c>
      <c r="I287">
        <f t="shared" si="42"/>
        <v>-32.199999999999989</v>
      </c>
      <c r="J287">
        <f t="shared" si="43"/>
        <v>-303.60000000000002</v>
      </c>
      <c r="K287">
        <f t="shared" si="44"/>
        <v>817734.32949000003</v>
      </c>
      <c r="L287">
        <f t="shared" si="45"/>
        <v>631488</v>
      </c>
      <c r="M287">
        <f t="shared" si="40"/>
        <v>208.70000000000005</v>
      </c>
      <c r="N287">
        <f t="shared" si="46"/>
        <v>140.85952666192057</v>
      </c>
      <c r="O287">
        <f t="shared" si="47"/>
        <v>5805.3178856170562</v>
      </c>
      <c r="P287">
        <f t="shared" si="48"/>
        <v>318274.0068869</v>
      </c>
      <c r="Q287">
        <f t="shared" si="49"/>
        <v>-186246.32949000003</v>
      </c>
    </row>
    <row r="288" spans="1:17">
      <c r="A288">
        <v>100</v>
      </c>
      <c r="B288">
        <v>20</v>
      </c>
      <c r="C288">
        <v>0.40806999999999999</v>
      </c>
      <c r="D288">
        <f t="shared" si="41"/>
        <v>8.0663</v>
      </c>
      <c r="E288">
        <v>162.9</v>
      </c>
      <c r="F288">
        <v>187.3</v>
      </c>
      <c r="G288">
        <v>218.4</v>
      </c>
      <c r="H288">
        <v>512.6</v>
      </c>
      <c r="I288">
        <f t="shared" si="42"/>
        <v>-24.400000000000006</v>
      </c>
      <c r="J288">
        <f t="shared" si="43"/>
        <v>-294.20000000000005</v>
      </c>
      <c r="K288">
        <f t="shared" si="44"/>
        <v>826670.04639569996</v>
      </c>
      <c r="L288">
        <f t="shared" si="45"/>
        <v>611936.00000000012</v>
      </c>
      <c r="M288">
        <f t="shared" si="40"/>
        <v>193.60000000000002</v>
      </c>
      <c r="N288">
        <f t="shared" si="46"/>
        <v>131.66008354826317</v>
      </c>
      <c r="O288">
        <f t="shared" si="47"/>
        <v>6278.8206122675301</v>
      </c>
      <c r="P288">
        <f t="shared" si="48"/>
        <v>344233.58619887778</v>
      </c>
      <c r="Q288">
        <f t="shared" si="49"/>
        <v>-214734.04639569984</v>
      </c>
    </row>
    <row r="289" spans="1:17">
      <c r="A289">
        <v>100</v>
      </c>
      <c r="B289">
        <v>20</v>
      </c>
      <c r="C289">
        <v>0.40806999999999999</v>
      </c>
      <c r="D289">
        <f t="shared" si="41"/>
        <v>8.0663</v>
      </c>
      <c r="E289">
        <v>150.5</v>
      </c>
      <c r="F289">
        <v>190.1</v>
      </c>
      <c r="G289">
        <v>230.7</v>
      </c>
      <c r="H289">
        <v>520.4</v>
      </c>
      <c r="I289">
        <f t="shared" si="42"/>
        <v>-39.599999999999994</v>
      </c>
      <c r="J289">
        <f t="shared" si="43"/>
        <v>-289.7</v>
      </c>
      <c r="K289">
        <f t="shared" si="44"/>
        <v>811367.56830090005</v>
      </c>
      <c r="L289">
        <f t="shared" si="45"/>
        <v>602576</v>
      </c>
      <c r="M289">
        <f t="shared" si="40"/>
        <v>201.39999999999998</v>
      </c>
      <c r="N289">
        <f t="shared" si="46"/>
        <v>149.04062966037699</v>
      </c>
      <c r="O289">
        <f t="shared" si="47"/>
        <v>5443.9354567260334</v>
      </c>
      <c r="P289">
        <f t="shared" si="48"/>
        <v>298461.37372401502</v>
      </c>
      <c r="Q289">
        <f t="shared" si="49"/>
        <v>-208791.56830090005</v>
      </c>
    </row>
    <row r="290" spans="1:17">
      <c r="A290">
        <v>100</v>
      </c>
      <c r="B290">
        <v>20</v>
      </c>
      <c r="C290">
        <v>0.40806999999999999</v>
      </c>
      <c r="D290">
        <f t="shared" si="41"/>
        <v>8.0663</v>
      </c>
      <c r="E290">
        <v>161.19999999999999</v>
      </c>
      <c r="F290">
        <v>189.4</v>
      </c>
      <c r="G290">
        <v>222.3</v>
      </c>
      <c r="H290">
        <v>518</v>
      </c>
      <c r="I290">
        <f t="shared" si="42"/>
        <v>-28.200000000000017</v>
      </c>
      <c r="J290">
        <f t="shared" si="43"/>
        <v>-295.7</v>
      </c>
      <c r="K290">
        <f t="shared" si="44"/>
        <v>821643.9583846</v>
      </c>
      <c r="L290">
        <f t="shared" si="45"/>
        <v>615056</v>
      </c>
      <c r="M290">
        <f t="shared" si="40"/>
        <v>199</v>
      </c>
      <c r="N290">
        <f t="shared" si="46"/>
        <v>135.88103674422644</v>
      </c>
      <c r="O290">
        <f t="shared" si="47"/>
        <v>6046.7890006698199</v>
      </c>
      <c r="P290">
        <f t="shared" si="48"/>
        <v>331512.55486128398</v>
      </c>
      <c r="Q290">
        <f t="shared" si="49"/>
        <v>-206587.9583846</v>
      </c>
    </row>
    <row r="291" spans="1:17">
      <c r="A291">
        <v>100</v>
      </c>
      <c r="B291">
        <v>20</v>
      </c>
      <c r="C291">
        <v>0.40806999999999999</v>
      </c>
      <c r="D291">
        <f t="shared" si="41"/>
        <v>8.0663</v>
      </c>
      <c r="E291">
        <v>157.19999999999999</v>
      </c>
      <c r="F291">
        <v>188.4</v>
      </c>
      <c r="G291">
        <v>226</v>
      </c>
      <c r="H291">
        <v>524.1</v>
      </c>
      <c r="I291">
        <f t="shared" si="42"/>
        <v>-31.200000000000017</v>
      </c>
      <c r="J291">
        <f t="shared" si="43"/>
        <v>-298.10000000000002</v>
      </c>
      <c r="K291">
        <f t="shared" si="44"/>
        <v>819955.07907560002</v>
      </c>
      <c r="L291">
        <f t="shared" si="45"/>
        <v>620048</v>
      </c>
      <c r="M291">
        <f t="shared" si="40"/>
        <v>205.10000000000002</v>
      </c>
      <c r="N291">
        <f t="shared" si="46"/>
        <v>144.55121709071932</v>
      </c>
      <c r="O291">
        <f t="shared" si="47"/>
        <v>5672.4190607195096</v>
      </c>
      <c r="P291">
        <f t="shared" si="48"/>
        <v>310987.88710085035</v>
      </c>
      <c r="Q291">
        <f t="shared" si="49"/>
        <v>-199907.07907560002</v>
      </c>
    </row>
    <row r="292" spans="1:17">
      <c r="A292">
        <v>100</v>
      </c>
      <c r="B292">
        <v>20</v>
      </c>
      <c r="C292">
        <v>0.40806999999999999</v>
      </c>
      <c r="D292">
        <f t="shared" si="41"/>
        <v>8.0663</v>
      </c>
      <c r="E292">
        <v>167</v>
      </c>
      <c r="F292">
        <v>187.6</v>
      </c>
      <c r="G292">
        <v>223</v>
      </c>
      <c r="H292">
        <v>519.1</v>
      </c>
      <c r="I292">
        <f t="shared" si="42"/>
        <v>-20.599999999999994</v>
      </c>
      <c r="J292">
        <f t="shared" si="43"/>
        <v>-296.10000000000002</v>
      </c>
      <c r="K292">
        <f t="shared" si="44"/>
        <v>829638.18842839997</v>
      </c>
      <c r="L292">
        <f t="shared" si="45"/>
        <v>615888</v>
      </c>
      <c r="M292">
        <f t="shared" si="40"/>
        <v>200.10000000000002</v>
      </c>
      <c r="N292">
        <f t="shared" si="46"/>
        <v>137.86328157527839</v>
      </c>
      <c r="O292">
        <f t="shared" si="47"/>
        <v>6017.8328772435843</v>
      </c>
      <c r="P292">
        <f t="shared" si="48"/>
        <v>329925.04809449479</v>
      </c>
      <c r="Q292">
        <f t="shared" si="49"/>
        <v>-213750.18842839997</v>
      </c>
    </row>
    <row r="293" spans="1:17">
      <c r="A293">
        <v>100</v>
      </c>
      <c r="B293">
        <v>20</v>
      </c>
      <c r="C293">
        <v>0.40806999999999999</v>
      </c>
      <c r="D293">
        <f t="shared" si="41"/>
        <v>8.0663</v>
      </c>
      <c r="E293">
        <v>157</v>
      </c>
      <c r="F293">
        <v>187.9</v>
      </c>
      <c r="G293">
        <v>222.5</v>
      </c>
      <c r="H293">
        <v>524.9</v>
      </c>
      <c r="I293">
        <f t="shared" si="42"/>
        <v>-30.900000000000006</v>
      </c>
      <c r="J293">
        <f t="shared" si="43"/>
        <v>-302.39999999999998</v>
      </c>
      <c r="K293">
        <f t="shared" si="44"/>
        <v>820638.45350109995</v>
      </c>
      <c r="L293">
        <f t="shared" si="45"/>
        <v>628992</v>
      </c>
      <c r="M293">
        <f t="shared" si="40"/>
        <v>205.89999999999998</v>
      </c>
      <c r="N293">
        <f t="shared" si="46"/>
        <v>140.99238366730955</v>
      </c>
      <c r="O293">
        <f t="shared" si="47"/>
        <v>5820.4452762321298</v>
      </c>
      <c r="P293">
        <f t="shared" si="48"/>
        <v>319103.35944255098</v>
      </c>
      <c r="Q293">
        <f t="shared" si="49"/>
        <v>-191646.45350109995</v>
      </c>
    </row>
    <row r="294" spans="1:17">
      <c r="A294">
        <v>100</v>
      </c>
      <c r="B294">
        <v>20</v>
      </c>
      <c r="C294">
        <v>0.40806999999999999</v>
      </c>
      <c r="D294">
        <f t="shared" si="41"/>
        <v>8.0663</v>
      </c>
      <c r="E294">
        <v>165.5</v>
      </c>
      <c r="F294">
        <v>187.7</v>
      </c>
      <c r="G294">
        <v>222.6</v>
      </c>
      <c r="H294">
        <v>512.5</v>
      </c>
      <c r="I294">
        <f t="shared" si="42"/>
        <v>-22.199999999999989</v>
      </c>
      <c r="J294">
        <f t="shared" si="43"/>
        <v>-289.89999999999998</v>
      </c>
      <c r="K294">
        <f t="shared" si="44"/>
        <v>828194.38371929992</v>
      </c>
      <c r="L294">
        <f t="shared" si="45"/>
        <v>602992</v>
      </c>
      <c r="M294">
        <f t="shared" si="40"/>
        <v>193.5</v>
      </c>
      <c r="N294">
        <f t="shared" si="46"/>
        <v>135.88246393249199</v>
      </c>
      <c r="O294">
        <f t="shared" si="47"/>
        <v>6094.9320445849189</v>
      </c>
      <c r="P294">
        <f t="shared" si="48"/>
        <v>334151.97612855915</v>
      </c>
      <c r="Q294">
        <f t="shared" si="49"/>
        <v>-225202.38371929992</v>
      </c>
    </row>
    <row r="295" spans="1:17">
      <c r="A295">
        <v>100</v>
      </c>
      <c r="B295">
        <v>20</v>
      </c>
      <c r="C295">
        <v>0.40806999999999999</v>
      </c>
      <c r="D295">
        <f t="shared" si="41"/>
        <v>8.0663</v>
      </c>
      <c r="E295">
        <v>151.19999999999999</v>
      </c>
      <c r="F295">
        <v>186.8</v>
      </c>
      <c r="G295">
        <v>223.6</v>
      </c>
      <c r="H295">
        <v>517.29999999999995</v>
      </c>
      <c r="I295">
        <f t="shared" si="42"/>
        <v>-35.600000000000023</v>
      </c>
      <c r="J295">
        <f t="shared" si="43"/>
        <v>-293.69999999999993</v>
      </c>
      <c r="K295">
        <f t="shared" si="44"/>
        <v>817592.38642119989</v>
      </c>
      <c r="L295">
        <f t="shared" si="45"/>
        <v>610895.99999999988</v>
      </c>
      <c r="M295">
        <f t="shared" si="40"/>
        <v>198.29999999999995</v>
      </c>
      <c r="N295">
        <f t="shared" si="46"/>
        <v>143.33540374873863</v>
      </c>
      <c r="O295">
        <f t="shared" si="47"/>
        <v>5704.0505348867437</v>
      </c>
      <c r="P295">
        <f t="shared" si="48"/>
        <v>312722.06879861536</v>
      </c>
      <c r="Q295">
        <f t="shared" si="49"/>
        <v>-206696.3864212</v>
      </c>
    </row>
    <row r="296" spans="1:17">
      <c r="A296">
        <v>100</v>
      </c>
      <c r="B296">
        <v>20</v>
      </c>
      <c r="C296">
        <v>0.40806999999999999</v>
      </c>
      <c r="D296">
        <f t="shared" si="41"/>
        <v>8.0663</v>
      </c>
      <c r="E296">
        <v>157.80000000000001</v>
      </c>
      <c r="F296">
        <v>185.4</v>
      </c>
      <c r="G296">
        <v>223.8</v>
      </c>
      <c r="H296">
        <v>503.1</v>
      </c>
      <c r="I296">
        <f t="shared" si="42"/>
        <v>-27.599999999999994</v>
      </c>
      <c r="J296">
        <f t="shared" si="43"/>
        <v>-279.3</v>
      </c>
      <c r="K296">
        <f t="shared" si="44"/>
        <v>825583.13970860001</v>
      </c>
      <c r="L296">
        <f t="shared" si="45"/>
        <v>580944</v>
      </c>
      <c r="M296">
        <f t="shared" si="40"/>
        <v>184.10000000000002</v>
      </c>
      <c r="N296">
        <f t="shared" si="46"/>
        <v>139.73143687388173</v>
      </c>
      <c r="O296">
        <f t="shared" si="47"/>
        <v>5908.356474239592</v>
      </c>
      <c r="P296">
        <f t="shared" si="48"/>
        <v>323923.0523157671</v>
      </c>
      <c r="Q296">
        <f t="shared" si="49"/>
        <v>-244639.13970860001</v>
      </c>
    </row>
    <row r="297" spans="1:17">
      <c r="A297">
        <v>100</v>
      </c>
      <c r="B297">
        <v>20</v>
      </c>
      <c r="C297">
        <v>0.40806999999999999</v>
      </c>
      <c r="D297">
        <f t="shared" si="41"/>
        <v>8.0663</v>
      </c>
      <c r="E297">
        <v>161.30000000000001</v>
      </c>
      <c r="F297">
        <v>188</v>
      </c>
      <c r="G297">
        <v>226.7</v>
      </c>
      <c r="H297">
        <v>518.6</v>
      </c>
      <c r="I297">
        <f t="shared" si="42"/>
        <v>-26.699999999999989</v>
      </c>
      <c r="J297">
        <f t="shared" si="43"/>
        <v>-291.90000000000003</v>
      </c>
      <c r="K297">
        <f t="shared" si="44"/>
        <v>824117.60527199996</v>
      </c>
      <c r="L297">
        <f t="shared" si="45"/>
        <v>607152.00000000012</v>
      </c>
      <c r="M297">
        <f t="shared" si="40"/>
        <v>199.60000000000002</v>
      </c>
      <c r="N297">
        <f t="shared" si="46"/>
        <v>143.33684987795812</v>
      </c>
      <c r="O297">
        <f t="shared" si="47"/>
        <v>5749.5166523729367</v>
      </c>
      <c r="P297">
        <f t="shared" si="48"/>
        <v>315214.7287485163</v>
      </c>
      <c r="Q297">
        <f t="shared" si="49"/>
        <v>-216965.60527199984</v>
      </c>
    </row>
    <row r="298" spans="1:17">
      <c r="A298">
        <v>100</v>
      </c>
      <c r="B298">
        <v>20</v>
      </c>
      <c r="C298">
        <v>0.40806999999999999</v>
      </c>
      <c r="D298">
        <f t="shared" si="41"/>
        <v>8.0663</v>
      </c>
      <c r="E298">
        <v>161.4</v>
      </c>
      <c r="F298">
        <v>189</v>
      </c>
      <c r="G298">
        <v>221.4</v>
      </c>
      <c r="H298">
        <v>517.79999999999995</v>
      </c>
      <c r="I298">
        <f t="shared" si="42"/>
        <v>-27.599999999999994</v>
      </c>
      <c r="J298">
        <f t="shared" si="43"/>
        <v>-296.39999999999998</v>
      </c>
      <c r="K298">
        <f t="shared" si="44"/>
        <v>822496.22074100003</v>
      </c>
      <c r="L298">
        <f t="shared" si="45"/>
        <v>616512</v>
      </c>
      <c r="M298">
        <f t="shared" si="40"/>
        <v>198.79999999999995</v>
      </c>
      <c r="N298">
        <f t="shared" si="46"/>
        <v>135.11849482145584</v>
      </c>
      <c r="O298">
        <f t="shared" si="47"/>
        <v>6087.2216037326189</v>
      </c>
      <c r="P298">
        <f t="shared" si="48"/>
        <v>333729.25459060411</v>
      </c>
      <c r="Q298">
        <f t="shared" si="49"/>
        <v>-205984.22074100003</v>
      </c>
    </row>
    <row r="299" spans="1:17">
      <c r="A299">
        <v>100</v>
      </c>
      <c r="B299">
        <v>20</v>
      </c>
      <c r="C299">
        <v>0.40806999999999999</v>
      </c>
      <c r="D299">
        <f t="shared" si="41"/>
        <v>8.0663</v>
      </c>
      <c r="E299">
        <v>159.30000000000001</v>
      </c>
      <c r="F299">
        <v>185.6</v>
      </c>
      <c r="G299">
        <v>218.9</v>
      </c>
      <c r="H299">
        <v>518.79999999999995</v>
      </c>
      <c r="I299">
        <f t="shared" si="42"/>
        <v>-26.299999999999983</v>
      </c>
      <c r="J299">
        <f t="shared" si="43"/>
        <v>-299.89999999999998</v>
      </c>
      <c r="K299">
        <f t="shared" si="44"/>
        <v>826515.06549039995</v>
      </c>
      <c r="L299">
        <f t="shared" si="45"/>
        <v>623792</v>
      </c>
      <c r="M299">
        <f t="shared" si="40"/>
        <v>199.79999999999995</v>
      </c>
      <c r="N299">
        <f t="shared" si="46"/>
        <v>137.10739986460536</v>
      </c>
      <c r="O299">
        <f t="shared" si="47"/>
        <v>6028.2309073513916</v>
      </c>
      <c r="P299">
        <f t="shared" si="48"/>
        <v>330495.11553461576</v>
      </c>
      <c r="Q299">
        <f t="shared" si="49"/>
        <v>-202723.06549039995</v>
      </c>
    </row>
    <row r="300" spans="1:17">
      <c r="A300">
        <v>100</v>
      </c>
      <c r="B300">
        <v>20</v>
      </c>
      <c r="C300">
        <v>0.40806999999999999</v>
      </c>
      <c r="D300">
        <f t="shared" si="41"/>
        <v>8.0663</v>
      </c>
      <c r="E300">
        <v>149</v>
      </c>
      <c r="F300">
        <v>186.1</v>
      </c>
      <c r="G300">
        <v>221.3</v>
      </c>
      <c r="H300">
        <v>511.9</v>
      </c>
      <c r="I300">
        <f t="shared" si="42"/>
        <v>-37.099999999999994</v>
      </c>
      <c r="J300">
        <f t="shared" si="43"/>
        <v>-290.59999999999997</v>
      </c>
      <c r="K300">
        <f t="shared" si="44"/>
        <v>816919.44226489996</v>
      </c>
      <c r="L300">
        <f t="shared" si="45"/>
        <v>604447.99999999988</v>
      </c>
      <c r="M300">
        <f t="shared" si="40"/>
        <v>192.89999999999998</v>
      </c>
      <c r="N300">
        <f t="shared" si="46"/>
        <v>140.45803273346127</v>
      </c>
      <c r="O300">
        <f t="shared" si="47"/>
        <v>5816.1105233128155</v>
      </c>
      <c r="P300">
        <f t="shared" si="48"/>
        <v>318865.70851495699</v>
      </c>
      <c r="Q300">
        <f t="shared" si="49"/>
        <v>-212471.44226490008</v>
      </c>
    </row>
    <row r="301" spans="1:17">
      <c r="A301">
        <v>100</v>
      </c>
      <c r="B301">
        <v>20</v>
      </c>
      <c r="C301">
        <v>0.40806999999999999</v>
      </c>
      <c r="D301">
        <f t="shared" si="41"/>
        <v>8.0663</v>
      </c>
      <c r="E301">
        <v>154.30000000000001</v>
      </c>
      <c r="F301">
        <v>184</v>
      </c>
      <c r="G301">
        <v>220.6</v>
      </c>
      <c r="H301">
        <v>509.7</v>
      </c>
      <c r="I301">
        <f t="shared" si="42"/>
        <v>-29.699999999999989</v>
      </c>
      <c r="J301">
        <f t="shared" si="43"/>
        <v>-289.10000000000002</v>
      </c>
      <c r="K301">
        <f t="shared" si="44"/>
        <v>825001.158436</v>
      </c>
      <c r="L301">
        <f t="shared" si="45"/>
        <v>601328</v>
      </c>
      <c r="M301">
        <f t="shared" si="40"/>
        <v>190.7</v>
      </c>
      <c r="N301">
        <f t="shared" si="46"/>
        <v>140.24309629925349</v>
      </c>
      <c r="O301">
        <f t="shared" si="47"/>
        <v>5882.6507700286093</v>
      </c>
      <c r="P301">
        <f t="shared" si="48"/>
        <v>322513.74835683167</v>
      </c>
      <c r="Q301">
        <f t="shared" si="49"/>
        <v>-223673.158436</v>
      </c>
    </row>
    <row r="302" spans="1:17">
      <c r="A302">
        <v>100</v>
      </c>
      <c r="B302">
        <v>20</v>
      </c>
      <c r="C302">
        <v>0.40806999999999999</v>
      </c>
      <c r="D302">
        <f t="shared" si="41"/>
        <v>8.0663</v>
      </c>
      <c r="E302">
        <v>157.9</v>
      </c>
      <c r="F302">
        <v>182.8</v>
      </c>
      <c r="G302">
        <v>224.5</v>
      </c>
      <c r="H302">
        <v>523.20000000000005</v>
      </c>
      <c r="I302">
        <f t="shared" si="42"/>
        <v>-24.900000000000006</v>
      </c>
      <c r="J302">
        <f t="shared" si="43"/>
        <v>-298.70000000000005</v>
      </c>
      <c r="K302">
        <f t="shared" si="44"/>
        <v>830104.3023051999</v>
      </c>
      <c r="L302">
        <f t="shared" si="45"/>
        <v>621296.00000000012</v>
      </c>
      <c r="M302">
        <f t="shared" si="40"/>
        <v>204.20000000000005</v>
      </c>
      <c r="N302">
        <f t="shared" si="46"/>
        <v>149.10945770280634</v>
      </c>
      <c r="O302">
        <f t="shared" si="47"/>
        <v>5567.0801510102792</v>
      </c>
      <c r="P302">
        <f t="shared" si="48"/>
        <v>305212.72757731797</v>
      </c>
      <c r="Q302">
        <f t="shared" si="49"/>
        <v>-208808.30230519979</v>
      </c>
    </row>
    <row r="303" spans="1:17">
      <c r="A303">
        <v>100</v>
      </c>
      <c r="B303">
        <v>20</v>
      </c>
      <c r="C303">
        <v>0.40806999999999999</v>
      </c>
      <c r="D303">
        <f t="shared" si="41"/>
        <v>8.0663</v>
      </c>
      <c r="E303">
        <v>158.30000000000001</v>
      </c>
      <c r="F303">
        <v>183.4</v>
      </c>
      <c r="G303">
        <v>222.2</v>
      </c>
      <c r="H303">
        <v>523.1</v>
      </c>
      <c r="I303">
        <f t="shared" si="42"/>
        <v>-25.099999999999994</v>
      </c>
      <c r="J303">
        <f t="shared" si="43"/>
        <v>-300.90000000000003</v>
      </c>
      <c r="K303">
        <f t="shared" si="44"/>
        <v>829420.05869059998</v>
      </c>
      <c r="L303">
        <f t="shared" si="45"/>
        <v>625872.00000000012</v>
      </c>
      <c r="M303">
        <f t="shared" si="40"/>
        <v>204.10000000000002</v>
      </c>
      <c r="N303">
        <f t="shared" si="46"/>
        <v>145.47538021807554</v>
      </c>
      <c r="O303">
        <f t="shared" si="47"/>
        <v>5701.4462340449227</v>
      </c>
      <c r="P303">
        <f t="shared" si="48"/>
        <v>312579.28914719971</v>
      </c>
      <c r="Q303">
        <f t="shared" si="49"/>
        <v>-203548.05869059986</v>
      </c>
    </row>
    <row r="304" spans="1:17">
      <c r="A304">
        <v>100</v>
      </c>
      <c r="B304">
        <v>20</v>
      </c>
      <c r="C304">
        <v>0.40806999999999999</v>
      </c>
      <c r="D304">
        <f t="shared" si="41"/>
        <v>8.0663</v>
      </c>
      <c r="E304">
        <v>153.19999999999999</v>
      </c>
      <c r="F304">
        <v>185.1</v>
      </c>
      <c r="G304">
        <v>219.7</v>
      </c>
      <c r="H304">
        <v>514.5</v>
      </c>
      <c r="I304">
        <f t="shared" si="42"/>
        <v>-31.900000000000006</v>
      </c>
      <c r="J304">
        <f t="shared" si="43"/>
        <v>-294.8</v>
      </c>
      <c r="K304">
        <f t="shared" si="44"/>
        <v>822190.60487589997</v>
      </c>
      <c r="L304">
        <f t="shared" si="45"/>
        <v>613184</v>
      </c>
      <c r="M304">
        <f t="shared" si="40"/>
        <v>195.5</v>
      </c>
      <c r="N304">
        <f t="shared" si="46"/>
        <v>139.26692234397365</v>
      </c>
      <c r="O304">
        <f t="shared" si="47"/>
        <v>5903.7034138313302</v>
      </c>
      <c r="P304">
        <f t="shared" si="48"/>
        <v>323667.95031970012</v>
      </c>
      <c r="Q304">
        <f t="shared" si="49"/>
        <v>-209006.60487589997</v>
      </c>
    </row>
    <row r="305" spans="1:17">
      <c r="A305">
        <v>100</v>
      </c>
      <c r="B305">
        <v>20</v>
      </c>
      <c r="C305">
        <v>0.40806999999999999</v>
      </c>
      <c r="D305">
        <f t="shared" si="41"/>
        <v>8.0663</v>
      </c>
      <c r="E305">
        <v>152.69999999999999</v>
      </c>
      <c r="F305">
        <v>187.4</v>
      </c>
      <c r="G305">
        <v>222.7</v>
      </c>
      <c r="H305">
        <v>522.5</v>
      </c>
      <c r="I305">
        <f t="shared" si="42"/>
        <v>-34.700000000000017</v>
      </c>
      <c r="J305">
        <f t="shared" si="43"/>
        <v>-299.8</v>
      </c>
      <c r="K305">
        <f t="shared" si="44"/>
        <v>817841.80696659989</v>
      </c>
      <c r="L305">
        <f t="shared" si="45"/>
        <v>623584</v>
      </c>
      <c r="M305">
        <f t="shared" si="40"/>
        <v>203.5</v>
      </c>
      <c r="N305">
        <f t="shared" si="46"/>
        <v>142.39621121613348</v>
      </c>
      <c r="O305">
        <f t="shared" si="47"/>
        <v>5743.4239294840063</v>
      </c>
      <c r="P305">
        <f t="shared" si="48"/>
        <v>314880.69788837753</v>
      </c>
      <c r="Q305">
        <f t="shared" si="49"/>
        <v>-194257.80696659989</v>
      </c>
    </row>
    <row r="306" spans="1:17">
      <c r="A306">
        <v>100</v>
      </c>
      <c r="B306">
        <v>20</v>
      </c>
      <c r="C306">
        <v>0.40806999999999999</v>
      </c>
      <c r="D306">
        <f t="shared" si="41"/>
        <v>8.0663</v>
      </c>
      <c r="E306">
        <v>155.5</v>
      </c>
      <c r="F306">
        <v>185.3</v>
      </c>
      <c r="G306">
        <v>222.2</v>
      </c>
      <c r="H306">
        <v>502.7</v>
      </c>
      <c r="I306">
        <f t="shared" si="42"/>
        <v>-29.800000000000011</v>
      </c>
      <c r="J306">
        <f t="shared" si="43"/>
        <v>-280.5</v>
      </c>
      <c r="K306">
        <f t="shared" si="44"/>
        <v>823801.55913769989</v>
      </c>
      <c r="L306">
        <f t="shared" si="45"/>
        <v>583440</v>
      </c>
      <c r="M306">
        <f t="shared" si="40"/>
        <v>183.7</v>
      </c>
      <c r="N306">
        <f t="shared" si="46"/>
        <v>138.42238608368896</v>
      </c>
      <c r="O306">
        <f t="shared" si="47"/>
        <v>5951.3607765700317</v>
      </c>
      <c r="P306">
        <f t="shared" si="48"/>
        <v>326280.74432949739</v>
      </c>
      <c r="Q306">
        <f t="shared" si="49"/>
        <v>-240361.55913769989</v>
      </c>
    </row>
    <row r="307" spans="1:17">
      <c r="A307">
        <v>100</v>
      </c>
      <c r="B307">
        <v>20</v>
      </c>
      <c r="C307">
        <v>0.40806999999999999</v>
      </c>
      <c r="D307">
        <f t="shared" si="41"/>
        <v>8.0663</v>
      </c>
      <c r="E307">
        <v>152.5</v>
      </c>
      <c r="F307">
        <v>184.3</v>
      </c>
      <c r="G307">
        <v>223.8</v>
      </c>
      <c r="H307">
        <v>511.4</v>
      </c>
      <c r="I307">
        <f t="shared" si="42"/>
        <v>-31.800000000000011</v>
      </c>
      <c r="J307">
        <f t="shared" si="43"/>
        <v>-287.59999999999997</v>
      </c>
      <c r="K307">
        <f t="shared" si="44"/>
        <v>822961.46542869997</v>
      </c>
      <c r="L307">
        <f t="shared" si="45"/>
        <v>598207.99999999988</v>
      </c>
      <c r="M307">
        <f t="shared" si="40"/>
        <v>192.39999999999998</v>
      </c>
      <c r="N307">
        <f t="shared" si="46"/>
        <v>144.73818733187895</v>
      </c>
      <c r="O307">
        <f t="shared" si="47"/>
        <v>5685.8627332514661</v>
      </c>
      <c r="P307">
        <f t="shared" si="48"/>
        <v>311724.93055106723</v>
      </c>
      <c r="Q307">
        <f t="shared" si="49"/>
        <v>-224753.46542870009</v>
      </c>
    </row>
    <row r="308" spans="1:17">
      <c r="A308">
        <v>100</v>
      </c>
      <c r="B308">
        <v>20</v>
      </c>
      <c r="C308">
        <v>0.40806999999999999</v>
      </c>
      <c r="D308">
        <f t="shared" si="41"/>
        <v>8.0663</v>
      </c>
      <c r="E308">
        <v>155.6</v>
      </c>
      <c r="F308">
        <v>183</v>
      </c>
      <c r="G308">
        <v>219</v>
      </c>
      <c r="H308">
        <v>516.5</v>
      </c>
      <c r="I308">
        <f t="shared" si="42"/>
        <v>-27.400000000000006</v>
      </c>
      <c r="J308">
        <f t="shared" si="43"/>
        <v>-297.5</v>
      </c>
      <c r="K308">
        <f t="shared" si="44"/>
        <v>827810.84280700004</v>
      </c>
      <c r="L308">
        <f t="shared" si="45"/>
        <v>618800</v>
      </c>
      <c r="M308">
        <f t="shared" si="40"/>
        <v>197.5</v>
      </c>
      <c r="N308">
        <f t="shared" si="46"/>
        <v>140.9494342407269</v>
      </c>
      <c r="O308">
        <f t="shared" si="47"/>
        <v>5873.1051122432009</v>
      </c>
      <c r="P308">
        <f t="shared" si="48"/>
        <v>321990.41185543867</v>
      </c>
      <c r="Q308">
        <f t="shared" si="49"/>
        <v>-209010.84280700004</v>
      </c>
    </row>
    <row r="309" spans="1:17">
      <c r="A309">
        <v>100</v>
      </c>
      <c r="B309">
        <v>20</v>
      </c>
      <c r="C309">
        <v>0.40806999999999999</v>
      </c>
      <c r="D309">
        <f t="shared" si="41"/>
        <v>8.0663</v>
      </c>
      <c r="E309">
        <v>157</v>
      </c>
      <c r="F309">
        <v>186.8</v>
      </c>
      <c r="G309">
        <v>224</v>
      </c>
      <c r="H309">
        <v>509.1</v>
      </c>
      <c r="I309">
        <f t="shared" si="42"/>
        <v>-29.800000000000011</v>
      </c>
      <c r="J309">
        <f t="shared" si="43"/>
        <v>-285.10000000000002</v>
      </c>
      <c r="K309">
        <f t="shared" si="44"/>
        <v>822515.34290119994</v>
      </c>
      <c r="L309">
        <f t="shared" si="45"/>
        <v>593008</v>
      </c>
      <c r="M309">
        <f t="shared" si="40"/>
        <v>190.10000000000002</v>
      </c>
      <c r="N309">
        <f t="shared" si="46"/>
        <v>140.10459790012459</v>
      </c>
      <c r="O309">
        <f t="shared" si="47"/>
        <v>5870.7234111441576</v>
      </c>
      <c r="P309">
        <f t="shared" si="48"/>
        <v>321859.83613728936</v>
      </c>
      <c r="Q309">
        <f t="shared" si="49"/>
        <v>-229507.34290119994</v>
      </c>
    </row>
    <row r="310" spans="1:17">
      <c r="A310">
        <v>100</v>
      </c>
      <c r="B310">
        <v>20</v>
      </c>
      <c r="C310">
        <v>0.40806999999999999</v>
      </c>
      <c r="D310">
        <f t="shared" si="41"/>
        <v>8.0663</v>
      </c>
      <c r="E310">
        <v>151.4</v>
      </c>
      <c r="F310">
        <v>181.9</v>
      </c>
      <c r="G310">
        <v>220.9</v>
      </c>
      <c r="H310">
        <v>504.7</v>
      </c>
      <c r="I310">
        <f t="shared" si="42"/>
        <v>-30.5</v>
      </c>
      <c r="J310">
        <f t="shared" si="43"/>
        <v>-283.79999999999995</v>
      </c>
      <c r="K310">
        <f t="shared" si="44"/>
        <v>826122.83268709993</v>
      </c>
      <c r="L310">
        <f t="shared" si="45"/>
        <v>590303.99999999988</v>
      </c>
      <c r="M310">
        <f t="shared" si="40"/>
        <v>185.7</v>
      </c>
      <c r="N310">
        <f t="shared" si="46"/>
        <v>142.62015081863578</v>
      </c>
      <c r="O310">
        <f t="shared" si="47"/>
        <v>5792.4692124161793</v>
      </c>
      <c r="P310">
        <f t="shared" si="48"/>
        <v>317569.58401404496</v>
      </c>
      <c r="Q310">
        <f t="shared" si="49"/>
        <v>-235818.83268710005</v>
      </c>
    </row>
    <row r="311" spans="1:17">
      <c r="A311">
        <v>100</v>
      </c>
      <c r="B311">
        <v>20</v>
      </c>
      <c r="C311">
        <v>0.40806999999999999</v>
      </c>
      <c r="D311">
        <f t="shared" si="41"/>
        <v>8.0663</v>
      </c>
      <c r="E311">
        <v>157.6</v>
      </c>
      <c r="F311">
        <v>187.7</v>
      </c>
      <c r="G311">
        <v>220.9</v>
      </c>
      <c r="H311">
        <v>525</v>
      </c>
      <c r="I311">
        <f t="shared" si="42"/>
        <v>-30.099999999999994</v>
      </c>
      <c r="J311">
        <f t="shared" si="43"/>
        <v>-304.10000000000002</v>
      </c>
      <c r="K311">
        <f t="shared" si="44"/>
        <v>821488.9774793</v>
      </c>
      <c r="L311">
        <f t="shared" si="45"/>
        <v>632528</v>
      </c>
      <c r="M311">
        <f t="shared" si="40"/>
        <v>206</v>
      </c>
      <c r="N311">
        <f t="shared" si="46"/>
        <v>139.02401085965241</v>
      </c>
      <c r="O311">
        <f t="shared" si="47"/>
        <v>5908.9719279399151</v>
      </c>
      <c r="P311">
        <f t="shared" si="48"/>
        <v>323956.79429495148</v>
      </c>
      <c r="Q311">
        <f t="shared" si="49"/>
        <v>-188960.9774793</v>
      </c>
    </row>
    <row r="312" spans="1:17">
      <c r="A312">
        <v>100</v>
      </c>
      <c r="B312">
        <v>20</v>
      </c>
      <c r="C312">
        <v>0.40806999999999999</v>
      </c>
      <c r="D312">
        <f t="shared" si="41"/>
        <v>8.0663</v>
      </c>
      <c r="E312">
        <v>153.5</v>
      </c>
      <c r="F312">
        <v>188.4</v>
      </c>
      <c r="G312">
        <v>228.9</v>
      </c>
      <c r="H312">
        <v>499.4</v>
      </c>
      <c r="I312">
        <f t="shared" si="42"/>
        <v>-34.900000000000006</v>
      </c>
      <c r="J312">
        <f t="shared" si="43"/>
        <v>-270.5</v>
      </c>
      <c r="K312">
        <f t="shared" si="44"/>
        <v>816814.57235559996</v>
      </c>
      <c r="L312">
        <f t="shared" si="45"/>
        <v>562640</v>
      </c>
      <c r="M312">
        <f t="shared" si="40"/>
        <v>180.39999999999998</v>
      </c>
      <c r="N312">
        <f t="shared" si="46"/>
        <v>142.38772946155183</v>
      </c>
      <c r="O312">
        <f t="shared" si="47"/>
        <v>5736.5517059962658</v>
      </c>
      <c r="P312">
        <f t="shared" si="48"/>
        <v>314503.93124979531</v>
      </c>
      <c r="Q312">
        <f t="shared" si="49"/>
        <v>-254174.57235559996</v>
      </c>
    </row>
    <row r="313" spans="1:17">
      <c r="A313">
        <v>100</v>
      </c>
      <c r="B313">
        <v>20</v>
      </c>
      <c r="C313">
        <v>0.40806999999999999</v>
      </c>
      <c r="D313">
        <f t="shared" si="41"/>
        <v>8.0663</v>
      </c>
      <c r="E313">
        <v>160.6</v>
      </c>
      <c r="F313">
        <v>190.4</v>
      </c>
      <c r="G313">
        <v>224.4</v>
      </c>
      <c r="H313">
        <v>516</v>
      </c>
      <c r="I313">
        <f t="shared" si="42"/>
        <v>-29.800000000000011</v>
      </c>
      <c r="J313">
        <f t="shared" si="43"/>
        <v>-291.60000000000002</v>
      </c>
      <c r="K313">
        <f t="shared" si="44"/>
        <v>819428.42393359996</v>
      </c>
      <c r="L313">
        <f t="shared" si="45"/>
        <v>606528</v>
      </c>
      <c r="M313">
        <f t="shared" si="40"/>
        <v>197</v>
      </c>
      <c r="N313">
        <f t="shared" si="46"/>
        <v>136.94757959352916</v>
      </c>
      <c r="O313">
        <f t="shared" si="47"/>
        <v>5983.5188498089992</v>
      </c>
      <c r="P313">
        <f t="shared" si="48"/>
        <v>328043.79659040569</v>
      </c>
      <c r="Q313">
        <f t="shared" si="49"/>
        <v>-212900.42393359996</v>
      </c>
    </row>
    <row r="314" spans="1:17">
      <c r="A314">
        <v>100</v>
      </c>
      <c r="B314">
        <v>20</v>
      </c>
      <c r="C314">
        <v>0.40806999999999999</v>
      </c>
      <c r="D314">
        <f t="shared" si="41"/>
        <v>8.0663</v>
      </c>
      <c r="E314">
        <v>155.9</v>
      </c>
      <c r="F314">
        <v>190.3</v>
      </c>
      <c r="G314">
        <v>216.8</v>
      </c>
      <c r="H314">
        <v>508.3</v>
      </c>
      <c r="I314">
        <f t="shared" si="42"/>
        <v>-34.400000000000006</v>
      </c>
      <c r="J314">
        <f t="shared" si="43"/>
        <v>-291.5</v>
      </c>
      <c r="K314">
        <f t="shared" si="44"/>
        <v>815609.75792269991</v>
      </c>
      <c r="L314">
        <f t="shared" si="45"/>
        <v>606320</v>
      </c>
      <c r="M314">
        <f t="shared" si="40"/>
        <v>189.3</v>
      </c>
      <c r="N314">
        <f t="shared" si="46"/>
        <v>125.94574466979259</v>
      </c>
      <c r="O314">
        <f t="shared" si="47"/>
        <v>6475.8818176912928</v>
      </c>
      <c r="P314">
        <f t="shared" si="48"/>
        <v>355037.38035588228</v>
      </c>
      <c r="Q314">
        <f t="shared" si="49"/>
        <v>-209289.75792269991</v>
      </c>
    </row>
    <row r="315" spans="1:17">
      <c r="A315">
        <v>100</v>
      </c>
      <c r="B315">
        <v>20</v>
      </c>
      <c r="C315">
        <v>0.40806999999999999</v>
      </c>
      <c r="D315">
        <f t="shared" si="41"/>
        <v>8.0663</v>
      </c>
      <c r="E315">
        <v>158.6</v>
      </c>
      <c r="F315">
        <v>187</v>
      </c>
      <c r="G315">
        <v>225.1</v>
      </c>
      <c r="H315">
        <v>523</v>
      </c>
      <c r="I315">
        <f t="shared" si="42"/>
        <v>-28.400000000000006</v>
      </c>
      <c r="J315">
        <f t="shared" si="43"/>
        <v>-297.89999999999998</v>
      </c>
      <c r="K315">
        <f t="shared" si="44"/>
        <v>823532.14724299998</v>
      </c>
      <c r="L315">
        <f t="shared" si="45"/>
        <v>619632</v>
      </c>
      <c r="M315">
        <f t="shared" si="40"/>
        <v>204</v>
      </c>
      <c r="N315">
        <f t="shared" si="46"/>
        <v>144.50599009875802</v>
      </c>
      <c r="O315">
        <f t="shared" si="47"/>
        <v>5698.948165956187</v>
      </c>
      <c r="P315">
        <f t="shared" si="48"/>
        <v>312442.3336598787</v>
      </c>
      <c r="Q315">
        <f t="shared" si="49"/>
        <v>-203900.14724299998</v>
      </c>
    </row>
    <row r="316" spans="1:17">
      <c r="A316">
        <v>100</v>
      </c>
      <c r="B316">
        <v>20</v>
      </c>
      <c r="C316">
        <v>0.40806999999999999</v>
      </c>
      <c r="D316">
        <f t="shared" si="41"/>
        <v>8.0663</v>
      </c>
      <c r="E316">
        <v>157.19999999999999</v>
      </c>
      <c r="F316">
        <v>187.5</v>
      </c>
      <c r="G316">
        <v>225.3</v>
      </c>
      <c r="H316">
        <v>521.79999999999995</v>
      </c>
      <c r="I316">
        <f t="shared" si="42"/>
        <v>-30.300000000000011</v>
      </c>
      <c r="J316">
        <f t="shared" si="43"/>
        <v>-296.49999999999994</v>
      </c>
      <c r="K316">
        <f t="shared" si="44"/>
        <v>821490.71585749998</v>
      </c>
      <c r="L316">
        <f t="shared" si="45"/>
        <v>616719.99999999988</v>
      </c>
      <c r="M316">
        <f t="shared" si="40"/>
        <v>202.79999999999995</v>
      </c>
      <c r="N316">
        <f t="shared" si="46"/>
        <v>144.18759680596963</v>
      </c>
      <c r="O316">
        <f t="shared" si="47"/>
        <v>5697.3743515745227</v>
      </c>
      <c r="P316">
        <f t="shared" si="48"/>
        <v>312356.04997667338</v>
      </c>
      <c r="Q316">
        <f t="shared" si="49"/>
        <v>-204770.71585750009</v>
      </c>
    </row>
    <row r="317" spans="1:17">
      <c r="A317">
        <v>100</v>
      </c>
      <c r="B317">
        <v>20</v>
      </c>
      <c r="C317">
        <v>0.40806999999999999</v>
      </c>
      <c r="D317">
        <f t="shared" si="41"/>
        <v>8.0663</v>
      </c>
      <c r="E317">
        <v>163.30000000000001</v>
      </c>
      <c r="F317">
        <v>188.6</v>
      </c>
      <c r="G317">
        <v>225.2</v>
      </c>
      <c r="H317">
        <v>512.4</v>
      </c>
      <c r="I317">
        <f t="shared" si="42"/>
        <v>-25.299999999999983</v>
      </c>
      <c r="J317">
        <f t="shared" si="43"/>
        <v>-287.2</v>
      </c>
      <c r="K317">
        <f t="shared" si="44"/>
        <v>824791.41861739999</v>
      </c>
      <c r="L317">
        <f t="shared" si="45"/>
        <v>597376</v>
      </c>
      <c r="M317">
        <f t="shared" si="40"/>
        <v>193.39999999999998</v>
      </c>
      <c r="N317">
        <f t="shared" si="46"/>
        <v>138.56187217335724</v>
      </c>
      <c r="O317">
        <f t="shared" si="47"/>
        <v>5952.5135282921747</v>
      </c>
      <c r="P317">
        <f t="shared" si="48"/>
        <v>326343.94343707099</v>
      </c>
      <c r="Q317">
        <f t="shared" si="49"/>
        <v>-227415.41861739999</v>
      </c>
    </row>
    <row r="318" spans="1:17">
      <c r="A318">
        <v>100</v>
      </c>
      <c r="B318">
        <v>20</v>
      </c>
      <c r="C318">
        <v>0.40806999999999999</v>
      </c>
      <c r="D318">
        <f t="shared" si="41"/>
        <v>8.0663</v>
      </c>
      <c r="E318">
        <v>161.19999999999999</v>
      </c>
      <c r="F318">
        <v>191.5</v>
      </c>
      <c r="G318">
        <v>221.9</v>
      </c>
      <c r="H318">
        <v>519.4</v>
      </c>
      <c r="I318">
        <f t="shared" si="42"/>
        <v>-30.300000000000011</v>
      </c>
      <c r="J318">
        <f t="shared" si="43"/>
        <v>-297.5</v>
      </c>
      <c r="K318">
        <f t="shared" si="44"/>
        <v>818060.80589349999</v>
      </c>
      <c r="L318">
        <f t="shared" si="45"/>
        <v>618800</v>
      </c>
      <c r="M318">
        <f t="shared" si="40"/>
        <v>200.39999999999998</v>
      </c>
      <c r="N318">
        <f t="shared" si="46"/>
        <v>132.89285009166372</v>
      </c>
      <c r="O318">
        <f t="shared" si="47"/>
        <v>6155.7924698675452</v>
      </c>
      <c r="P318">
        <f t="shared" si="48"/>
        <v>337488.62225151015</v>
      </c>
      <c r="Q318">
        <f t="shared" si="49"/>
        <v>-199260.80589349999</v>
      </c>
    </row>
    <row r="319" spans="1:17">
      <c r="A319">
        <v>100</v>
      </c>
      <c r="B319">
        <v>20</v>
      </c>
      <c r="C319">
        <v>0.40806999999999999</v>
      </c>
      <c r="D319">
        <f t="shared" si="41"/>
        <v>8.0663</v>
      </c>
      <c r="E319">
        <v>154.4</v>
      </c>
      <c r="F319">
        <v>187.7</v>
      </c>
      <c r="G319">
        <v>220.7</v>
      </c>
      <c r="H319">
        <v>510.6</v>
      </c>
      <c r="I319">
        <f t="shared" si="42"/>
        <v>-33.299999999999983</v>
      </c>
      <c r="J319">
        <f t="shared" si="43"/>
        <v>-289.90000000000003</v>
      </c>
      <c r="K319">
        <f t="shared" si="44"/>
        <v>818772.86355929996</v>
      </c>
      <c r="L319">
        <f t="shared" si="45"/>
        <v>602992.00000000012</v>
      </c>
      <c r="M319">
        <f t="shared" si="40"/>
        <v>191.60000000000002</v>
      </c>
      <c r="N319">
        <f t="shared" si="46"/>
        <v>135.8562689111904</v>
      </c>
      <c r="O319">
        <f t="shared" si="47"/>
        <v>6026.7580592437289</v>
      </c>
      <c r="P319">
        <f t="shared" si="48"/>
        <v>330414.36728309916</v>
      </c>
      <c r="Q319">
        <f t="shared" si="49"/>
        <v>-215780.86355929985</v>
      </c>
    </row>
    <row r="320" spans="1:17">
      <c r="A320">
        <v>100</v>
      </c>
      <c r="B320">
        <v>20</v>
      </c>
      <c r="C320">
        <v>0.40806999999999999</v>
      </c>
      <c r="D320">
        <f t="shared" si="41"/>
        <v>8.0663</v>
      </c>
      <c r="E320">
        <v>155</v>
      </c>
      <c r="F320">
        <v>190.3</v>
      </c>
      <c r="G320">
        <v>226.2</v>
      </c>
      <c r="H320">
        <v>516.29999999999995</v>
      </c>
      <c r="I320">
        <f t="shared" si="42"/>
        <v>-35.300000000000011</v>
      </c>
      <c r="J320">
        <f t="shared" si="43"/>
        <v>-290.09999999999997</v>
      </c>
      <c r="K320">
        <f t="shared" si="44"/>
        <v>814845.85088269995</v>
      </c>
      <c r="L320">
        <f t="shared" si="45"/>
        <v>603407.99999999988</v>
      </c>
      <c r="M320">
        <f t="shared" si="40"/>
        <v>197.29999999999995</v>
      </c>
      <c r="N320">
        <f t="shared" si="46"/>
        <v>140.92855722722828</v>
      </c>
      <c r="O320">
        <f t="shared" si="47"/>
        <v>5781.9782371636074</v>
      </c>
      <c r="P320">
        <f t="shared" si="48"/>
        <v>316994.42089712759</v>
      </c>
      <c r="Q320">
        <f t="shared" si="49"/>
        <v>-211437.85088270006</v>
      </c>
    </row>
    <row r="321" spans="1:17">
      <c r="A321">
        <v>100</v>
      </c>
      <c r="B321">
        <v>20</v>
      </c>
      <c r="C321">
        <v>0.40806999999999999</v>
      </c>
      <c r="D321">
        <f t="shared" si="41"/>
        <v>8.0663</v>
      </c>
      <c r="E321">
        <v>154.30000000000001</v>
      </c>
      <c r="F321">
        <v>191.6</v>
      </c>
      <c r="G321">
        <v>223.5</v>
      </c>
      <c r="H321">
        <v>517</v>
      </c>
      <c r="I321">
        <f t="shared" si="42"/>
        <v>-37.299999999999983</v>
      </c>
      <c r="J321">
        <f t="shared" si="43"/>
        <v>-293.5</v>
      </c>
      <c r="K321">
        <f t="shared" si="44"/>
        <v>812033.55894439993</v>
      </c>
      <c r="L321">
        <f t="shared" si="45"/>
        <v>610480</v>
      </c>
      <c r="M321">
        <f t="shared" si="40"/>
        <v>198</v>
      </c>
      <c r="N321">
        <f t="shared" si="46"/>
        <v>136.07736625027886</v>
      </c>
      <c r="O321">
        <f t="shared" si="47"/>
        <v>5967.4402975354169</v>
      </c>
      <c r="P321">
        <f t="shared" si="48"/>
        <v>327162.29701400315</v>
      </c>
      <c r="Q321">
        <f t="shared" si="49"/>
        <v>-201553.55894439993</v>
      </c>
    </row>
    <row r="322" spans="1:17">
      <c r="A322">
        <v>100</v>
      </c>
      <c r="B322">
        <v>20</v>
      </c>
      <c r="C322">
        <v>0.40806999999999999</v>
      </c>
      <c r="D322">
        <f t="shared" si="41"/>
        <v>8.0663</v>
      </c>
      <c r="E322">
        <v>157.5</v>
      </c>
      <c r="F322">
        <v>190.7</v>
      </c>
      <c r="G322">
        <v>224.1</v>
      </c>
      <c r="H322">
        <v>509.5</v>
      </c>
      <c r="I322">
        <f t="shared" si="42"/>
        <v>-33.199999999999989</v>
      </c>
      <c r="J322">
        <f t="shared" si="43"/>
        <v>-285.39999999999998</v>
      </c>
      <c r="K322">
        <f t="shared" si="44"/>
        <v>816285.30964630004</v>
      </c>
      <c r="L322">
        <f t="shared" si="45"/>
        <v>593632</v>
      </c>
      <c r="M322">
        <f t="shared" si="40"/>
        <v>190.5</v>
      </c>
      <c r="N322">
        <f t="shared" si="46"/>
        <v>135.28230001766784</v>
      </c>
      <c r="O322">
        <f t="shared" si="47"/>
        <v>6033.9402090272961</v>
      </c>
      <c r="P322">
        <f t="shared" si="48"/>
        <v>330808.12549491756</v>
      </c>
      <c r="Q322">
        <f t="shared" si="49"/>
        <v>-222653.30964630004</v>
      </c>
    </row>
    <row r="323" spans="1:17">
      <c r="A323">
        <v>100</v>
      </c>
      <c r="B323">
        <v>20</v>
      </c>
      <c r="C323">
        <v>0.40806999999999999</v>
      </c>
      <c r="D323">
        <f t="shared" si="41"/>
        <v>8.0663</v>
      </c>
      <c r="E323">
        <v>160.80000000000001</v>
      </c>
      <c r="F323">
        <v>191.2</v>
      </c>
      <c r="G323">
        <v>225.1</v>
      </c>
      <c r="H323">
        <v>513.79999999999995</v>
      </c>
      <c r="I323">
        <f t="shared" si="42"/>
        <v>-30.399999999999977</v>
      </c>
      <c r="J323">
        <f t="shared" si="43"/>
        <v>-288.69999999999993</v>
      </c>
      <c r="K323">
        <f t="shared" si="44"/>
        <v>818233.17058079992</v>
      </c>
      <c r="L323">
        <f t="shared" si="45"/>
        <v>600495.99999999988</v>
      </c>
      <c r="M323">
        <f t="shared" ref="M323:M386" si="50" xml:space="preserve"> H323 - 319</f>
        <v>194.79999999999995</v>
      </c>
      <c r="N323">
        <f t="shared" si="46"/>
        <v>136.18983190117586</v>
      </c>
      <c r="O323">
        <f t="shared" si="47"/>
        <v>6008.0342207525355</v>
      </c>
      <c r="P323">
        <f t="shared" si="48"/>
        <v>329387.84105002938</v>
      </c>
      <c r="Q323">
        <f t="shared" si="49"/>
        <v>-217737.17058080004</v>
      </c>
    </row>
    <row r="324" spans="1:17">
      <c r="A324">
        <v>100</v>
      </c>
      <c r="B324">
        <v>20</v>
      </c>
      <c r="C324">
        <v>0.40806999999999999</v>
      </c>
      <c r="D324">
        <f t="shared" ref="D324:D387" si="51" xml:space="preserve"> 0.037*B324 + 7.3263</f>
        <v>8.0663</v>
      </c>
      <c r="E324">
        <v>154.80000000000001</v>
      </c>
      <c r="F324">
        <v>187.1</v>
      </c>
      <c r="G324">
        <v>230</v>
      </c>
      <c r="H324">
        <v>519.70000000000005</v>
      </c>
      <c r="I324">
        <f t="shared" ref="I324:I387" si="52" xml:space="preserve"> E324 - F324</f>
        <v>-32.299999999999983</v>
      </c>
      <c r="J324">
        <f t="shared" ref="J324:J387" si="53" xml:space="preserve"> G324 - H324</f>
        <v>-289.70000000000005</v>
      </c>
      <c r="K324">
        <f t="shared" ref="K324:K387" si="54" xml:space="preserve"> (4181.3*(100-F324) + 2260000 + (2080*(E324-100)))*C324</f>
        <v>820136.13565389998</v>
      </c>
      <c r="L324">
        <f t="shared" ref="L324:L387" si="55" xml:space="preserve"> (H324-G324)*2080</f>
        <v>602576.00000000012</v>
      </c>
      <c r="M324">
        <f t="shared" si="50"/>
        <v>200.70000000000005</v>
      </c>
      <c r="N324">
        <f t="shared" ref="N324:N387" si="56" xml:space="preserve"> ((H324 - E324) - (G324 - F324))/(LN( (H324 - E324)/(G324-F324)))</f>
        <v>150.41446770747504</v>
      </c>
      <c r="O324">
        <f t="shared" ref="O324:O387" si="57" xml:space="preserve"> K324/N324</f>
        <v>5452.5083135546156</v>
      </c>
      <c r="P324">
        <f t="shared" ref="P324:P387" si="58" xml:space="preserve"> O324/0.01824</f>
        <v>298931.37683961709</v>
      </c>
      <c r="Q324">
        <f t="shared" ref="Q324:Q387" si="59" xml:space="preserve"> L324 - K324</f>
        <v>-217560.13565389987</v>
      </c>
    </row>
    <row r="325" spans="1:17">
      <c r="A325">
        <v>100</v>
      </c>
      <c r="B325">
        <v>20</v>
      </c>
      <c r="C325">
        <v>0.40806999999999999</v>
      </c>
      <c r="D325">
        <f t="shared" si="51"/>
        <v>8.0663</v>
      </c>
      <c r="E325">
        <v>157.9</v>
      </c>
      <c r="F325">
        <v>186.1</v>
      </c>
      <c r="G325">
        <v>222.9</v>
      </c>
      <c r="H325">
        <v>514.5</v>
      </c>
      <c r="I325">
        <f t="shared" si="52"/>
        <v>-28.199999999999989</v>
      </c>
      <c r="J325">
        <f t="shared" si="53"/>
        <v>-291.60000000000002</v>
      </c>
      <c r="K325">
        <f t="shared" si="54"/>
        <v>824473.63410489995</v>
      </c>
      <c r="L325">
        <f t="shared" si="55"/>
        <v>606528</v>
      </c>
      <c r="M325">
        <f t="shared" si="50"/>
        <v>195.5</v>
      </c>
      <c r="N325">
        <f t="shared" si="56"/>
        <v>140.81177661822829</v>
      </c>
      <c r="O325">
        <f t="shared" si="57"/>
        <v>5855.146876956388</v>
      </c>
      <c r="P325">
        <f t="shared" si="58"/>
        <v>321005.85948225815</v>
      </c>
      <c r="Q325">
        <f t="shared" si="59"/>
        <v>-217945.63410489995</v>
      </c>
    </row>
    <row r="326" spans="1:17">
      <c r="A326">
        <v>100</v>
      </c>
      <c r="B326">
        <v>20</v>
      </c>
      <c r="C326">
        <v>0.40806999999999999</v>
      </c>
      <c r="D326">
        <f t="shared" si="51"/>
        <v>8.0663</v>
      </c>
      <c r="E326">
        <v>155.5</v>
      </c>
      <c r="F326">
        <v>186.9</v>
      </c>
      <c r="G326">
        <v>222.6</v>
      </c>
      <c r="H326">
        <v>515.20000000000005</v>
      </c>
      <c r="I326">
        <f t="shared" si="52"/>
        <v>-31.400000000000006</v>
      </c>
      <c r="J326">
        <f t="shared" si="53"/>
        <v>-292.60000000000002</v>
      </c>
      <c r="K326">
        <f t="shared" si="54"/>
        <v>821071.53819210001</v>
      </c>
      <c r="L326">
        <f t="shared" si="55"/>
        <v>608608</v>
      </c>
      <c r="M326">
        <f t="shared" si="50"/>
        <v>196.20000000000005</v>
      </c>
      <c r="N326">
        <f t="shared" si="56"/>
        <v>140.25247494377774</v>
      </c>
      <c r="O326">
        <f t="shared" si="57"/>
        <v>5854.2392105468271</v>
      </c>
      <c r="P326">
        <f t="shared" si="58"/>
        <v>320956.09706945327</v>
      </c>
      <c r="Q326">
        <f t="shared" si="59"/>
        <v>-212463.53819210001</v>
      </c>
    </row>
    <row r="327" spans="1:17">
      <c r="A327">
        <v>100</v>
      </c>
      <c r="B327">
        <v>20</v>
      </c>
      <c r="C327">
        <v>0.40806999999999999</v>
      </c>
      <c r="D327">
        <f t="shared" si="51"/>
        <v>8.0663</v>
      </c>
      <c r="E327">
        <v>155.6</v>
      </c>
      <c r="F327">
        <v>187.6</v>
      </c>
      <c r="G327">
        <v>222.1</v>
      </c>
      <c r="H327">
        <v>510.2</v>
      </c>
      <c r="I327">
        <f t="shared" si="52"/>
        <v>-32</v>
      </c>
      <c r="J327">
        <f t="shared" si="53"/>
        <v>-288.10000000000002</v>
      </c>
      <c r="K327">
        <f t="shared" si="54"/>
        <v>819962.03258840006</v>
      </c>
      <c r="L327">
        <f t="shared" si="55"/>
        <v>599248</v>
      </c>
      <c r="M327">
        <f t="shared" si="50"/>
        <v>191.2</v>
      </c>
      <c r="N327">
        <f t="shared" si="56"/>
        <v>137.38014234057761</v>
      </c>
      <c r="O327">
        <f t="shared" si="57"/>
        <v>5968.5629860219624</v>
      </c>
      <c r="P327">
        <f t="shared" si="58"/>
        <v>327223.84791787073</v>
      </c>
      <c r="Q327">
        <f t="shared" si="59"/>
        <v>-220714.03258840006</v>
      </c>
    </row>
    <row r="328" spans="1:17">
      <c r="A328">
        <v>100</v>
      </c>
      <c r="B328">
        <v>20</v>
      </c>
      <c r="C328">
        <v>0.40806999999999999</v>
      </c>
      <c r="D328">
        <f t="shared" si="51"/>
        <v>8.0663</v>
      </c>
      <c r="E328">
        <v>166.3</v>
      </c>
      <c r="F328">
        <v>186.7</v>
      </c>
      <c r="G328">
        <v>218.7</v>
      </c>
      <c r="H328">
        <v>514</v>
      </c>
      <c r="I328">
        <f t="shared" si="52"/>
        <v>-20.399999999999977</v>
      </c>
      <c r="J328">
        <f t="shared" si="53"/>
        <v>-295.3</v>
      </c>
      <c r="K328">
        <f t="shared" si="54"/>
        <v>830579.67529030005</v>
      </c>
      <c r="L328">
        <f t="shared" si="55"/>
        <v>614224</v>
      </c>
      <c r="M328">
        <f t="shared" si="50"/>
        <v>195</v>
      </c>
      <c r="N328">
        <f t="shared" si="56"/>
        <v>132.33545130459498</v>
      </c>
      <c r="O328">
        <f t="shared" si="57"/>
        <v>6276.3202686977984</v>
      </c>
      <c r="P328">
        <f t="shared" si="58"/>
        <v>344096.50595930911</v>
      </c>
      <c r="Q328">
        <f t="shared" si="59"/>
        <v>-216355.67529030005</v>
      </c>
    </row>
    <row r="329" spans="1:17">
      <c r="A329">
        <v>100</v>
      </c>
      <c r="B329">
        <v>20</v>
      </c>
      <c r="C329">
        <v>0.40806999999999999</v>
      </c>
      <c r="D329">
        <f t="shared" si="51"/>
        <v>8.0663</v>
      </c>
      <c r="E329">
        <v>155.19999999999999</v>
      </c>
      <c r="F329">
        <v>185.9</v>
      </c>
      <c r="G329">
        <v>218.8</v>
      </c>
      <c r="H329">
        <v>521.4</v>
      </c>
      <c r="I329">
        <f t="shared" si="52"/>
        <v>-30.700000000000017</v>
      </c>
      <c r="J329">
        <f t="shared" si="53"/>
        <v>-302.59999999999997</v>
      </c>
      <c r="K329">
        <f t="shared" si="54"/>
        <v>822523.16560309997</v>
      </c>
      <c r="L329">
        <f t="shared" si="55"/>
        <v>629407.99999999988</v>
      </c>
      <c r="M329">
        <f t="shared" si="50"/>
        <v>202.39999999999998</v>
      </c>
      <c r="N329">
        <f t="shared" si="56"/>
        <v>138.31557261165909</v>
      </c>
      <c r="O329">
        <f t="shared" si="57"/>
        <v>5946.7140978583247</v>
      </c>
      <c r="P329">
        <f t="shared" si="58"/>
        <v>326025.99220714503</v>
      </c>
      <c r="Q329">
        <f t="shared" si="59"/>
        <v>-193115.16560310009</v>
      </c>
    </row>
    <row r="330" spans="1:17">
      <c r="A330">
        <v>100</v>
      </c>
      <c r="B330">
        <v>20</v>
      </c>
      <c r="C330">
        <v>0.40806999999999999</v>
      </c>
      <c r="D330">
        <f t="shared" si="51"/>
        <v>8.0663</v>
      </c>
      <c r="E330">
        <v>150.5</v>
      </c>
      <c r="F330">
        <v>186.8</v>
      </c>
      <c r="G330">
        <v>226.8</v>
      </c>
      <c r="H330">
        <v>509.5</v>
      </c>
      <c r="I330">
        <f t="shared" si="52"/>
        <v>-36.300000000000011</v>
      </c>
      <c r="J330">
        <f t="shared" si="53"/>
        <v>-282.7</v>
      </c>
      <c r="K330">
        <f t="shared" si="54"/>
        <v>816998.23650119989</v>
      </c>
      <c r="L330">
        <f t="shared" si="55"/>
        <v>588016</v>
      </c>
      <c r="M330">
        <f t="shared" si="50"/>
        <v>190.5</v>
      </c>
      <c r="N330">
        <f t="shared" si="56"/>
        <v>145.36718863958524</v>
      </c>
      <c r="O330">
        <f t="shared" si="57"/>
        <v>5620.2382679823077</v>
      </c>
      <c r="P330">
        <f t="shared" si="58"/>
        <v>308127.09802534583</v>
      </c>
      <c r="Q330">
        <f t="shared" si="59"/>
        <v>-228982.23650119989</v>
      </c>
    </row>
    <row r="331" spans="1:17">
      <c r="A331">
        <v>100</v>
      </c>
      <c r="B331">
        <v>20</v>
      </c>
      <c r="C331">
        <v>0.40806999999999999</v>
      </c>
      <c r="D331">
        <f t="shared" si="51"/>
        <v>8.0663</v>
      </c>
      <c r="E331">
        <v>155.19999999999999</v>
      </c>
      <c r="F331">
        <v>187.1</v>
      </c>
      <c r="G331">
        <v>221.4</v>
      </c>
      <c r="H331">
        <v>510.6</v>
      </c>
      <c r="I331">
        <f t="shared" si="52"/>
        <v>-31.900000000000006</v>
      </c>
      <c r="J331">
        <f t="shared" si="53"/>
        <v>-289.20000000000005</v>
      </c>
      <c r="K331">
        <f t="shared" si="54"/>
        <v>820475.64989390003</v>
      </c>
      <c r="L331">
        <f t="shared" si="55"/>
        <v>601536.00000000012</v>
      </c>
      <c r="M331">
        <f t="shared" si="50"/>
        <v>191.60000000000002</v>
      </c>
      <c r="N331">
        <f t="shared" si="56"/>
        <v>137.33381700868807</v>
      </c>
      <c r="O331">
        <f t="shared" si="57"/>
        <v>5974.3162155173677</v>
      </c>
      <c r="P331">
        <f t="shared" si="58"/>
        <v>327539.26620161009</v>
      </c>
      <c r="Q331">
        <f t="shared" si="59"/>
        <v>-218939.64989389991</v>
      </c>
    </row>
    <row r="332" spans="1:17">
      <c r="A332">
        <v>100</v>
      </c>
      <c r="B332">
        <v>20</v>
      </c>
      <c r="C332">
        <v>0.40806999999999999</v>
      </c>
      <c r="D332">
        <f t="shared" si="51"/>
        <v>8.0663</v>
      </c>
      <c r="E332">
        <v>157.69999999999999</v>
      </c>
      <c r="F332">
        <v>192.5</v>
      </c>
      <c r="G332">
        <v>225.5</v>
      </c>
      <c r="H332">
        <v>520.79999999999995</v>
      </c>
      <c r="I332">
        <f t="shared" si="52"/>
        <v>-34.800000000000011</v>
      </c>
      <c r="J332">
        <f t="shared" si="53"/>
        <v>-295.29999999999995</v>
      </c>
      <c r="K332">
        <f t="shared" si="54"/>
        <v>813383.79320249998</v>
      </c>
      <c r="L332">
        <f t="shared" si="55"/>
        <v>614223.99999999988</v>
      </c>
      <c r="M332">
        <f t="shared" si="50"/>
        <v>201.79999999999995</v>
      </c>
      <c r="N332">
        <f t="shared" si="56"/>
        <v>137.64658106546213</v>
      </c>
      <c r="O332">
        <f t="shared" si="57"/>
        <v>5909.2190078856365</v>
      </c>
      <c r="P332">
        <f t="shared" si="58"/>
        <v>323970.34034460731</v>
      </c>
      <c r="Q332">
        <f t="shared" si="59"/>
        <v>-199159.79320250009</v>
      </c>
    </row>
    <row r="333" spans="1:17">
      <c r="A333">
        <v>100</v>
      </c>
      <c r="B333">
        <v>20</v>
      </c>
      <c r="C333">
        <v>0.40806999999999999</v>
      </c>
      <c r="D333">
        <f t="shared" si="51"/>
        <v>8.0663</v>
      </c>
      <c r="E333">
        <v>160.4</v>
      </c>
      <c r="F333">
        <v>188.8</v>
      </c>
      <c r="G333">
        <v>224.1</v>
      </c>
      <c r="H333">
        <v>520.70000000000005</v>
      </c>
      <c r="I333">
        <f t="shared" si="52"/>
        <v>-28.400000000000006</v>
      </c>
      <c r="J333">
        <f t="shared" si="53"/>
        <v>-296.60000000000002</v>
      </c>
      <c r="K333">
        <f t="shared" si="54"/>
        <v>821988.68775919999</v>
      </c>
      <c r="L333">
        <f t="shared" si="55"/>
        <v>616928</v>
      </c>
      <c r="M333">
        <f t="shared" si="50"/>
        <v>201.70000000000005</v>
      </c>
      <c r="N333">
        <f t="shared" si="56"/>
        <v>139.90203950110512</v>
      </c>
      <c r="O333">
        <f t="shared" si="57"/>
        <v>5875.458933196659</v>
      </c>
      <c r="P333">
        <f t="shared" si="58"/>
        <v>322119.4590568344</v>
      </c>
      <c r="Q333">
        <f t="shared" si="59"/>
        <v>-205060.68775919999</v>
      </c>
    </row>
    <row r="334" spans="1:17">
      <c r="A334">
        <v>100</v>
      </c>
      <c r="B334">
        <v>20</v>
      </c>
      <c r="C334">
        <v>0.40806999999999999</v>
      </c>
      <c r="D334">
        <f t="shared" si="51"/>
        <v>8.0663</v>
      </c>
      <c r="E334">
        <v>152.1</v>
      </c>
      <c r="F334">
        <v>187.1</v>
      </c>
      <c r="G334">
        <v>222</v>
      </c>
      <c r="H334">
        <v>516.6</v>
      </c>
      <c r="I334">
        <f t="shared" si="52"/>
        <v>-35</v>
      </c>
      <c r="J334">
        <f t="shared" si="53"/>
        <v>-294.60000000000002</v>
      </c>
      <c r="K334">
        <f t="shared" si="54"/>
        <v>817844.41453389998</v>
      </c>
      <c r="L334">
        <f t="shared" si="55"/>
        <v>612768</v>
      </c>
      <c r="M334">
        <f t="shared" si="50"/>
        <v>197.60000000000002</v>
      </c>
      <c r="N334">
        <f t="shared" si="56"/>
        <v>140.49207985500399</v>
      </c>
      <c r="O334">
        <f t="shared" si="57"/>
        <v>5821.2848395294814</v>
      </c>
      <c r="P334">
        <f t="shared" si="58"/>
        <v>319149.38813209877</v>
      </c>
      <c r="Q334">
        <f t="shared" si="59"/>
        <v>-205076.41453389998</v>
      </c>
    </row>
    <row r="335" spans="1:17">
      <c r="A335">
        <v>100</v>
      </c>
      <c r="B335">
        <v>20</v>
      </c>
      <c r="C335">
        <v>0.40806999999999999</v>
      </c>
      <c r="D335">
        <f t="shared" si="51"/>
        <v>8.0663</v>
      </c>
      <c r="E335">
        <v>155.1</v>
      </c>
      <c r="F335">
        <v>187.1</v>
      </c>
      <c r="G335">
        <v>219.1</v>
      </c>
      <c r="H335">
        <v>514.29999999999995</v>
      </c>
      <c r="I335">
        <f t="shared" si="52"/>
        <v>-32</v>
      </c>
      <c r="J335">
        <f t="shared" si="53"/>
        <v>-295.19999999999993</v>
      </c>
      <c r="K335">
        <f t="shared" si="54"/>
        <v>820390.77133389993</v>
      </c>
      <c r="L335">
        <f t="shared" si="55"/>
        <v>614015.99999999988</v>
      </c>
      <c r="M335">
        <f t="shared" si="50"/>
        <v>195.29999999999995</v>
      </c>
      <c r="N335">
        <f t="shared" si="56"/>
        <v>135.310418501127</v>
      </c>
      <c r="O335">
        <f t="shared" si="57"/>
        <v>6063.0273738091119</v>
      </c>
      <c r="P335">
        <f t="shared" si="58"/>
        <v>332402.81654655217</v>
      </c>
      <c r="Q335">
        <f t="shared" si="59"/>
        <v>-206374.77133390005</v>
      </c>
    </row>
    <row r="336" spans="1:17">
      <c r="A336">
        <v>100</v>
      </c>
      <c r="B336">
        <v>20</v>
      </c>
      <c r="C336">
        <v>0.40806999999999999</v>
      </c>
      <c r="D336">
        <f t="shared" si="51"/>
        <v>8.0663</v>
      </c>
      <c r="E336">
        <v>156</v>
      </c>
      <c r="F336">
        <v>184.3</v>
      </c>
      <c r="G336">
        <v>220.2</v>
      </c>
      <c r="H336">
        <v>513</v>
      </c>
      <c r="I336">
        <f t="shared" si="52"/>
        <v>-28.300000000000011</v>
      </c>
      <c r="J336">
        <f t="shared" si="53"/>
        <v>-292.8</v>
      </c>
      <c r="K336">
        <f t="shared" si="54"/>
        <v>825932.21502869995</v>
      </c>
      <c r="L336">
        <f t="shared" si="55"/>
        <v>609024</v>
      </c>
      <c r="M336">
        <f t="shared" si="50"/>
        <v>194</v>
      </c>
      <c r="N336">
        <f t="shared" si="56"/>
        <v>139.79112390242244</v>
      </c>
      <c r="O336">
        <f t="shared" si="57"/>
        <v>5908.3308866249654</v>
      </c>
      <c r="P336">
        <f t="shared" si="58"/>
        <v>323921.64948601788</v>
      </c>
      <c r="Q336">
        <f t="shared" si="59"/>
        <v>-216908.21502869995</v>
      </c>
    </row>
    <row r="337" spans="1:17">
      <c r="A337">
        <v>100</v>
      </c>
      <c r="B337">
        <v>20</v>
      </c>
      <c r="C337">
        <v>0.40806999999999999</v>
      </c>
      <c r="D337">
        <f t="shared" si="51"/>
        <v>8.0663</v>
      </c>
      <c r="E337">
        <v>160.19999999999999</v>
      </c>
      <c r="F337">
        <v>183.4</v>
      </c>
      <c r="G337">
        <v>225.8</v>
      </c>
      <c r="H337">
        <v>522.29999999999995</v>
      </c>
      <c r="I337">
        <f t="shared" si="52"/>
        <v>-23.200000000000017</v>
      </c>
      <c r="J337">
        <f t="shared" si="53"/>
        <v>-296.49999999999994</v>
      </c>
      <c r="K337">
        <f t="shared" si="54"/>
        <v>831032.7513306</v>
      </c>
      <c r="L337">
        <f t="shared" si="55"/>
        <v>616719.99999999988</v>
      </c>
      <c r="M337">
        <f t="shared" si="50"/>
        <v>203.29999999999995</v>
      </c>
      <c r="N337">
        <f t="shared" si="56"/>
        <v>149.06012940825508</v>
      </c>
      <c r="O337">
        <f t="shared" si="57"/>
        <v>5575.1511462499557</v>
      </c>
      <c r="P337">
        <f t="shared" si="58"/>
        <v>305655.21635142301</v>
      </c>
      <c r="Q337">
        <f t="shared" si="59"/>
        <v>-214312.75133060012</v>
      </c>
    </row>
    <row r="338" spans="1:17">
      <c r="A338">
        <v>100</v>
      </c>
      <c r="B338">
        <v>20</v>
      </c>
      <c r="C338">
        <v>0.40806999999999999</v>
      </c>
      <c r="D338">
        <f t="shared" si="51"/>
        <v>8.0663</v>
      </c>
      <c r="E338">
        <v>158.6</v>
      </c>
      <c r="F338">
        <v>184.8</v>
      </c>
      <c r="G338">
        <v>215.5</v>
      </c>
      <c r="H338">
        <v>510.6</v>
      </c>
      <c r="I338">
        <f t="shared" si="52"/>
        <v>-26.200000000000017</v>
      </c>
      <c r="J338">
        <f t="shared" si="53"/>
        <v>-295.10000000000002</v>
      </c>
      <c r="K338">
        <f t="shared" si="54"/>
        <v>827285.92604319996</v>
      </c>
      <c r="L338">
        <f t="shared" si="55"/>
        <v>613808</v>
      </c>
      <c r="M338">
        <f t="shared" si="50"/>
        <v>191.60000000000002</v>
      </c>
      <c r="N338">
        <f t="shared" si="56"/>
        <v>131.71441593729926</v>
      </c>
      <c r="O338">
        <f t="shared" si="57"/>
        <v>6280.9064608160843</v>
      </c>
      <c r="P338">
        <f t="shared" si="58"/>
        <v>344347.94193070638</v>
      </c>
      <c r="Q338">
        <f t="shared" si="59"/>
        <v>-213477.92604319996</v>
      </c>
    </row>
    <row r="339" spans="1:17">
      <c r="A339">
        <v>100</v>
      </c>
      <c r="B339">
        <v>20</v>
      </c>
      <c r="C339">
        <v>0.40806999999999999</v>
      </c>
      <c r="D339">
        <f t="shared" si="51"/>
        <v>8.0663</v>
      </c>
      <c r="E339">
        <v>159.30000000000001</v>
      </c>
      <c r="F339">
        <v>186.2</v>
      </c>
      <c r="G339">
        <v>228.8</v>
      </c>
      <c r="H339">
        <v>504.5</v>
      </c>
      <c r="I339">
        <f t="shared" si="52"/>
        <v>-26.899999999999977</v>
      </c>
      <c r="J339">
        <f t="shared" si="53"/>
        <v>-275.7</v>
      </c>
      <c r="K339">
        <f t="shared" si="54"/>
        <v>825491.30763579998</v>
      </c>
      <c r="L339">
        <f t="shared" si="55"/>
        <v>573456</v>
      </c>
      <c r="M339">
        <f t="shared" si="50"/>
        <v>185.5</v>
      </c>
      <c r="N339">
        <f t="shared" si="56"/>
        <v>144.62762575101442</v>
      </c>
      <c r="O339">
        <f t="shared" si="57"/>
        <v>5707.7014391215644</v>
      </c>
      <c r="P339">
        <f t="shared" si="58"/>
        <v>312922.2280220156</v>
      </c>
      <c r="Q339">
        <f t="shared" si="59"/>
        <v>-252035.30763579998</v>
      </c>
    </row>
    <row r="340" spans="1:17">
      <c r="A340">
        <v>100</v>
      </c>
      <c r="B340">
        <v>20</v>
      </c>
      <c r="C340">
        <v>0.40806999999999999</v>
      </c>
      <c r="D340">
        <f t="shared" si="51"/>
        <v>8.0663</v>
      </c>
      <c r="E340">
        <v>151.1</v>
      </c>
      <c r="F340">
        <v>183.8</v>
      </c>
      <c r="G340">
        <v>219.1</v>
      </c>
      <c r="H340">
        <v>514.6</v>
      </c>
      <c r="I340">
        <f t="shared" si="52"/>
        <v>-32.700000000000017</v>
      </c>
      <c r="J340">
        <f t="shared" si="53"/>
        <v>-295.5</v>
      </c>
      <c r="K340">
        <f t="shared" si="54"/>
        <v>822626.29713419999</v>
      </c>
      <c r="L340">
        <f t="shared" si="55"/>
        <v>614640</v>
      </c>
      <c r="M340">
        <f t="shared" si="50"/>
        <v>195.60000000000002</v>
      </c>
      <c r="N340">
        <f t="shared" si="56"/>
        <v>140.74382096263164</v>
      </c>
      <c r="O340">
        <f t="shared" si="57"/>
        <v>5844.8484026351134</v>
      </c>
      <c r="P340">
        <f t="shared" si="58"/>
        <v>320441.25014446897</v>
      </c>
      <c r="Q340">
        <f t="shared" si="59"/>
        <v>-207986.29713419999</v>
      </c>
    </row>
    <row r="341" spans="1:17">
      <c r="A341">
        <v>100</v>
      </c>
      <c r="B341">
        <v>20</v>
      </c>
      <c r="C341">
        <v>0.40806999999999999</v>
      </c>
      <c r="D341">
        <f t="shared" si="51"/>
        <v>8.0663</v>
      </c>
      <c r="E341">
        <v>159.19999999999999</v>
      </c>
      <c r="F341">
        <v>186.2</v>
      </c>
      <c r="G341">
        <v>219.9</v>
      </c>
      <c r="H341">
        <v>506.7</v>
      </c>
      <c r="I341">
        <f t="shared" si="52"/>
        <v>-27</v>
      </c>
      <c r="J341">
        <f t="shared" si="53"/>
        <v>-286.79999999999995</v>
      </c>
      <c r="K341">
        <f t="shared" si="54"/>
        <v>825406.4290758</v>
      </c>
      <c r="L341">
        <f t="shared" si="55"/>
        <v>596543.99999999988</v>
      </c>
      <c r="M341">
        <f t="shared" si="50"/>
        <v>187.7</v>
      </c>
      <c r="N341">
        <f t="shared" si="56"/>
        <v>134.48954756559797</v>
      </c>
      <c r="O341">
        <f t="shared" si="57"/>
        <v>6137.3277255855419</v>
      </c>
      <c r="P341">
        <f t="shared" si="58"/>
        <v>336476.30074482138</v>
      </c>
      <c r="Q341">
        <f t="shared" si="59"/>
        <v>-228862.42907580012</v>
      </c>
    </row>
    <row r="342" spans="1:17">
      <c r="A342">
        <v>100</v>
      </c>
      <c r="B342">
        <v>20</v>
      </c>
      <c r="C342">
        <v>0.40806999999999999</v>
      </c>
      <c r="D342">
        <f t="shared" si="51"/>
        <v>8.0663</v>
      </c>
      <c r="E342">
        <v>156.6</v>
      </c>
      <c r="F342">
        <v>185.5</v>
      </c>
      <c r="G342">
        <v>219</v>
      </c>
      <c r="H342">
        <v>519.1</v>
      </c>
      <c r="I342">
        <f t="shared" si="52"/>
        <v>-28.900000000000006</v>
      </c>
      <c r="J342">
        <f t="shared" si="53"/>
        <v>-300.10000000000002</v>
      </c>
      <c r="K342">
        <f t="shared" si="54"/>
        <v>824393.97067950002</v>
      </c>
      <c r="L342">
        <f t="shared" si="55"/>
        <v>624208</v>
      </c>
      <c r="M342">
        <f t="shared" si="50"/>
        <v>200.10000000000002</v>
      </c>
      <c r="N342">
        <f t="shared" si="56"/>
        <v>138.14944204870523</v>
      </c>
      <c r="O342">
        <f t="shared" si="57"/>
        <v>5967.4071675863597</v>
      </c>
      <c r="P342">
        <f t="shared" si="58"/>
        <v>327160.48067907675</v>
      </c>
      <c r="Q342">
        <f t="shared" si="59"/>
        <v>-200185.97067950002</v>
      </c>
    </row>
    <row r="343" spans="1:17">
      <c r="A343">
        <v>100</v>
      </c>
      <c r="B343">
        <v>20</v>
      </c>
      <c r="C343">
        <v>0.40806999999999999</v>
      </c>
      <c r="D343">
        <f t="shared" si="51"/>
        <v>8.0663</v>
      </c>
      <c r="E343">
        <v>158.4</v>
      </c>
      <c r="F343">
        <v>182.8</v>
      </c>
      <c r="G343">
        <v>221</v>
      </c>
      <c r="H343">
        <v>509.8</v>
      </c>
      <c r="I343">
        <f t="shared" si="52"/>
        <v>-24.400000000000006</v>
      </c>
      <c r="J343">
        <f t="shared" si="53"/>
        <v>-288.8</v>
      </c>
      <c r="K343">
        <f t="shared" si="54"/>
        <v>830528.69510519993</v>
      </c>
      <c r="L343">
        <f t="shared" si="55"/>
        <v>600704</v>
      </c>
      <c r="M343">
        <f t="shared" si="50"/>
        <v>190.8</v>
      </c>
      <c r="N343">
        <f t="shared" si="56"/>
        <v>141.13895694515315</v>
      </c>
      <c r="O343">
        <f t="shared" si="57"/>
        <v>5884.4752227263862</v>
      </c>
      <c r="P343">
        <f t="shared" si="58"/>
        <v>322613.77317578875</v>
      </c>
      <c r="Q343">
        <f t="shared" si="59"/>
        <v>-229824.69510519993</v>
      </c>
    </row>
    <row r="344" spans="1:17">
      <c r="A344">
        <v>100</v>
      </c>
      <c r="B344">
        <v>20</v>
      </c>
      <c r="C344">
        <v>0.40806999999999999</v>
      </c>
      <c r="D344">
        <f t="shared" si="51"/>
        <v>8.0663</v>
      </c>
      <c r="E344">
        <v>153.69999999999999</v>
      </c>
      <c r="F344">
        <v>187.8</v>
      </c>
      <c r="G344">
        <v>215.3</v>
      </c>
      <c r="H344">
        <v>512.1</v>
      </c>
      <c r="I344">
        <f t="shared" si="52"/>
        <v>-34.100000000000023</v>
      </c>
      <c r="J344">
        <f t="shared" si="53"/>
        <v>-296.8</v>
      </c>
      <c r="K344">
        <f t="shared" si="54"/>
        <v>818008.08733019989</v>
      </c>
      <c r="L344">
        <f t="shared" si="55"/>
        <v>617344</v>
      </c>
      <c r="M344">
        <f t="shared" si="50"/>
        <v>193.10000000000002</v>
      </c>
      <c r="N344">
        <f t="shared" si="56"/>
        <v>128.88205704251072</v>
      </c>
      <c r="O344">
        <f t="shared" si="57"/>
        <v>6346.9508952699789</v>
      </c>
      <c r="P344">
        <f t="shared" si="58"/>
        <v>347968.79908278392</v>
      </c>
      <c r="Q344">
        <f t="shared" si="59"/>
        <v>-200664.08733019989</v>
      </c>
    </row>
    <row r="345" spans="1:17">
      <c r="A345">
        <v>100</v>
      </c>
      <c r="B345">
        <v>20</v>
      </c>
      <c r="C345">
        <v>0.40806999999999999</v>
      </c>
      <c r="D345">
        <f t="shared" si="51"/>
        <v>8.0663</v>
      </c>
      <c r="E345">
        <v>158.19999999999999</v>
      </c>
      <c r="F345">
        <v>186.1</v>
      </c>
      <c r="G345">
        <v>219.2</v>
      </c>
      <c r="H345">
        <v>517.29999999999995</v>
      </c>
      <c r="I345">
        <f t="shared" si="52"/>
        <v>-27.900000000000006</v>
      </c>
      <c r="J345">
        <f t="shared" si="53"/>
        <v>-298.09999999999997</v>
      </c>
      <c r="K345">
        <f t="shared" si="54"/>
        <v>824728.26978490001</v>
      </c>
      <c r="L345">
        <f t="shared" si="55"/>
        <v>620047.99999999988</v>
      </c>
      <c r="M345">
        <f t="shared" si="50"/>
        <v>198.29999999999995</v>
      </c>
      <c r="N345">
        <f t="shared" si="56"/>
        <v>136.74108797190337</v>
      </c>
      <c r="O345">
        <f t="shared" si="57"/>
        <v>6031.3127679250265</v>
      </c>
      <c r="P345">
        <f t="shared" si="58"/>
        <v>330664.07718887209</v>
      </c>
      <c r="Q345">
        <f t="shared" si="59"/>
        <v>-204680.26978490013</v>
      </c>
    </row>
    <row r="346" spans="1:17">
      <c r="A346">
        <v>100</v>
      </c>
      <c r="B346">
        <v>20</v>
      </c>
      <c r="C346">
        <v>0.40806999999999999</v>
      </c>
      <c r="D346">
        <f t="shared" si="51"/>
        <v>8.0663</v>
      </c>
      <c r="E346">
        <v>158</v>
      </c>
      <c r="F346">
        <v>189.7</v>
      </c>
      <c r="G346">
        <v>224.9</v>
      </c>
      <c r="H346">
        <v>513.5</v>
      </c>
      <c r="I346">
        <f t="shared" si="52"/>
        <v>-31.699999999999989</v>
      </c>
      <c r="J346">
        <f t="shared" si="53"/>
        <v>-288.60000000000002</v>
      </c>
      <c r="K346">
        <f t="shared" si="54"/>
        <v>818415.96553729998</v>
      </c>
      <c r="L346">
        <f t="shared" si="55"/>
        <v>600288</v>
      </c>
      <c r="M346">
        <f t="shared" si="50"/>
        <v>194.5</v>
      </c>
      <c r="N346">
        <f t="shared" si="56"/>
        <v>138.50935594178614</v>
      </c>
      <c r="O346">
        <f t="shared" si="57"/>
        <v>5908.741398532462</v>
      </c>
      <c r="P346">
        <f t="shared" si="58"/>
        <v>323944.15562129725</v>
      </c>
      <c r="Q346">
        <f t="shared" si="59"/>
        <v>-218127.96553729998</v>
      </c>
    </row>
    <row r="347" spans="1:17">
      <c r="A347">
        <v>100</v>
      </c>
      <c r="B347">
        <v>20</v>
      </c>
      <c r="C347">
        <v>0.40806999999999999</v>
      </c>
      <c r="D347">
        <f t="shared" si="51"/>
        <v>8.0663</v>
      </c>
      <c r="E347">
        <v>157.9</v>
      </c>
      <c r="F347">
        <v>190.9</v>
      </c>
      <c r="G347">
        <v>227.6</v>
      </c>
      <c r="H347">
        <v>524.1</v>
      </c>
      <c r="I347">
        <f t="shared" si="52"/>
        <v>-33</v>
      </c>
      <c r="J347">
        <f t="shared" si="53"/>
        <v>-296.5</v>
      </c>
      <c r="K347">
        <f t="shared" si="54"/>
        <v>816283.57126810006</v>
      </c>
      <c r="L347">
        <f t="shared" si="55"/>
        <v>616720</v>
      </c>
      <c r="M347">
        <f t="shared" si="50"/>
        <v>205.10000000000002</v>
      </c>
      <c r="N347">
        <f t="shared" si="56"/>
        <v>143.23577981433465</v>
      </c>
      <c r="O347">
        <f t="shared" si="57"/>
        <v>5698.880351865886</v>
      </c>
      <c r="P347">
        <f t="shared" si="58"/>
        <v>312438.61578212096</v>
      </c>
      <c r="Q347">
        <f t="shared" si="59"/>
        <v>-199563.57126810006</v>
      </c>
    </row>
    <row r="348" spans="1:17">
      <c r="A348">
        <v>100</v>
      </c>
      <c r="B348">
        <v>20</v>
      </c>
      <c r="C348">
        <v>0.40806999999999999</v>
      </c>
      <c r="D348">
        <f t="shared" si="51"/>
        <v>8.0663</v>
      </c>
      <c r="E348">
        <v>159.6</v>
      </c>
      <c r="F348">
        <v>189.6</v>
      </c>
      <c r="G348">
        <v>222.2</v>
      </c>
      <c r="H348">
        <v>509.6</v>
      </c>
      <c r="I348">
        <f t="shared" si="52"/>
        <v>-30</v>
      </c>
      <c r="J348">
        <f t="shared" si="53"/>
        <v>-287.40000000000003</v>
      </c>
      <c r="K348">
        <f t="shared" si="54"/>
        <v>819944.64880640002</v>
      </c>
      <c r="L348">
        <f t="shared" si="55"/>
        <v>597792.00000000012</v>
      </c>
      <c r="M348">
        <f t="shared" si="50"/>
        <v>190.60000000000002</v>
      </c>
      <c r="N348">
        <f t="shared" si="56"/>
        <v>133.71975471384491</v>
      </c>
      <c r="O348">
        <f t="shared" si="57"/>
        <v>6131.8138861460657</v>
      </c>
      <c r="P348">
        <f t="shared" si="58"/>
        <v>336174.00691590272</v>
      </c>
      <c r="Q348">
        <f t="shared" si="59"/>
        <v>-222152.6488063999</v>
      </c>
    </row>
    <row r="349" spans="1:17">
      <c r="A349">
        <v>100</v>
      </c>
      <c r="B349">
        <v>20</v>
      </c>
      <c r="C349">
        <v>0.40806999999999999</v>
      </c>
      <c r="D349">
        <f t="shared" si="51"/>
        <v>8.0663</v>
      </c>
      <c r="E349">
        <v>155.80000000000001</v>
      </c>
      <c r="F349">
        <v>185.2</v>
      </c>
      <c r="G349">
        <v>220.8</v>
      </c>
      <c r="H349">
        <v>513</v>
      </c>
      <c r="I349">
        <f t="shared" si="52"/>
        <v>-29.399999999999977</v>
      </c>
      <c r="J349">
        <f t="shared" si="53"/>
        <v>-292.2</v>
      </c>
      <c r="K349">
        <f t="shared" si="54"/>
        <v>824226.82112680003</v>
      </c>
      <c r="L349">
        <f t="shared" si="55"/>
        <v>607776</v>
      </c>
      <c r="M349">
        <f t="shared" si="50"/>
        <v>194</v>
      </c>
      <c r="N349">
        <f t="shared" si="56"/>
        <v>139.46528352856399</v>
      </c>
      <c r="O349">
        <f t="shared" si="57"/>
        <v>5909.906754378695</v>
      </c>
      <c r="P349">
        <f t="shared" si="58"/>
        <v>324008.04574444599</v>
      </c>
      <c r="Q349">
        <f t="shared" si="59"/>
        <v>-216450.82112680003</v>
      </c>
    </row>
    <row r="350" spans="1:17">
      <c r="A350">
        <v>100</v>
      </c>
      <c r="B350">
        <v>20</v>
      </c>
      <c r="C350">
        <v>0.40806999999999999</v>
      </c>
      <c r="D350">
        <f t="shared" si="51"/>
        <v>8.0663</v>
      </c>
      <c r="E350">
        <v>160.9</v>
      </c>
      <c r="F350">
        <v>192.4</v>
      </c>
      <c r="G350">
        <v>219.5</v>
      </c>
      <c r="H350">
        <v>522.20000000000005</v>
      </c>
      <c r="I350">
        <f t="shared" si="52"/>
        <v>-31.5</v>
      </c>
      <c r="J350">
        <f t="shared" si="53"/>
        <v>-302.70000000000005</v>
      </c>
      <c r="K350">
        <f t="shared" si="54"/>
        <v>816270.53343159996</v>
      </c>
      <c r="L350">
        <f t="shared" si="55"/>
        <v>629616.00000000012</v>
      </c>
      <c r="M350">
        <f t="shared" si="50"/>
        <v>203.20000000000005</v>
      </c>
      <c r="N350">
        <f t="shared" si="56"/>
        <v>129.02603552955767</v>
      </c>
      <c r="O350">
        <f t="shared" si="57"/>
        <v>6326.4017225779698</v>
      </c>
      <c r="P350">
        <f t="shared" si="58"/>
        <v>346842.1997027396</v>
      </c>
      <c r="Q350">
        <f t="shared" si="59"/>
        <v>-186654.53343159985</v>
      </c>
    </row>
    <row r="351" spans="1:17">
      <c r="A351">
        <v>100</v>
      </c>
      <c r="B351">
        <v>20</v>
      </c>
      <c r="C351">
        <v>0.40806999999999999</v>
      </c>
      <c r="D351">
        <f t="shared" si="51"/>
        <v>8.0663</v>
      </c>
      <c r="E351">
        <v>158.6</v>
      </c>
      <c r="F351">
        <v>190.4</v>
      </c>
      <c r="G351">
        <v>226.2</v>
      </c>
      <c r="H351">
        <v>515.70000000000005</v>
      </c>
      <c r="I351">
        <f t="shared" si="52"/>
        <v>-31.800000000000011</v>
      </c>
      <c r="J351">
        <f t="shared" si="53"/>
        <v>-289.50000000000006</v>
      </c>
      <c r="K351">
        <f t="shared" si="54"/>
        <v>817730.85273359995</v>
      </c>
      <c r="L351">
        <f t="shared" si="55"/>
        <v>602160.00000000012</v>
      </c>
      <c r="M351">
        <f t="shared" si="50"/>
        <v>196.70000000000005</v>
      </c>
      <c r="N351">
        <f t="shared" si="56"/>
        <v>139.69152452053785</v>
      </c>
      <c r="O351">
        <f t="shared" si="57"/>
        <v>5853.8329761973127</v>
      </c>
      <c r="P351">
        <f t="shared" si="58"/>
        <v>320933.82544941409</v>
      </c>
      <c r="Q351">
        <f t="shared" si="59"/>
        <v>-215570.85273359984</v>
      </c>
    </row>
    <row r="352" spans="1:17">
      <c r="A352">
        <v>100</v>
      </c>
      <c r="B352">
        <v>20</v>
      </c>
      <c r="C352">
        <v>0.40806999999999999</v>
      </c>
      <c r="D352">
        <f t="shared" si="51"/>
        <v>8.0663</v>
      </c>
      <c r="E352">
        <v>161.9</v>
      </c>
      <c r="F352">
        <v>187.3</v>
      </c>
      <c r="G352">
        <v>225.7</v>
      </c>
      <c r="H352">
        <v>507.1</v>
      </c>
      <c r="I352">
        <f t="shared" si="52"/>
        <v>-25.400000000000006</v>
      </c>
      <c r="J352">
        <f t="shared" si="53"/>
        <v>-281.40000000000003</v>
      </c>
      <c r="K352">
        <f t="shared" si="54"/>
        <v>825821.26079570001</v>
      </c>
      <c r="L352">
        <f t="shared" si="55"/>
        <v>585312.00000000012</v>
      </c>
      <c r="M352">
        <f t="shared" si="50"/>
        <v>188.10000000000002</v>
      </c>
      <c r="N352">
        <f t="shared" si="56"/>
        <v>139.70433047164258</v>
      </c>
      <c r="O352">
        <f t="shared" si="57"/>
        <v>5911.2073191126074</v>
      </c>
      <c r="P352">
        <f t="shared" si="58"/>
        <v>324079.34863555961</v>
      </c>
      <c r="Q352">
        <f t="shared" si="59"/>
        <v>-240509.2607956999</v>
      </c>
    </row>
    <row r="353" spans="1:17">
      <c r="A353">
        <v>100</v>
      </c>
      <c r="B353">
        <v>20</v>
      </c>
      <c r="C353">
        <v>0.40806999999999999</v>
      </c>
      <c r="D353">
        <f t="shared" si="51"/>
        <v>8.0663</v>
      </c>
      <c r="E353">
        <v>161.5</v>
      </c>
      <c r="F353">
        <v>184.6</v>
      </c>
      <c r="G353">
        <v>227.8</v>
      </c>
      <c r="H353">
        <v>524.79999999999995</v>
      </c>
      <c r="I353">
        <f t="shared" si="52"/>
        <v>-23.099999999999994</v>
      </c>
      <c r="J353">
        <f t="shared" si="53"/>
        <v>-296.99999999999994</v>
      </c>
      <c r="K353">
        <f t="shared" si="54"/>
        <v>830088.65690139995</v>
      </c>
      <c r="L353">
        <f t="shared" si="55"/>
        <v>617759.99999999988</v>
      </c>
      <c r="M353">
        <f t="shared" si="50"/>
        <v>205.79999999999995</v>
      </c>
      <c r="N353">
        <f t="shared" si="56"/>
        <v>150.3248507360847</v>
      </c>
      <c r="O353">
        <f t="shared" si="57"/>
        <v>5521.9656153774013</v>
      </c>
      <c r="P353">
        <f t="shared" si="58"/>
        <v>302739.34294832248</v>
      </c>
      <c r="Q353">
        <f t="shared" si="59"/>
        <v>-212328.65690140007</v>
      </c>
    </row>
    <row r="354" spans="1:17">
      <c r="A354">
        <v>100</v>
      </c>
      <c r="B354">
        <v>20</v>
      </c>
      <c r="C354">
        <v>0.40806999999999999</v>
      </c>
      <c r="D354">
        <f t="shared" si="51"/>
        <v>8.0663</v>
      </c>
      <c r="E354">
        <v>158.30000000000001</v>
      </c>
      <c r="F354">
        <v>189.7</v>
      </c>
      <c r="G354">
        <v>222.6</v>
      </c>
      <c r="H354">
        <v>517.20000000000005</v>
      </c>
      <c r="I354">
        <f t="shared" si="52"/>
        <v>-31.399999999999977</v>
      </c>
      <c r="J354">
        <f t="shared" si="53"/>
        <v>-294.60000000000002</v>
      </c>
      <c r="K354">
        <f t="shared" si="54"/>
        <v>818670.60121730005</v>
      </c>
      <c r="L354">
        <f t="shared" si="55"/>
        <v>612768</v>
      </c>
      <c r="M354">
        <f t="shared" si="50"/>
        <v>198.20000000000005</v>
      </c>
      <c r="N354">
        <f t="shared" si="56"/>
        <v>136.42615383606162</v>
      </c>
      <c r="O354">
        <f t="shared" si="57"/>
        <v>6000.8332581234163</v>
      </c>
      <c r="P354">
        <f t="shared" si="58"/>
        <v>328993.05143220484</v>
      </c>
      <c r="Q354">
        <f t="shared" si="59"/>
        <v>-205902.60121730005</v>
      </c>
    </row>
    <row r="355" spans="1:17">
      <c r="A355">
        <v>100</v>
      </c>
      <c r="B355">
        <v>20</v>
      </c>
      <c r="C355">
        <v>0.40806999999999999</v>
      </c>
      <c r="D355">
        <f t="shared" si="51"/>
        <v>8.0663</v>
      </c>
      <c r="E355">
        <v>157.4</v>
      </c>
      <c r="F355">
        <v>187</v>
      </c>
      <c r="G355">
        <v>224.1</v>
      </c>
      <c r="H355">
        <v>508.7</v>
      </c>
      <c r="I355">
        <f t="shared" si="52"/>
        <v>-29.599999999999994</v>
      </c>
      <c r="J355">
        <f t="shared" si="53"/>
        <v>-284.60000000000002</v>
      </c>
      <c r="K355">
        <f t="shared" si="54"/>
        <v>822513.60452299996</v>
      </c>
      <c r="L355">
        <f t="shared" si="55"/>
        <v>591968</v>
      </c>
      <c r="M355">
        <f t="shared" si="50"/>
        <v>189.7</v>
      </c>
      <c r="N355">
        <f t="shared" si="56"/>
        <v>139.76721660992249</v>
      </c>
      <c r="O355">
        <f t="shared" si="57"/>
        <v>5884.8821953617362</v>
      </c>
      <c r="P355">
        <f t="shared" si="58"/>
        <v>322636.08527202503</v>
      </c>
      <c r="Q355">
        <f t="shared" si="59"/>
        <v>-230545.60452299996</v>
      </c>
    </row>
    <row r="356" spans="1:17">
      <c r="A356">
        <v>100</v>
      </c>
      <c r="B356">
        <v>20</v>
      </c>
      <c r="C356">
        <v>0.40806999999999999</v>
      </c>
      <c r="D356">
        <f t="shared" si="51"/>
        <v>8.0663</v>
      </c>
      <c r="E356">
        <v>153.4</v>
      </c>
      <c r="F356">
        <v>190.3</v>
      </c>
      <c r="G356">
        <v>224.8</v>
      </c>
      <c r="H356">
        <v>527.20000000000005</v>
      </c>
      <c r="I356">
        <f t="shared" si="52"/>
        <v>-36.900000000000006</v>
      </c>
      <c r="J356">
        <f t="shared" si="53"/>
        <v>-302.40000000000003</v>
      </c>
      <c r="K356">
        <f t="shared" si="54"/>
        <v>813487.79392269987</v>
      </c>
      <c r="L356">
        <f t="shared" si="55"/>
        <v>628992.00000000012</v>
      </c>
      <c r="M356">
        <f t="shared" si="50"/>
        <v>208.20000000000005</v>
      </c>
      <c r="N356">
        <f t="shared" si="56"/>
        <v>142.39779763606791</v>
      </c>
      <c r="O356">
        <f t="shared" si="57"/>
        <v>5712.7835361735379</v>
      </c>
      <c r="P356">
        <f t="shared" si="58"/>
        <v>313200.85176390014</v>
      </c>
      <c r="Q356">
        <f t="shared" si="59"/>
        <v>-184495.79392269976</v>
      </c>
    </row>
    <row r="357" spans="1:17">
      <c r="A357">
        <v>100</v>
      </c>
      <c r="B357">
        <v>20</v>
      </c>
      <c r="C357">
        <v>0.40806999999999999</v>
      </c>
      <c r="D357">
        <f t="shared" si="51"/>
        <v>8.0663</v>
      </c>
      <c r="E357">
        <v>161.4</v>
      </c>
      <c r="F357">
        <v>185.4</v>
      </c>
      <c r="G357">
        <v>224.9</v>
      </c>
      <c r="H357">
        <v>510.1</v>
      </c>
      <c r="I357">
        <f t="shared" si="52"/>
        <v>-24</v>
      </c>
      <c r="J357">
        <f t="shared" si="53"/>
        <v>-285.20000000000005</v>
      </c>
      <c r="K357">
        <f t="shared" si="54"/>
        <v>828638.76786859997</v>
      </c>
      <c r="L357">
        <f t="shared" si="55"/>
        <v>593216.00000000012</v>
      </c>
      <c r="M357">
        <f t="shared" si="50"/>
        <v>191.10000000000002</v>
      </c>
      <c r="N357">
        <f t="shared" si="56"/>
        <v>141.97088861584322</v>
      </c>
      <c r="O357">
        <f t="shared" si="57"/>
        <v>5836.6808572340524</v>
      </c>
      <c r="P357">
        <f t="shared" si="58"/>
        <v>319993.46805011254</v>
      </c>
      <c r="Q357">
        <f t="shared" si="59"/>
        <v>-235422.76786859985</v>
      </c>
    </row>
    <row r="358" spans="1:17">
      <c r="A358">
        <v>100</v>
      </c>
      <c r="B358">
        <v>20</v>
      </c>
      <c r="C358">
        <v>0.40806999999999999</v>
      </c>
      <c r="D358">
        <f t="shared" si="51"/>
        <v>8.0663</v>
      </c>
      <c r="E358">
        <v>162.30000000000001</v>
      </c>
      <c r="F358">
        <v>186.4</v>
      </c>
      <c r="G358">
        <v>219.5</v>
      </c>
      <c r="H358">
        <v>505.2</v>
      </c>
      <c r="I358">
        <f t="shared" si="52"/>
        <v>-24.099999999999994</v>
      </c>
      <c r="J358">
        <f t="shared" si="53"/>
        <v>-285.7</v>
      </c>
      <c r="K358">
        <f t="shared" si="54"/>
        <v>827696.4118175999</v>
      </c>
      <c r="L358">
        <f t="shared" si="55"/>
        <v>594256</v>
      </c>
      <c r="M358">
        <f t="shared" si="50"/>
        <v>186.2</v>
      </c>
      <c r="N358">
        <f t="shared" si="56"/>
        <v>132.5117673854725</v>
      </c>
      <c r="O358">
        <f t="shared" si="57"/>
        <v>6246.2106433903145</v>
      </c>
      <c r="P358">
        <f t="shared" si="58"/>
        <v>342445.75895780232</v>
      </c>
      <c r="Q358">
        <f t="shared" si="59"/>
        <v>-233440.4118175999</v>
      </c>
    </row>
    <row r="359" spans="1:17">
      <c r="A359">
        <v>100</v>
      </c>
      <c r="B359">
        <v>20</v>
      </c>
      <c r="C359">
        <v>0.40806999999999999</v>
      </c>
      <c r="D359">
        <f t="shared" si="51"/>
        <v>8.0663</v>
      </c>
      <c r="E359">
        <v>156.1</v>
      </c>
      <c r="F359">
        <v>185.4</v>
      </c>
      <c r="G359">
        <v>222.2</v>
      </c>
      <c r="H359">
        <v>508.3</v>
      </c>
      <c r="I359">
        <f t="shared" si="52"/>
        <v>-29.300000000000011</v>
      </c>
      <c r="J359">
        <f t="shared" si="53"/>
        <v>-286.10000000000002</v>
      </c>
      <c r="K359">
        <f t="shared" si="54"/>
        <v>824140.20418859995</v>
      </c>
      <c r="L359">
        <f t="shared" si="55"/>
        <v>595088</v>
      </c>
      <c r="M359">
        <f t="shared" si="50"/>
        <v>189.3</v>
      </c>
      <c r="N359">
        <f t="shared" si="56"/>
        <v>139.63776126317475</v>
      </c>
      <c r="O359">
        <f t="shared" si="57"/>
        <v>5901.9866598644912</v>
      </c>
      <c r="P359">
        <f t="shared" si="58"/>
        <v>323573.83003643045</v>
      </c>
      <c r="Q359">
        <f t="shared" si="59"/>
        <v>-229052.20418859995</v>
      </c>
    </row>
    <row r="360" spans="1:17">
      <c r="A360">
        <v>100</v>
      </c>
      <c r="B360">
        <v>20</v>
      </c>
      <c r="C360">
        <v>0.40806999999999999</v>
      </c>
      <c r="D360">
        <f t="shared" si="51"/>
        <v>8.0663</v>
      </c>
      <c r="E360">
        <v>164</v>
      </c>
      <c r="F360">
        <v>183.2</v>
      </c>
      <c r="G360">
        <v>227.7</v>
      </c>
      <c r="H360">
        <v>508.5</v>
      </c>
      <c r="I360">
        <f t="shared" si="52"/>
        <v>-19.199999999999989</v>
      </c>
      <c r="J360">
        <f t="shared" si="53"/>
        <v>-280.8</v>
      </c>
      <c r="K360">
        <f t="shared" si="54"/>
        <v>834599.38922879996</v>
      </c>
      <c r="L360">
        <f t="shared" si="55"/>
        <v>584064</v>
      </c>
      <c r="M360">
        <f t="shared" si="50"/>
        <v>189.5</v>
      </c>
      <c r="N360">
        <f t="shared" si="56"/>
        <v>146.58422825634278</v>
      </c>
      <c r="O360">
        <f t="shared" si="57"/>
        <v>5693.6506686740795</v>
      </c>
      <c r="P360">
        <f t="shared" si="58"/>
        <v>312151.90069485089</v>
      </c>
      <c r="Q360">
        <f t="shared" si="59"/>
        <v>-250535.38922879996</v>
      </c>
    </row>
    <row r="361" spans="1:17">
      <c r="A361">
        <v>100</v>
      </c>
      <c r="B361">
        <v>20</v>
      </c>
      <c r="C361">
        <v>0.40806999999999999</v>
      </c>
      <c r="D361">
        <f t="shared" si="51"/>
        <v>8.0663</v>
      </c>
      <c r="E361">
        <v>162.1</v>
      </c>
      <c r="F361">
        <v>184.5</v>
      </c>
      <c r="G361">
        <v>222.1</v>
      </c>
      <c r="H361">
        <v>526.5</v>
      </c>
      <c r="I361">
        <f t="shared" si="52"/>
        <v>-22.400000000000006</v>
      </c>
      <c r="J361">
        <f t="shared" si="53"/>
        <v>-304.39999999999998</v>
      </c>
      <c r="K361">
        <f t="shared" si="54"/>
        <v>830768.55457049992</v>
      </c>
      <c r="L361">
        <f t="shared" si="55"/>
        <v>633152</v>
      </c>
      <c r="M361">
        <f t="shared" si="50"/>
        <v>207.5</v>
      </c>
      <c r="N361">
        <f t="shared" si="56"/>
        <v>143.88564500864555</v>
      </c>
      <c r="O361">
        <f t="shared" si="57"/>
        <v>5773.8112410072745</v>
      </c>
      <c r="P361">
        <f t="shared" si="58"/>
        <v>316546.66891487251</v>
      </c>
      <c r="Q361">
        <f t="shared" si="59"/>
        <v>-197616.55457049992</v>
      </c>
    </row>
    <row r="362" spans="1:17">
      <c r="A362">
        <v>100</v>
      </c>
      <c r="B362">
        <v>20</v>
      </c>
      <c r="C362">
        <v>0.40806999999999999</v>
      </c>
      <c r="D362">
        <f t="shared" si="51"/>
        <v>8.0663</v>
      </c>
      <c r="E362">
        <v>164.1</v>
      </c>
      <c r="F362">
        <v>180.7</v>
      </c>
      <c r="G362">
        <v>220.8</v>
      </c>
      <c r="H362">
        <v>513.9</v>
      </c>
      <c r="I362">
        <f t="shared" si="52"/>
        <v>-16.599999999999994</v>
      </c>
      <c r="J362">
        <f t="shared" si="53"/>
        <v>-293.09999999999997</v>
      </c>
      <c r="K362">
        <f t="shared" si="54"/>
        <v>838949.92551630002</v>
      </c>
      <c r="L362">
        <f t="shared" si="55"/>
        <v>609647.99999999988</v>
      </c>
      <c r="M362">
        <f t="shared" si="50"/>
        <v>194.89999999999998</v>
      </c>
      <c r="N362">
        <f t="shared" si="56"/>
        <v>142.98343126147657</v>
      </c>
      <c r="O362">
        <f t="shared" si="57"/>
        <v>5867.4625312501839</v>
      </c>
      <c r="P362">
        <f t="shared" si="58"/>
        <v>321681.05982731271</v>
      </c>
      <c r="Q362">
        <f t="shared" si="59"/>
        <v>-229301.92551630014</v>
      </c>
    </row>
    <row r="363" spans="1:17">
      <c r="A363">
        <v>100</v>
      </c>
      <c r="B363">
        <v>20</v>
      </c>
      <c r="C363">
        <v>0.40806999999999999</v>
      </c>
      <c r="D363">
        <f t="shared" si="51"/>
        <v>8.0663</v>
      </c>
      <c r="E363">
        <v>156.9</v>
      </c>
      <c r="F363">
        <v>185.5</v>
      </c>
      <c r="G363">
        <v>216.1</v>
      </c>
      <c r="H363">
        <v>519.1</v>
      </c>
      <c r="I363">
        <f t="shared" si="52"/>
        <v>-28.599999999999994</v>
      </c>
      <c r="J363">
        <f t="shared" si="53"/>
        <v>-303</v>
      </c>
      <c r="K363">
        <f t="shared" si="54"/>
        <v>824648.60635949997</v>
      </c>
      <c r="L363">
        <f t="shared" si="55"/>
        <v>630240</v>
      </c>
      <c r="M363">
        <f t="shared" si="50"/>
        <v>200.10000000000002</v>
      </c>
      <c r="N363">
        <f t="shared" si="56"/>
        <v>134.18600872226119</v>
      </c>
      <c r="O363">
        <f t="shared" si="57"/>
        <v>6145.5632685696864</v>
      </c>
      <c r="P363">
        <f t="shared" si="58"/>
        <v>336927.81077684683</v>
      </c>
      <c r="Q363">
        <f t="shared" si="59"/>
        <v>-194408.60635949997</v>
      </c>
    </row>
    <row r="364" spans="1:17">
      <c r="A364">
        <v>100</v>
      </c>
      <c r="B364">
        <v>20</v>
      </c>
      <c r="C364">
        <v>0.40806999999999999</v>
      </c>
      <c r="D364">
        <f t="shared" si="51"/>
        <v>8.0663</v>
      </c>
      <c r="E364">
        <v>158.9</v>
      </c>
      <c r="F364">
        <v>185.3</v>
      </c>
      <c r="G364">
        <v>216.8</v>
      </c>
      <c r="H364">
        <v>513.6</v>
      </c>
      <c r="I364">
        <f t="shared" si="52"/>
        <v>-26.400000000000006</v>
      </c>
      <c r="J364">
        <f t="shared" si="53"/>
        <v>-296.8</v>
      </c>
      <c r="K364">
        <f t="shared" si="54"/>
        <v>826687.43017769989</v>
      </c>
      <c r="L364">
        <f t="shared" si="55"/>
        <v>617344</v>
      </c>
      <c r="M364">
        <f t="shared" si="50"/>
        <v>194.60000000000002</v>
      </c>
      <c r="N364">
        <f t="shared" si="56"/>
        <v>133.48285086959496</v>
      </c>
      <c r="O364">
        <f t="shared" si="57"/>
        <v>6193.2107742089347</v>
      </c>
      <c r="P364">
        <f t="shared" si="58"/>
        <v>339540.06437548983</v>
      </c>
      <c r="Q364">
        <f t="shared" si="59"/>
        <v>-209343.43017769989</v>
      </c>
    </row>
    <row r="365" spans="1:17">
      <c r="A365">
        <v>100</v>
      </c>
      <c r="B365">
        <v>20</v>
      </c>
      <c r="C365">
        <v>0.40806999999999999</v>
      </c>
      <c r="D365">
        <f t="shared" si="51"/>
        <v>8.0663</v>
      </c>
      <c r="E365">
        <v>162.19999999999999</v>
      </c>
      <c r="F365">
        <v>184.2</v>
      </c>
      <c r="G365">
        <v>221.8</v>
      </c>
      <c r="H365">
        <v>506.8</v>
      </c>
      <c r="I365">
        <f t="shared" si="52"/>
        <v>-22</v>
      </c>
      <c r="J365">
        <f t="shared" si="53"/>
        <v>-285</v>
      </c>
      <c r="K365">
        <f t="shared" si="54"/>
        <v>831365.31205780001</v>
      </c>
      <c r="L365">
        <f t="shared" si="55"/>
        <v>592800</v>
      </c>
      <c r="M365">
        <f t="shared" si="50"/>
        <v>187.8</v>
      </c>
      <c r="N365">
        <f t="shared" si="56"/>
        <v>138.57666046991847</v>
      </c>
      <c r="O365">
        <f t="shared" si="57"/>
        <v>5999.3169790541224</v>
      </c>
      <c r="P365">
        <f t="shared" si="58"/>
        <v>328909.92209726549</v>
      </c>
      <c r="Q365">
        <f t="shared" si="59"/>
        <v>-238565.31205780001</v>
      </c>
    </row>
    <row r="366" spans="1:17">
      <c r="A366">
        <v>100</v>
      </c>
      <c r="B366">
        <v>20</v>
      </c>
      <c r="C366">
        <v>0.40806999999999999</v>
      </c>
      <c r="D366">
        <f t="shared" si="51"/>
        <v>8.0663</v>
      </c>
      <c r="E366">
        <v>158.19999999999999</v>
      </c>
      <c r="F366">
        <v>189.7</v>
      </c>
      <c r="G366">
        <v>225.9</v>
      </c>
      <c r="H366">
        <v>506.2</v>
      </c>
      <c r="I366">
        <f t="shared" si="52"/>
        <v>-31.5</v>
      </c>
      <c r="J366">
        <f t="shared" si="53"/>
        <v>-280.29999999999995</v>
      </c>
      <c r="K366">
        <f t="shared" si="54"/>
        <v>818585.72265730007</v>
      </c>
      <c r="L366">
        <f t="shared" si="55"/>
        <v>583023.99999999988</v>
      </c>
      <c r="M366">
        <f t="shared" si="50"/>
        <v>187.2</v>
      </c>
      <c r="N366">
        <f t="shared" si="56"/>
        <v>137.77297778878432</v>
      </c>
      <c r="O366">
        <f t="shared" si="57"/>
        <v>5941.5549826632159</v>
      </c>
      <c r="P366">
        <f t="shared" si="58"/>
        <v>325743.14597934298</v>
      </c>
      <c r="Q366">
        <f t="shared" si="59"/>
        <v>-235561.72265730018</v>
      </c>
    </row>
    <row r="367" spans="1:17">
      <c r="A367">
        <v>100</v>
      </c>
      <c r="B367">
        <v>20</v>
      </c>
      <c r="C367">
        <v>0.40806999999999999</v>
      </c>
      <c r="D367">
        <f t="shared" si="51"/>
        <v>8.0663</v>
      </c>
      <c r="E367">
        <v>155.6</v>
      </c>
      <c r="F367">
        <v>187.5</v>
      </c>
      <c r="G367">
        <v>216.7</v>
      </c>
      <c r="H367">
        <v>501.8</v>
      </c>
      <c r="I367">
        <f t="shared" si="52"/>
        <v>-31.900000000000006</v>
      </c>
      <c r="J367">
        <f t="shared" si="53"/>
        <v>-285.10000000000002</v>
      </c>
      <c r="K367">
        <f t="shared" si="54"/>
        <v>820132.65889750002</v>
      </c>
      <c r="L367">
        <f t="shared" si="55"/>
        <v>593008</v>
      </c>
      <c r="M367">
        <f t="shared" si="50"/>
        <v>182.8</v>
      </c>
      <c r="N367">
        <f t="shared" si="56"/>
        <v>128.19227406169108</v>
      </c>
      <c r="O367">
        <f t="shared" si="57"/>
        <v>6397.6761852498257</v>
      </c>
      <c r="P367">
        <f t="shared" si="58"/>
        <v>350749.79085799487</v>
      </c>
      <c r="Q367">
        <f t="shared" si="59"/>
        <v>-227124.65889750002</v>
      </c>
    </row>
    <row r="368" spans="1:17">
      <c r="A368">
        <v>100</v>
      </c>
      <c r="B368">
        <v>20</v>
      </c>
      <c r="C368">
        <v>0.40806999999999999</v>
      </c>
      <c r="D368">
        <f t="shared" si="51"/>
        <v>8.0663</v>
      </c>
      <c r="E368">
        <v>156.1</v>
      </c>
      <c r="F368">
        <v>186.2</v>
      </c>
      <c r="G368">
        <v>217.1</v>
      </c>
      <c r="H368">
        <v>494.3</v>
      </c>
      <c r="I368">
        <f t="shared" si="52"/>
        <v>-30.099999999999994</v>
      </c>
      <c r="J368">
        <f t="shared" si="53"/>
        <v>-277.20000000000005</v>
      </c>
      <c r="K368">
        <f t="shared" si="54"/>
        <v>822775.19371579995</v>
      </c>
      <c r="L368">
        <f t="shared" si="55"/>
        <v>576576.00000000012</v>
      </c>
      <c r="M368">
        <f t="shared" si="50"/>
        <v>175.3</v>
      </c>
      <c r="N368">
        <f t="shared" si="56"/>
        <v>128.42258664993847</v>
      </c>
      <c r="O368">
        <f t="shared" si="57"/>
        <v>6406.7794862173814</v>
      </c>
      <c r="P368">
        <f t="shared" si="58"/>
        <v>351248.87534086523</v>
      </c>
      <c r="Q368">
        <f t="shared" si="59"/>
        <v>-246199.19371579983</v>
      </c>
    </row>
    <row r="369" spans="1:17">
      <c r="A369">
        <v>100</v>
      </c>
      <c r="B369">
        <v>20</v>
      </c>
      <c r="C369">
        <v>0.40806999999999999</v>
      </c>
      <c r="D369">
        <f t="shared" si="51"/>
        <v>8.0663</v>
      </c>
      <c r="E369">
        <v>163.4</v>
      </c>
      <c r="F369">
        <v>184.8</v>
      </c>
      <c r="G369">
        <v>219.5</v>
      </c>
      <c r="H369">
        <v>522</v>
      </c>
      <c r="I369">
        <f t="shared" si="52"/>
        <v>-21.400000000000006</v>
      </c>
      <c r="J369">
        <f t="shared" si="53"/>
        <v>-302.5</v>
      </c>
      <c r="K369">
        <f t="shared" si="54"/>
        <v>831360.09692319995</v>
      </c>
      <c r="L369">
        <f t="shared" si="55"/>
        <v>629200</v>
      </c>
      <c r="M369">
        <f t="shared" si="50"/>
        <v>203</v>
      </c>
      <c r="N369">
        <f t="shared" si="56"/>
        <v>138.68741401909594</v>
      </c>
      <c r="O369">
        <f t="shared" si="57"/>
        <v>5994.4884170147525</v>
      </c>
      <c r="P369">
        <f t="shared" si="58"/>
        <v>328645.19830124738</v>
      </c>
      <c r="Q369">
        <f t="shared" si="59"/>
        <v>-202160.09692319995</v>
      </c>
    </row>
    <row r="370" spans="1:17">
      <c r="A370">
        <v>100</v>
      </c>
      <c r="B370">
        <v>20</v>
      </c>
      <c r="C370">
        <v>0.40806999999999999</v>
      </c>
      <c r="D370">
        <f t="shared" si="51"/>
        <v>8.0663</v>
      </c>
      <c r="E370">
        <v>151.6</v>
      </c>
      <c r="F370">
        <v>184.4</v>
      </c>
      <c r="G370">
        <v>223.7</v>
      </c>
      <c r="H370">
        <v>508.1</v>
      </c>
      <c r="I370">
        <f t="shared" si="52"/>
        <v>-32.800000000000011</v>
      </c>
      <c r="J370">
        <f t="shared" si="53"/>
        <v>-284.40000000000003</v>
      </c>
      <c r="K370">
        <f t="shared" si="54"/>
        <v>822026.93207959994</v>
      </c>
      <c r="L370">
        <f t="shared" si="55"/>
        <v>591552.00000000012</v>
      </c>
      <c r="M370">
        <f t="shared" si="50"/>
        <v>189.10000000000002</v>
      </c>
      <c r="N370">
        <f t="shared" si="56"/>
        <v>143.84771740934215</v>
      </c>
      <c r="O370">
        <f t="shared" si="57"/>
        <v>5714.5636154961585</v>
      </c>
      <c r="P370">
        <f t="shared" si="58"/>
        <v>313298.44383202627</v>
      </c>
      <c r="Q370">
        <f t="shared" si="59"/>
        <v>-230474.93207959982</v>
      </c>
    </row>
    <row r="371" spans="1:17">
      <c r="A371">
        <v>100</v>
      </c>
      <c r="B371">
        <v>20</v>
      </c>
      <c r="C371">
        <v>0.40806999999999999</v>
      </c>
      <c r="D371">
        <f t="shared" si="51"/>
        <v>8.0663</v>
      </c>
      <c r="E371">
        <v>154.30000000000001</v>
      </c>
      <c r="F371">
        <v>191.4</v>
      </c>
      <c r="G371">
        <v>226.6</v>
      </c>
      <c r="H371">
        <v>507.7</v>
      </c>
      <c r="I371">
        <f t="shared" si="52"/>
        <v>-37.099999999999994</v>
      </c>
      <c r="J371">
        <f t="shared" si="53"/>
        <v>-281.10000000000002</v>
      </c>
      <c r="K371">
        <f t="shared" si="54"/>
        <v>812374.81156259996</v>
      </c>
      <c r="L371">
        <f t="shared" si="55"/>
        <v>584688</v>
      </c>
      <c r="M371">
        <f t="shared" si="50"/>
        <v>188.7</v>
      </c>
      <c r="N371">
        <f t="shared" si="56"/>
        <v>137.95468658300393</v>
      </c>
      <c r="O371">
        <f t="shared" si="57"/>
        <v>5888.7076016356577</v>
      </c>
      <c r="P371">
        <f t="shared" si="58"/>
        <v>322845.81149318302</v>
      </c>
      <c r="Q371">
        <f t="shared" si="59"/>
        <v>-227686.81156259996</v>
      </c>
    </row>
    <row r="372" spans="1:17">
      <c r="A372">
        <v>100</v>
      </c>
      <c r="B372">
        <v>20</v>
      </c>
      <c r="C372">
        <v>0.40806999999999999</v>
      </c>
      <c r="D372">
        <f t="shared" si="51"/>
        <v>8.0663</v>
      </c>
      <c r="E372">
        <v>152.69999999999999</v>
      </c>
      <c r="F372">
        <v>190.2</v>
      </c>
      <c r="G372">
        <v>224.8</v>
      </c>
      <c r="H372">
        <v>509.7</v>
      </c>
      <c r="I372">
        <f t="shared" si="52"/>
        <v>-37.5</v>
      </c>
      <c r="J372">
        <f t="shared" si="53"/>
        <v>-284.89999999999998</v>
      </c>
      <c r="K372">
        <f t="shared" si="54"/>
        <v>813064.27031179995</v>
      </c>
      <c r="L372">
        <f t="shared" si="55"/>
        <v>592592</v>
      </c>
      <c r="M372">
        <f t="shared" si="50"/>
        <v>190.7</v>
      </c>
      <c r="N372">
        <f t="shared" si="56"/>
        <v>138.13894028290332</v>
      </c>
      <c r="O372">
        <f t="shared" si="57"/>
        <v>5885.8441265487854</v>
      </c>
      <c r="P372">
        <f t="shared" si="58"/>
        <v>322688.82272745535</v>
      </c>
      <c r="Q372">
        <f t="shared" si="59"/>
        <v>-220472.27031179995</v>
      </c>
    </row>
    <row r="373" spans="1:17">
      <c r="A373">
        <v>100</v>
      </c>
      <c r="B373">
        <v>20</v>
      </c>
      <c r="C373">
        <v>0.40806999999999999</v>
      </c>
      <c r="D373">
        <f t="shared" si="51"/>
        <v>8.0663</v>
      </c>
      <c r="E373">
        <v>158.9</v>
      </c>
      <c r="F373">
        <v>186.3</v>
      </c>
      <c r="G373">
        <v>220.7</v>
      </c>
      <c r="H373">
        <v>510.2</v>
      </c>
      <c r="I373">
        <f t="shared" si="52"/>
        <v>-27.400000000000006</v>
      </c>
      <c r="J373">
        <f t="shared" si="53"/>
        <v>-289.5</v>
      </c>
      <c r="K373">
        <f t="shared" si="54"/>
        <v>824981.16708669998</v>
      </c>
      <c r="L373">
        <f t="shared" si="55"/>
        <v>602160</v>
      </c>
      <c r="M373">
        <f t="shared" si="50"/>
        <v>191.2</v>
      </c>
      <c r="N373">
        <f t="shared" si="56"/>
        <v>136.38413790790074</v>
      </c>
      <c r="O373">
        <f t="shared" si="57"/>
        <v>6048.9524642800034</v>
      </c>
      <c r="P373">
        <f t="shared" si="58"/>
        <v>331631.16580482473</v>
      </c>
      <c r="Q373">
        <f t="shared" si="59"/>
        <v>-222821.16708669998</v>
      </c>
    </row>
    <row r="374" spans="1:17">
      <c r="A374">
        <v>100</v>
      </c>
      <c r="B374">
        <v>20</v>
      </c>
      <c r="C374">
        <v>0.40806999999999999</v>
      </c>
      <c r="D374">
        <f t="shared" si="51"/>
        <v>8.0663</v>
      </c>
      <c r="E374">
        <v>154.80000000000001</v>
      </c>
      <c r="F374">
        <v>186</v>
      </c>
      <c r="G374">
        <v>218.7</v>
      </c>
      <c r="H374">
        <v>513.6</v>
      </c>
      <c r="I374">
        <f t="shared" si="52"/>
        <v>-31.199999999999989</v>
      </c>
      <c r="J374">
        <f t="shared" si="53"/>
        <v>-294.90000000000003</v>
      </c>
      <c r="K374">
        <f t="shared" si="54"/>
        <v>822013.02505399997</v>
      </c>
      <c r="L374">
        <f t="shared" si="55"/>
        <v>613392.00000000012</v>
      </c>
      <c r="M374">
        <f t="shared" si="50"/>
        <v>194.60000000000002</v>
      </c>
      <c r="N374">
        <f t="shared" si="56"/>
        <v>136.13649254717978</v>
      </c>
      <c r="O374">
        <f t="shared" si="57"/>
        <v>6038.15339791512</v>
      </c>
      <c r="P374">
        <f t="shared" si="58"/>
        <v>331039.11172780266</v>
      </c>
      <c r="Q374">
        <f t="shared" si="59"/>
        <v>-208621.02505399985</v>
      </c>
    </row>
    <row r="375" spans="1:17">
      <c r="A375">
        <v>100</v>
      </c>
      <c r="B375">
        <v>20</v>
      </c>
      <c r="C375">
        <v>0.40806999999999999</v>
      </c>
      <c r="D375">
        <f t="shared" si="51"/>
        <v>8.0663</v>
      </c>
      <c r="E375">
        <v>157.80000000000001</v>
      </c>
      <c r="F375">
        <v>183</v>
      </c>
      <c r="G375">
        <v>216.1</v>
      </c>
      <c r="H375">
        <v>517.29999999999995</v>
      </c>
      <c r="I375">
        <f t="shared" si="52"/>
        <v>-25.199999999999989</v>
      </c>
      <c r="J375">
        <f t="shared" si="53"/>
        <v>-301.19999999999993</v>
      </c>
      <c r="K375">
        <f t="shared" si="54"/>
        <v>829678.17112700001</v>
      </c>
      <c r="L375">
        <f t="shared" si="55"/>
        <v>626495.99999999988</v>
      </c>
      <c r="M375">
        <f t="shared" si="50"/>
        <v>198.29999999999995</v>
      </c>
      <c r="N375">
        <f t="shared" si="56"/>
        <v>136.84496664994796</v>
      </c>
      <c r="O375">
        <f t="shared" si="57"/>
        <v>6062.9060128264173</v>
      </c>
      <c r="P375">
        <f t="shared" si="58"/>
        <v>332396.16298390448</v>
      </c>
      <c r="Q375">
        <f t="shared" si="59"/>
        <v>-203182.17112700013</v>
      </c>
    </row>
    <row r="376" spans="1:17">
      <c r="A376">
        <v>100</v>
      </c>
      <c r="B376">
        <v>20</v>
      </c>
      <c r="C376">
        <v>0.40806999999999999</v>
      </c>
      <c r="D376">
        <f t="shared" si="51"/>
        <v>8.0663</v>
      </c>
      <c r="E376">
        <v>157.19999999999999</v>
      </c>
      <c r="F376">
        <v>187.3</v>
      </c>
      <c r="G376">
        <v>216.3</v>
      </c>
      <c r="H376">
        <v>504</v>
      </c>
      <c r="I376">
        <f t="shared" si="52"/>
        <v>-30.100000000000023</v>
      </c>
      <c r="J376">
        <f t="shared" si="53"/>
        <v>-287.7</v>
      </c>
      <c r="K376">
        <f t="shared" si="54"/>
        <v>821831.96847570001</v>
      </c>
      <c r="L376">
        <f t="shared" si="55"/>
        <v>598416</v>
      </c>
      <c r="M376">
        <f t="shared" si="50"/>
        <v>185</v>
      </c>
      <c r="N376">
        <f t="shared" si="56"/>
        <v>128.07015685217431</v>
      </c>
      <c r="O376">
        <f t="shared" si="57"/>
        <v>6417.0450686985896</v>
      </c>
      <c r="P376">
        <f t="shared" si="58"/>
        <v>351811.681397949</v>
      </c>
      <c r="Q376">
        <f t="shared" si="59"/>
        <v>-223415.96847570001</v>
      </c>
    </row>
    <row r="377" spans="1:17">
      <c r="A377">
        <v>100</v>
      </c>
      <c r="B377">
        <v>20</v>
      </c>
      <c r="C377">
        <v>0.40806999999999999</v>
      </c>
      <c r="D377">
        <f t="shared" si="51"/>
        <v>8.0663</v>
      </c>
      <c r="E377">
        <v>160.6</v>
      </c>
      <c r="F377">
        <v>185.9</v>
      </c>
      <c r="G377">
        <v>222.8</v>
      </c>
      <c r="H377">
        <v>493.4</v>
      </c>
      <c r="I377">
        <f t="shared" si="52"/>
        <v>-25.300000000000011</v>
      </c>
      <c r="J377">
        <f t="shared" si="53"/>
        <v>-270.59999999999997</v>
      </c>
      <c r="K377">
        <f t="shared" si="54"/>
        <v>827106.60784309998</v>
      </c>
      <c r="L377">
        <f t="shared" si="55"/>
        <v>562847.99999999988</v>
      </c>
      <c r="M377">
        <f t="shared" si="50"/>
        <v>174.39999999999998</v>
      </c>
      <c r="N377">
        <f t="shared" si="56"/>
        <v>134.54096418268509</v>
      </c>
      <c r="O377">
        <f t="shared" si="57"/>
        <v>6147.619149807947</v>
      </c>
      <c r="P377">
        <f t="shared" si="58"/>
        <v>337040.52356403222</v>
      </c>
      <c r="Q377">
        <f t="shared" si="59"/>
        <v>-264258.60784310009</v>
      </c>
    </row>
    <row r="378" spans="1:17">
      <c r="A378">
        <v>100</v>
      </c>
      <c r="B378">
        <v>20</v>
      </c>
      <c r="C378">
        <v>0.40806999999999999</v>
      </c>
      <c r="D378">
        <f t="shared" si="51"/>
        <v>8.0663</v>
      </c>
      <c r="E378">
        <v>157.1</v>
      </c>
      <c r="F378">
        <v>186.7</v>
      </c>
      <c r="G378">
        <v>230.5</v>
      </c>
      <c r="H378">
        <v>504.5</v>
      </c>
      <c r="I378">
        <f t="shared" si="52"/>
        <v>-29.599999999999994</v>
      </c>
      <c r="J378">
        <f t="shared" si="53"/>
        <v>-274</v>
      </c>
      <c r="K378">
        <f t="shared" si="54"/>
        <v>822770.8477703</v>
      </c>
      <c r="L378">
        <f t="shared" si="55"/>
        <v>569920</v>
      </c>
      <c r="M378">
        <f t="shared" si="50"/>
        <v>185.5</v>
      </c>
      <c r="N378">
        <f t="shared" si="56"/>
        <v>146.60695893406674</v>
      </c>
      <c r="O378">
        <f t="shared" si="57"/>
        <v>5612.0859047374624</v>
      </c>
      <c r="P378">
        <f t="shared" si="58"/>
        <v>307680.14828604512</v>
      </c>
      <c r="Q378">
        <f t="shared" si="59"/>
        <v>-252850.8477703</v>
      </c>
    </row>
    <row r="379" spans="1:17">
      <c r="A379">
        <v>100</v>
      </c>
      <c r="B379">
        <v>20</v>
      </c>
      <c r="C379">
        <v>0.40806999999999999</v>
      </c>
      <c r="D379">
        <f t="shared" si="51"/>
        <v>8.0663</v>
      </c>
      <c r="E379">
        <v>155.9</v>
      </c>
      <c r="F379">
        <v>185.2</v>
      </c>
      <c r="G379">
        <v>214.8</v>
      </c>
      <c r="H379">
        <v>511.5</v>
      </c>
      <c r="I379">
        <f t="shared" si="52"/>
        <v>-29.299999999999983</v>
      </c>
      <c r="J379">
        <f t="shared" si="53"/>
        <v>-296.7</v>
      </c>
      <c r="K379">
        <f t="shared" si="54"/>
        <v>824311.69968680001</v>
      </c>
      <c r="L379">
        <f t="shared" si="55"/>
        <v>617136</v>
      </c>
      <c r="M379">
        <f t="shared" si="50"/>
        <v>192.5</v>
      </c>
      <c r="N379">
        <f t="shared" si="56"/>
        <v>131.13265691614046</v>
      </c>
      <c r="O379">
        <f t="shared" si="57"/>
        <v>6286.0901248569116</v>
      </c>
      <c r="P379">
        <f t="shared" si="58"/>
        <v>344632.13403820788</v>
      </c>
      <c r="Q379">
        <f t="shared" si="59"/>
        <v>-207175.69968680001</v>
      </c>
    </row>
    <row r="380" spans="1:17">
      <c r="A380">
        <v>100</v>
      </c>
      <c r="B380">
        <v>20</v>
      </c>
      <c r="C380">
        <v>0.40806999999999999</v>
      </c>
      <c r="D380">
        <f t="shared" si="51"/>
        <v>8.0663</v>
      </c>
      <c r="E380">
        <v>165.1</v>
      </c>
      <c r="F380">
        <v>185.2</v>
      </c>
      <c r="G380">
        <v>221.1</v>
      </c>
      <c r="H380">
        <v>508.4</v>
      </c>
      <c r="I380">
        <f t="shared" si="52"/>
        <v>-20.099999999999994</v>
      </c>
      <c r="J380">
        <f t="shared" si="53"/>
        <v>-287.29999999999995</v>
      </c>
      <c r="K380">
        <f t="shared" si="54"/>
        <v>832120.52720679995</v>
      </c>
      <c r="L380">
        <f t="shared" si="55"/>
        <v>597583.99999999988</v>
      </c>
      <c r="M380">
        <f t="shared" si="50"/>
        <v>189.39999999999998</v>
      </c>
      <c r="N380">
        <f t="shared" si="56"/>
        <v>136.14617019734351</v>
      </c>
      <c r="O380">
        <f t="shared" si="57"/>
        <v>6111.9642660578957</v>
      </c>
      <c r="P380">
        <f t="shared" si="58"/>
        <v>335085.76020054251</v>
      </c>
      <c r="Q380">
        <f t="shared" si="59"/>
        <v>-234536.52720680006</v>
      </c>
    </row>
    <row r="381" spans="1:17">
      <c r="A381">
        <v>100</v>
      </c>
      <c r="B381">
        <v>20</v>
      </c>
      <c r="C381">
        <v>0.40806999999999999</v>
      </c>
      <c r="D381">
        <f t="shared" si="51"/>
        <v>8.0663</v>
      </c>
      <c r="E381">
        <v>160.69999999999999</v>
      </c>
      <c r="F381">
        <v>190.4</v>
      </c>
      <c r="G381">
        <v>222.7</v>
      </c>
      <c r="H381">
        <v>502.9</v>
      </c>
      <c r="I381">
        <f t="shared" si="52"/>
        <v>-29.700000000000017</v>
      </c>
      <c r="J381">
        <f t="shared" si="53"/>
        <v>-280.2</v>
      </c>
      <c r="K381">
        <f t="shared" si="54"/>
        <v>819513.30249359994</v>
      </c>
      <c r="L381">
        <f t="shared" si="55"/>
        <v>582816</v>
      </c>
      <c r="M381">
        <f t="shared" si="50"/>
        <v>183.89999999999998</v>
      </c>
      <c r="N381">
        <f t="shared" si="56"/>
        <v>131.2953041993253</v>
      </c>
      <c r="O381">
        <f t="shared" si="57"/>
        <v>6241.7563788074249</v>
      </c>
      <c r="P381">
        <f t="shared" si="58"/>
        <v>342201.55585567025</v>
      </c>
      <c r="Q381">
        <f t="shared" si="59"/>
        <v>-236697.30249359994</v>
      </c>
    </row>
    <row r="382" spans="1:17">
      <c r="A382">
        <v>100</v>
      </c>
      <c r="B382">
        <v>20</v>
      </c>
      <c r="C382">
        <v>0.40806999999999999</v>
      </c>
      <c r="D382">
        <f t="shared" si="51"/>
        <v>8.0663</v>
      </c>
      <c r="E382">
        <v>154.30000000000001</v>
      </c>
      <c r="F382">
        <v>186.7</v>
      </c>
      <c r="G382">
        <v>220.9</v>
      </c>
      <c r="H382">
        <v>500.8</v>
      </c>
      <c r="I382">
        <f t="shared" si="52"/>
        <v>-32.399999999999977</v>
      </c>
      <c r="J382">
        <f t="shared" si="53"/>
        <v>-279.89999999999998</v>
      </c>
      <c r="K382">
        <f t="shared" si="54"/>
        <v>820394.24809030001</v>
      </c>
      <c r="L382">
        <f t="shared" si="55"/>
        <v>582192</v>
      </c>
      <c r="M382">
        <f t="shared" si="50"/>
        <v>181.8</v>
      </c>
      <c r="N382">
        <f t="shared" si="56"/>
        <v>134.86452287962348</v>
      </c>
      <c r="O382">
        <f t="shared" si="57"/>
        <v>6083.0990283676183</v>
      </c>
      <c r="P382">
        <f t="shared" si="58"/>
        <v>333503.23620436504</v>
      </c>
      <c r="Q382">
        <f t="shared" si="59"/>
        <v>-238202.24809030001</v>
      </c>
    </row>
    <row r="383" spans="1:17">
      <c r="A383">
        <v>100</v>
      </c>
      <c r="B383">
        <v>20</v>
      </c>
      <c r="C383">
        <v>0.40806999999999999</v>
      </c>
      <c r="D383">
        <f t="shared" si="51"/>
        <v>8.0663</v>
      </c>
      <c r="E383">
        <v>151.80000000000001</v>
      </c>
      <c r="F383">
        <v>185.8</v>
      </c>
      <c r="G383">
        <v>224.2</v>
      </c>
      <c r="H383">
        <v>511.8</v>
      </c>
      <c r="I383">
        <f t="shared" si="52"/>
        <v>-34</v>
      </c>
      <c r="J383">
        <f t="shared" si="53"/>
        <v>-287.60000000000002</v>
      </c>
      <c r="K383">
        <f t="shared" si="54"/>
        <v>819807.92087219993</v>
      </c>
      <c r="L383">
        <f t="shared" si="55"/>
        <v>598208</v>
      </c>
      <c r="M383">
        <f t="shared" si="50"/>
        <v>192.8</v>
      </c>
      <c r="N383">
        <f t="shared" si="56"/>
        <v>143.69674163358923</v>
      </c>
      <c r="O383">
        <f t="shared" si="57"/>
        <v>5705.1253323657074</v>
      </c>
      <c r="P383">
        <f t="shared" si="58"/>
        <v>312780.99409899715</v>
      </c>
      <c r="Q383">
        <f t="shared" si="59"/>
        <v>-221599.92087219993</v>
      </c>
    </row>
    <row r="384" spans="1:17">
      <c r="A384">
        <v>100</v>
      </c>
      <c r="B384">
        <v>20</v>
      </c>
      <c r="C384">
        <v>0.40806999999999999</v>
      </c>
      <c r="D384">
        <f t="shared" si="51"/>
        <v>8.0663</v>
      </c>
      <c r="E384">
        <v>158.9</v>
      </c>
      <c r="F384">
        <v>188.5</v>
      </c>
      <c r="G384">
        <v>222.9</v>
      </c>
      <c r="H384">
        <v>518.79999999999995</v>
      </c>
      <c r="I384">
        <f t="shared" si="52"/>
        <v>-29.599999999999994</v>
      </c>
      <c r="J384">
        <f t="shared" si="53"/>
        <v>-295.89999999999998</v>
      </c>
      <c r="K384">
        <f t="shared" si="54"/>
        <v>821227.38828650001</v>
      </c>
      <c r="L384">
        <f t="shared" si="55"/>
        <v>615472</v>
      </c>
      <c r="M384">
        <f t="shared" si="50"/>
        <v>199.79999999999995</v>
      </c>
      <c r="N384">
        <f t="shared" si="56"/>
        <v>138.64222152380648</v>
      </c>
      <c r="O384">
        <f t="shared" si="57"/>
        <v>5923.3571076721801</v>
      </c>
      <c r="P384">
        <f t="shared" si="58"/>
        <v>324745.45546448359</v>
      </c>
      <c r="Q384">
        <f t="shared" si="59"/>
        <v>-205755.38828650001</v>
      </c>
    </row>
    <row r="385" spans="1:17">
      <c r="A385">
        <v>100</v>
      </c>
      <c r="B385">
        <v>20</v>
      </c>
      <c r="C385">
        <v>0.40806999999999999</v>
      </c>
      <c r="D385">
        <f t="shared" si="51"/>
        <v>8.0663</v>
      </c>
      <c r="E385">
        <v>160</v>
      </c>
      <c r="F385">
        <v>185.7</v>
      </c>
      <c r="G385">
        <v>216.5</v>
      </c>
      <c r="H385">
        <v>511.8</v>
      </c>
      <c r="I385">
        <f t="shared" si="52"/>
        <v>-25.699999999999989</v>
      </c>
      <c r="J385">
        <f t="shared" si="53"/>
        <v>-295.3</v>
      </c>
      <c r="K385">
        <f t="shared" si="54"/>
        <v>826938.58910129999</v>
      </c>
      <c r="L385">
        <f t="shared" si="55"/>
        <v>614224</v>
      </c>
      <c r="M385">
        <f t="shared" si="50"/>
        <v>192.8</v>
      </c>
      <c r="N385">
        <f t="shared" si="56"/>
        <v>131.79784641567841</v>
      </c>
      <c r="O385">
        <f t="shared" si="57"/>
        <v>6274.2951542107221</v>
      </c>
      <c r="P385">
        <f t="shared" si="58"/>
        <v>343985.47994576331</v>
      </c>
      <c r="Q385">
        <f t="shared" si="59"/>
        <v>-212714.58910129999</v>
      </c>
    </row>
    <row r="386" spans="1:17">
      <c r="A386">
        <v>100</v>
      </c>
      <c r="B386">
        <v>20</v>
      </c>
      <c r="C386">
        <v>0.40806999999999999</v>
      </c>
      <c r="D386">
        <f t="shared" si="51"/>
        <v>8.0663</v>
      </c>
      <c r="E386">
        <v>161.5</v>
      </c>
      <c r="F386">
        <v>184.5</v>
      </c>
      <c r="G386">
        <v>221.1</v>
      </c>
      <c r="H386">
        <v>504.5</v>
      </c>
      <c r="I386">
        <f t="shared" si="52"/>
        <v>-23</v>
      </c>
      <c r="J386">
        <f t="shared" si="53"/>
        <v>-283.39999999999998</v>
      </c>
      <c r="K386">
        <f t="shared" si="54"/>
        <v>830259.28321049991</v>
      </c>
      <c r="L386">
        <f t="shared" si="55"/>
        <v>589472</v>
      </c>
      <c r="M386">
        <f t="shared" si="50"/>
        <v>185.5</v>
      </c>
      <c r="N386">
        <f t="shared" si="56"/>
        <v>136.92739705153832</v>
      </c>
      <c r="O386">
        <f t="shared" si="57"/>
        <v>6063.5000817111659</v>
      </c>
      <c r="P386">
        <f t="shared" si="58"/>
        <v>332428.73254995426</v>
      </c>
      <c r="Q386">
        <f t="shared" si="59"/>
        <v>-240787.28321049991</v>
      </c>
    </row>
    <row r="387" spans="1:17">
      <c r="A387">
        <v>100</v>
      </c>
      <c r="B387">
        <v>20</v>
      </c>
      <c r="C387">
        <v>0.40806999999999999</v>
      </c>
      <c r="D387">
        <f t="shared" si="51"/>
        <v>8.0663</v>
      </c>
      <c r="E387">
        <v>163.69999999999999</v>
      </c>
      <c r="F387">
        <v>188.5</v>
      </c>
      <c r="G387">
        <v>224.9</v>
      </c>
      <c r="H387">
        <v>498.4</v>
      </c>
      <c r="I387">
        <f t="shared" si="52"/>
        <v>-24.800000000000011</v>
      </c>
      <c r="J387">
        <f t="shared" si="53"/>
        <v>-273.5</v>
      </c>
      <c r="K387">
        <f t="shared" si="54"/>
        <v>825301.5591665</v>
      </c>
      <c r="L387">
        <f t="shared" si="55"/>
        <v>568880</v>
      </c>
      <c r="M387">
        <f t="shared" ref="M387:M450" si="60" xml:space="preserve"> H387 - 319</f>
        <v>179.39999999999998</v>
      </c>
      <c r="N387">
        <f t="shared" si="56"/>
        <v>134.45017067730126</v>
      </c>
      <c r="O387">
        <f t="shared" si="57"/>
        <v>6138.3451951677789</v>
      </c>
      <c r="P387">
        <f t="shared" si="58"/>
        <v>336532.08306840895</v>
      </c>
      <c r="Q387">
        <f t="shared" si="59"/>
        <v>-256421.5591665</v>
      </c>
    </row>
    <row r="388" spans="1:17">
      <c r="A388">
        <v>100</v>
      </c>
      <c r="B388">
        <v>20</v>
      </c>
      <c r="C388">
        <v>0.40806999999999999</v>
      </c>
      <c r="D388">
        <f t="shared" ref="D388:D451" si="61" xml:space="preserve"> 0.037*B388 + 7.3263</f>
        <v>8.0663</v>
      </c>
      <c r="E388">
        <v>156.6</v>
      </c>
      <c r="F388">
        <v>185.5</v>
      </c>
      <c r="G388">
        <v>228.1</v>
      </c>
      <c r="H388">
        <v>505.4</v>
      </c>
      <c r="I388">
        <f t="shared" ref="I388:I451" si="62" xml:space="preserve"> E388 - F388</f>
        <v>-28.900000000000006</v>
      </c>
      <c r="J388">
        <f t="shared" ref="J388:J451" si="63" xml:space="preserve"> G388 - H388</f>
        <v>-277.29999999999995</v>
      </c>
      <c r="K388">
        <f t="shared" ref="K388:K451" si="64" xml:space="preserve"> (4181.3*(100-F388) + 2260000 + (2080*(E388-100)))*C388</f>
        <v>824393.97067950002</v>
      </c>
      <c r="L388">
        <f t="shared" ref="L388:L451" si="65" xml:space="preserve"> (H388-G388)*2080</f>
        <v>576783.99999999988</v>
      </c>
      <c r="M388">
        <f t="shared" si="60"/>
        <v>186.39999999999998</v>
      </c>
      <c r="N388">
        <f t="shared" ref="N388:N451" si="66" xml:space="preserve"> ((H388 - E388) - (G388 - F388))/(LN( (H388 - E388)/(G388-F388)))</f>
        <v>145.62614313461825</v>
      </c>
      <c r="O388">
        <f t="shared" ref="O388:O451" si="67" xml:space="preserve"> K388/N388</f>
        <v>5661.0300385242099</v>
      </c>
      <c r="P388">
        <f t="shared" ref="P388:P451" si="68" xml:space="preserve"> O388/0.01824</f>
        <v>310363.48895417817</v>
      </c>
      <c r="Q388">
        <f t="shared" ref="Q388:Q451" si="69" xml:space="preserve"> L388 - K388</f>
        <v>-247609.97067950014</v>
      </c>
    </row>
    <row r="389" spans="1:17">
      <c r="A389">
        <v>100</v>
      </c>
      <c r="B389">
        <v>20</v>
      </c>
      <c r="C389">
        <v>0.40806999999999999</v>
      </c>
      <c r="D389">
        <f t="shared" si="61"/>
        <v>8.0663</v>
      </c>
      <c r="E389">
        <v>160.4</v>
      </c>
      <c r="F389">
        <v>194.5</v>
      </c>
      <c r="G389">
        <v>230.1</v>
      </c>
      <c r="H389">
        <v>495</v>
      </c>
      <c r="I389">
        <f t="shared" si="62"/>
        <v>-34.099999999999994</v>
      </c>
      <c r="J389">
        <f t="shared" si="63"/>
        <v>-264.89999999999998</v>
      </c>
      <c r="K389">
        <f t="shared" si="64"/>
        <v>812262.98814049992</v>
      </c>
      <c r="L389">
        <f t="shared" si="65"/>
        <v>550992</v>
      </c>
      <c r="M389">
        <f t="shared" si="60"/>
        <v>176</v>
      </c>
      <c r="N389">
        <f t="shared" si="66"/>
        <v>133.44698489694298</v>
      </c>
      <c r="O389">
        <f t="shared" si="67"/>
        <v>6086.7841170618112</v>
      </c>
      <c r="P389">
        <f t="shared" si="68"/>
        <v>333705.26957575721</v>
      </c>
      <c r="Q389">
        <f t="shared" si="69"/>
        <v>-261270.98814049992</v>
      </c>
    </row>
    <row r="390" spans="1:17">
      <c r="A390">
        <v>100</v>
      </c>
      <c r="B390">
        <v>20</v>
      </c>
      <c r="C390">
        <v>0.40806999999999999</v>
      </c>
      <c r="D390">
        <f t="shared" si="61"/>
        <v>8.0663</v>
      </c>
      <c r="E390">
        <v>164.7</v>
      </c>
      <c r="F390">
        <v>193.9</v>
      </c>
      <c r="G390">
        <v>224.3</v>
      </c>
      <c r="H390">
        <v>510.4</v>
      </c>
      <c r="I390">
        <f t="shared" si="62"/>
        <v>-29.200000000000017</v>
      </c>
      <c r="J390">
        <f t="shared" si="63"/>
        <v>-286.09999999999997</v>
      </c>
      <c r="K390">
        <f t="shared" si="64"/>
        <v>816936.52407509997</v>
      </c>
      <c r="L390">
        <f t="shared" si="65"/>
        <v>595087.99999999988</v>
      </c>
      <c r="M390">
        <f t="shared" si="60"/>
        <v>191.39999999999998</v>
      </c>
      <c r="N390">
        <f t="shared" si="66"/>
        <v>129.6928439061362</v>
      </c>
      <c r="O390">
        <f t="shared" si="67"/>
        <v>6299.0100260762956</v>
      </c>
      <c r="P390">
        <f t="shared" si="68"/>
        <v>345340.46195593727</v>
      </c>
      <c r="Q390">
        <f t="shared" si="69"/>
        <v>-221848.52407510008</v>
      </c>
    </row>
    <row r="391" spans="1:17">
      <c r="A391">
        <v>100</v>
      </c>
      <c r="B391">
        <v>20</v>
      </c>
      <c r="C391">
        <v>0.40806999999999999</v>
      </c>
      <c r="D391">
        <f t="shared" si="61"/>
        <v>8.0663</v>
      </c>
      <c r="E391">
        <v>160.19999999999999</v>
      </c>
      <c r="F391">
        <v>188.2</v>
      </c>
      <c r="G391">
        <v>221.6</v>
      </c>
      <c r="H391">
        <v>503.1</v>
      </c>
      <c r="I391">
        <f t="shared" si="62"/>
        <v>-28</v>
      </c>
      <c r="J391">
        <f t="shared" si="63"/>
        <v>-281.5</v>
      </c>
      <c r="K391">
        <f t="shared" si="64"/>
        <v>822842.6884938</v>
      </c>
      <c r="L391">
        <f t="shared" si="65"/>
        <v>585520</v>
      </c>
      <c r="M391">
        <f t="shared" si="60"/>
        <v>184.10000000000002</v>
      </c>
      <c r="N391">
        <f t="shared" si="66"/>
        <v>132.89633072341235</v>
      </c>
      <c r="O391">
        <f t="shared" si="67"/>
        <v>6191.6132974831626</v>
      </c>
      <c r="P391">
        <f t="shared" si="68"/>
        <v>339452.48341464711</v>
      </c>
      <c r="Q391">
        <f t="shared" si="69"/>
        <v>-237322.6884938</v>
      </c>
    </row>
    <row r="392" spans="1:17">
      <c r="A392">
        <v>100</v>
      </c>
      <c r="B392">
        <v>20</v>
      </c>
      <c r="C392">
        <v>0.40806999999999999</v>
      </c>
      <c r="D392">
        <f t="shared" si="61"/>
        <v>8.0663</v>
      </c>
      <c r="E392">
        <v>147.69999999999999</v>
      </c>
      <c r="F392">
        <v>191.4</v>
      </c>
      <c r="G392">
        <v>221.3</v>
      </c>
      <c r="H392">
        <v>511.3</v>
      </c>
      <c r="I392">
        <f t="shared" si="62"/>
        <v>-43.700000000000017</v>
      </c>
      <c r="J392">
        <f t="shared" si="63"/>
        <v>-290</v>
      </c>
      <c r="K392">
        <f t="shared" si="64"/>
        <v>806772.82660259993</v>
      </c>
      <c r="L392">
        <f t="shared" si="65"/>
        <v>603200</v>
      </c>
      <c r="M392">
        <f t="shared" si="60"/>
        <v>192.3</v>
      </c>
      <c r="N392">
        <f t="shared" si="66"/>
        <v>133.57639503645015</v>
      </c>
      <c r="O392">
        <f t="shared" si="67"/>
        <v>6039.7858946743463</v>
      </c>
      <c r="P392">
        <f t="shared" si="68"/>
        <v>331128.61264661991</v>
      </c>
      <c r="Q392">
        <f t="shared" si="69"/>
        <v>-203572.82660259993</v>
      </c>
    </row>
    <row r="393" spans="1:17">
      <c r="A393">
        <v>100</v>
      </c>
      <c r="B393">
        <v>20</v>
      </c>
      <c r="C393">
        <v>0.40806999999999999</v>
      </c>
      <c r="D393">
        <f t="shared" si="61"/>
        <v>8.0663</v>
      </c>
      <c r="E393">
        <v>157.80000000000001</v>
      </c>
      <c r="F393">
        <v>182.2</v>
      </c>
      <c r="G393">
        <v>223.2</v>
      </c>
      <c r="H393">
        <v>505.5</v>
      </c>
      <c r="I393">
        <f t="shared" si="62"/>
        <v>-24.399999999999977</v>
      </c>
      <c r="J393">
        <f t="shared" si="63"/>
        <v>-282.3</v>
      </c>
      <c r="K393">
        <f t="shared" si="64"/>
        <v>831043.18159980001</v>
      </c>
      <c r="L393">
        <f t="shared" si="65"/>
        <v>587184</v>
      </c>
      <c r="M393">
        <f t="shared" si="60"/>
        <v>186.5</v>
      </c>
      <c r="N393">
        <f t="shared" si="66"/>
        <v>143.46739401688245</v>
      </c>
      <c r="O393">
        <f t="shared" si="67"/>
        <v>5792.557865113291</v>
      </c>
      <c r="P393">
        <f t="shared" si="68"/>
        <v>317574.44435928133</v>
      </c>
      <c r="Q393">
        <f t="shared" si="69"/>
        <v>-243859.18159980001</v>
      </c>
    </row>
    <row r="394" spans="1:17">
      <c r="A394">
        <v>100</v>
      </c>
      <c r="B394">
        <v>20</v>
      </c>
      <c r="C394">
        <v>0.40806999999999999</v>
      </c>
      <c r="D394">
        <f t="shared" si="61"/>
        <v>8.0663</v>
      </c>
      <c r="E394">
        <v>162</v>
      </c>
      <c r="F394">
        <v>184.2</v>
      </c>
      <c r="G394">
        <v>220.3</v>
      </c>
      <c r="H394">
        <v>502.5</v>
      </c>
      <c r="I394">
        <f t="shared" si="62"/>
        <v>-22.199999999999989</v>
      </c>
      <c r="J394">
        <f t="shared" si="63"/>
        <v>-282.2</v>
      </c>
      <c r="K394">
        <f t="shared" si="64"/>
        <v>831195.55493780004</v>
      </c>
      <c r="L394">
        <f t="shared" si="65"/>
        <v>586976</v>
      </c>
      <c r="M394">
        <f t="shared" si="60"/>
        <v>183.5</v>
      </c>
      <c r="N394">
        <f t="shared" si="66"/>
        <v>135.64323361151901</v>
      </c>
      <c r="O394">
        <f t="shared" si="67"/>
        <v>6127.8069890189772</v>
      </c>
      <c r="P394">
        <f t="shared" si="68"/>
        <v>335954.33053832111</v>
      </c>
      <c r="Q394">
        <f t="shared" si="69"/>
        <v>-244219.55493780004</v>
      </c>
    </row>
    <row r="395" spans="1:17">
      <c r="A395">
        <v>100</v>
      </c>
      <c r="B395">
        <v>20</v>
      </c>
      <c r="C395">
        <v>0.40806999999999999</v>
      </c>
      <c r="D395">
        <f t="shared" si="61"/>
        <v>8.0663</v>
      </c>
      <c r="E395">
        <v>152.80000000000001</v>
      </c>
      <c r="F395">
        <v>186.2</v>
      </c>
      <c r="G395">
        <v>220</v>
      </c>
      <c r="H395">
        <v>505.2</v>
      </c>
      <c r="I395">
        <f t="shared" si="62"/>
        <v>-33.399999999999977</v>
      </c>
      <c r="J395">
        <f t="shared" si="63"/>
        <v>-285.2</v>
      </c>
      <c r="K395">
        <f t="shared" si="64"/>
        <v>819974.20123579993</v>
      </c>
      <c r="L395">
        <f t="shared" si="65"/>
        <v>593216</v>
      </c>
      <c r="M395">
        <f t="shared" si="60"/>
        <v>186.2</v>
      </c>
      <c r="N395">
        <f t="shared" si="66"/>
        <v>135.90375469536764</v>
      </c>
      <c r="O395">
        <f t="shared" si="67"/>
        <v>6033.4918860321177</v>
      </c>
      <c r="P395">
        <f t="shared" si="68"/>
        <v>330783.5463833398</v>
      </c>
      <c r="Q395">
        <f t="shared" si="69"/>
        <v>-226758.20123579993</v>
      </c>
    </row>
    <row r="396" spans="1:17">
      <c r="A396">
        <v>100</v>
      </c>
      <c r="B396">
        <v>20</v>
      </c>
      <c r="C396">
        <v>0.40806999999999999</v>
      </c>
      <c r="D396">
        <f t="shared" si="61"/>
        <v>8.0663</v>
      </c>
      <c r="E396">
        <v>162.69999999999999</v>
      </c>
      <c r="F396">
        <v>184.5</v>
      </c>
      <c r="G396">
        <v>217.3</v>
      </c>
      <c r="H396">
        <v>510.3</v>
      </c>
      <c r="I396">
        <f t="shared" si="62"/>
        <v>-21.800000000000011</v>
      </c>
      <c r="J396">
        <f t="shared" si="63"/>
        <v>-293</v>
      </c>
      <c r="K396">
        <f t="shared" si="64"/>
        <v>831277.82593049994</v>
      </c>
      <c r="L396">
        <f t="shared" si="65"/>
        <v>609440</v>
      </c>
      <c r="M396">
        <f t="shared" si="60"/>
        <v>191.3</v>
      </c>
      <c r="N396">
        <f t="shared" si="66"/>
        <v>133.35457754776138</v>
      </c>
      <c r="O396">
        <f t="shared" si="67"/>
        <v>6233.5904864816139</v>
      </c>
      <c r="P396">
        <f t="shared" si="68"/>
        <v>341753.86439043935</v>
      </c>
      <c r="Q396">
        <f t="shared" si="69"/>
        <v>-221837.82593049994</v>
      </c>
    </row>
    <row r="397" spans="1:17">
      <c r="A397">
        <v>100</v>
      </c>
      <c r="B397">
        <v>20</v>
      </c>
      <c r="C397">
        <v>0.40806999999999999</v>
      </c>
      <c r="D397">
        <f t="shared" si="61"/>
        <v>8.0663</v>
      </c>
      <c r="E397">
        <v>157.5</v>
      </c>
      <c r="F397">
        <v>185.8</v>
      </c>
      <c r="G397">
        <v>214.7</v>
      </c>
      <c r="H397">
        <v>515.4</v>
      </c>
      <c r="I397">
        <f t="shared" si="62"/>
        <v>-28.300000000000011</v>
      </c>
      <c r="J397">
        <f t="shared" si="63"/>
        <v>-300.7</v>
      </c>
      <c r="K397">
        <f t="shared" si="64"/>
        <v>824645.9987922</v>
      </c>
      <c r="L397">
        <f t="shared" si="65"/>
        <v>625456</v>
      </c>
      <c r="M397">
        <f t="shared" si="60"/>
        <v>196.39999999999998</v>
      </c>
      <c r="N397">
        <f t="shared" si="66"/>
        <v>130.74170566593642</v>
      </c>
      <c r="O397">
        <f t="shared" si="67"/>
        <v>6307.4440905588863</v>
      </c>
      <c r="P397">
        <f t="shared" si="68"/>
        <v>345802.85584204423</v>
      </c>
      <c r="Q397">
        <f t="shared" si="69"/>
        <v>-199189.9987922</v>
      </c>
    </row>
    <row r="398" spans="1:17">
      <c r="A398">
        <v>100</v>
      </c>
      <c r="B398">
        <v>20</v>
      </c>
      <c r="C398">
        <v>0.40806999999999999</v>
      </c>
      <c r="D398">
        <f t="shared" si="61"/>
        <v>8.0663</v>
      </c>
      <c r="E398">
        <v>158.69999999999999</v>
      </c>
      <c r="F398">
        <v>187.5</v>
      </c>
      <c r="G398">
        <v>217.2</v>
      </c>
      <c r="H398">
        <v>506.2</v>
      </c>
      <c r="I398">
        <f t="shared" si="62"/>
        <v>-28.800000000000011</v>
      </c>
      <c r="J398">
        <f t="shared" si="63"/>
        <v>-289</v>
      </c>
      <c r="K398">
        <f t="shared" si="64"/>
        <v>822763.89425749995</v>
      </c>
      <c r="L398">
        <f t="shared" si="65"/>
        <v>601120</v>
      </c>
      <c r="M398">
        <f t="shared" si="60"/>
        <v>187.2</v>
      </c>
      <c r="N398">
        <f t="shared" si="66"/>
        <v>129.20707573393361</v>
      </c>
      <c r="O398">
        <f t="shared" si="67"/>
        <v>6367.792859516112</v>
      </c>
      <c r="P398">
        <f t="shared" si="68"/>
        <v>349111.45063136582</v>
      </c>
      <c r="Q398">
        <f t="shared" si="69"/>
        <v>-221643.89425749995</v>
      </c>
    </row>
    <row r="399" spans="1:17">
      <c r="A399">
        <v>100</v>
      </c>
      <c r="B399">
        <v>20</v>
      </c>
      <c r="C399">
        <v>0.40806999999999999</v>
      </c>
      <c r="D399">
        <f t="shared" si="61"/>
        <v>8.0663</v>
      </c>
      <c r="E399">
        <v>156.30000000000001</v>
      </c>
      <c r="F399">
        <v>187.9</v>
      </c>
      <c r="G399">
        <v>221.6</v>
      </c>
      <c r="H399">
        <v>503.8</v>
      </c>
      <c r="I399">
        <f t="shared" si="62"/>
        <v>-31.599999999999994</v>
      </c>
      <c r="J399">
        <f t="shared" si="63"/>
        <v>-282.20000000000005</v>
      </c>
      <c r="K399">
        <f t="shared" si="64"/>
        <v>820044.30358109996</v>
      </c>
      <c r="L399">
        <f t="shared" si="65"/>
        <v>586976.00000000012</v>
      </c>
      <c r="M399">
        <f t="shared" si="60"/>
        <v>184.8</v>
      </c>
      <c r="N399">
        <f t="shared" si="66"/>
        <v>134.48954756559797</v>
      </c>
      <c r="O399">
        <f t="shared" si="67"/>
        <v>6097.4575230920391</v>
      </c>
      <c r="P399">
        <f t="shared" si="68"/>
        <v>334290.43438004603</v>
      </c>
      <c r="Q399">
        <f t="shared" si="69"/>
        <v>-233068.30358109984</v>
      </c>
    </row>
    <row r="400" spans="1:17">
      <c r="A400">
        <v>100</v>
      </c>
      <c r="B400">
        <v>20</v>
      </c>
      <c r="C400">
        <v>0.40806999999999999</v>
      </c>
      <c r="D400">
        <f t="shared" si="61"/>
        <v>8.0663</v>
      </c>
      <c r="E400">
        <v>159.30000000000001</v>
      </c>
      <c r="F400">
        <v>186</v>
      </c>
      <c r="G400">
        <v>223.8</v>
      </c>
      <c r="H400">
        <v>515.9</v>
      </c>
      <c r="I400">
        <f t="shared" si="62"/>
        <v>-26.699999999999989</v>
      </c>
      <c r="J400">
        <f t="shared" si="63"/>
        <v>-292.09999999999997</v>
      </c>
      <c r="K400">
        <f t="shared" si="64"/>
        <v>825832.56025400001</v>
      </c>
      <c r="L400">
        <f t="shared" si="65"/>
        <v>607567.99999999988</v>
      </c>
      <c r="M400">
        <f t="shared" si="60"/>
        <v>196.89999999999998</v>
      </c>
      <c r="N400">
        <f t="shared" si="66"/>
        <v>142.04839109333759</v>
      </c>
      <c r="O400">
        <f t="shared" si="67"/>
        <v>5813.7410349925012</v>
      </c>
      <c r="P400">
        <f t="shared" si="68"/>
        <v>318735.80235704506</v>
      </c>
      <c r="Q400">
        <f t="shared" si="69"/>
        <v>-218264.56025400013</v>
      </c>
    </row>
    <row r="401" spans="1:17">
      <c r="A401">
        <v>100</v>
      </c>
      <c r="B401">
        <v>20</v>
      </c>
      <c r="C401">
        <v>0.40806999999999999</v>
      </c>
      <c r="D401">
        <f t="shared" si="61"/>
        <v>8.0663</v>
      </c>
      <c r="E401">
        <v>157.1</v>
      </c>
      <c r="F401">
        <v>190.5</v>
      </c>
      <c r="G401">
        <v>221.4</v>
      </c>
      <c r="H401">
        <v>508.1</v>
      </c>
      <c r="I401">
        <f t="shared" si="62"/>
        <v>-33.400000000000006</v>
      </c>
      <c r="J401">
        <f t="shared" si="63"/>
        <v>-286.70000000000005</v>
      </c>
      <c r="K401">
        <f t="shared" si="64"/>
        <v>816287.04802450002</v>
      </c>
      <c r="L401">
        <f t="shared" si="65"/>
        <v>596336.00000000012</v>
      </c>
      <c r="M401">
        <f t="shared" si="60"/>
        <v>189.10000000000002</v>
      </c>
      <c r="N401">
        <f t="shared" si="66"/>
        <v>131.72676666074238</v>
      </c>
      <c r="O401">
        <f t="shared" si="67"/>
        <v>6196.8198925493889</v>
      </c>
      <c r="P401">
        <f t="shared" si="68"/>
        <v>339737.9327055586</v>
      </c>
      <c r="Q401">
        <f t="shared" si="69"/>
        <v>-219951.04802449991</v>
      </c>
    </row>
    <row r="402" spans="1:17">
      <c r="A402">
        <v>100</v>
      </c>
      <c r="B402">
        <v>20</v>
      </c>
      <c r="C402">
        <v>0.40806999999999999</v>
      </c>
      <c r="D402">
        <f t="shared" si="61"/>
        <v>8.0663</v>
      </c>
      <c r="E402">
        <v>159.5</v>
      </c>
      <c r="F402">
        <v>188.6</v>
      </c>
      <c r="G402">
        <v>225</v>
      </c>
      <c r="H402">
        <v>512.4</v>
      </c>
      <c r="I402">
        <f t="shared" si="62"/>
        <v>-29.099999999999994</v>
      </c>
      <c r="J402">
        <f t="shared" si="63"/>
        <v>-287.39999999999998</v>
      </c>
      <c r="K402">
        <f t="shared" si="64"/>
        <v>821566.03333739995</v>
      </c>
      <c r="L402">
        <f t="shared" si="65"/>
        <v>597792</v>
      </c>
      <c r="M402">
        <f t="shared" si="60"/>
        <v>193.39999999999998</v>
      </c>
      <c r="N402">
        <f t="shared" si="66"/>
        <v>139.32812857677945</v>
      </c>
      <c r="O402">
        <f t="shared" si="67"/>
        <v>5896.6272046398744</v>
      </c>
      <c r="P402">
        <f t="shared" si="68"/>
        <v>323280.00025437912</v>
      </c>
      <c r="Q402">
        <f t="shared" si="69"/>
        <v>-223774.03333739995</v>
      </c>
    </row>
    <row r="403" spans="1:17">
      <c r="A403">
        <v>100</v>
      </c>
      <c r="B403">
        <v>20</v>
      </c>
      <c r="C403">
        <v>0.40806999999999999</v>
      </c>
      <c r="D403">
        <f t="shared" si="61"/>
        <v>8.0663</v>
      </c>
      <c r="E403">
        <v>159</v>
      </c>
      <c r="F403">
        <v>191</v>
      </c>
      <c r="G403">
        <v>220.4</v>
      </c>
      <c r="H403">
        <v>516.70000000000005</v>
      </c>
      <c r="I403">
        <f t="shared" si="62"/>
        <v>-32</v>
      </c>
      <c r="J403">
        <f t="shared" si="63"/>
        <v>-296.30000000000007</v>
      </c>
      <c r="K403">
        <f t="shared" si="64"/>
        <v>817046.60911899991</v>
      </c>
      <c r="L403">
        <f t="shared" si="65"/>
        <v>616304.00000000012</v>
      </c>
      <c r="M403">
        <f t="shared" si="60"/>
        <v>197.70000000000005</v>
      </c>
      <c r="N403">
        <f t="shared" si="66"/>
        <v>131.38832340390604</v>
      </c>
      <c r="O403">
        <f t="shared" si="67"/>
        <v>6218.5633239818781</v>
      </c>
      <c r="P403">
        <f t="shared" si="68"/>
        <v>340930.00679725211</v>
      </c>
      <c r="Q403">
        <f t="shared" si="69"/>
        <v>-200742.6091189998</v>
      </c>
    </row>
    <row r="404" spans="1:17">
      <c r="A404">
        <v>100</v>
      </c>
      <c r="B404">
        <v>20</v>
      </c>
      <c r="C404">
        <v>0.40806999999999999</v>
      </c>
      <c r="D404">
        <f t="shared" si="61"/>
        <v>8.0663</v>
      </c>
      <c r="E404">
        <v>155.5</v>
      </c>
      <c r="F404">
        <v>188</v>
      </c>
      <c r="G404">
        <v>224.8</v>
      </c>
      <c r="H404">
        <v>517.70000000000005</v>
      </c>
      <c r="I404">
        <f t="shared" si="62"/>
        <v>-32.5</v>
      </c>
      <c r="J404">
        <f t="shared" si="63"/>
        <v>-292.90000000000003</v>
      </c>
      <c r="K404">
        <f t="shared" si="64"/>
        <v>819194.64879200002</v>
      </c>
      <c r="L404">
        <f t="shared" si="65"/>
        <v>609232.00000000012</v>
      </c>
      <c r="M404">
        <f t="shared" si="60"/>
        <v>198.70000000000005</v>
      </c>
      <c r="N404">
        <f t="shared" si="66"/>
        <v>142.3012135184004</v>
      </c>
      <c r="O404">
        <f t="shared" si="67"/>
        <v>5756.7650235538804</v>
      </c>
      <c r="P404">
        <f t="shared" si="68"/>
        <v>315612.11751940136</v>
      </c>
      <c r="Q404">
        <f t="shared" si="69"/>
        <v>-209962.64879199991</v>
      </c>
    </row>
    <row r="405" spans="1:17">
      <c r="A405">
        <v>100</v>
      </c>
      <c r="B405">
        <v>20</v>
      </c>
      <c r="C405">
        <v>0.40806999999999999</v>
      </c>
      <c r="D405">
        <f t="shared" si="61"/>
        <v>8.0663</v>
      </c>
      <c r="E405">
        <v>151.9</v>
      </c>
      <c r="F405">
        <v>182.3</v>
      </c>
      <c r="G405">
        <v>218</v>
      </c>
      <c r="H405">
        <v>506</v>
      </c>
      <c r="I405">
        <f t="shared" si="62"/>
        <v>-30.400000000000006</v>
      </c>
      <c r="J405">
        <f t="shared" si="63"/>
        <v>-288</v>
      </c>
      <c r="K405">
        <f t="shared" si="64"/>
        <v>825864.72025070002</v>
      </c>
      <c r="L405">
        <f t="shared" si="65"/>
        <v>599040</v>
      </c>
      <c r="M405">
        <f t="shared" si="60"/>
        <v>187</v>
      </c>
      <c r="N405">
        <f t="shared" si="66"/>
        <v>138.77092982537187</v>
      </c>
      <c r="O405">
        <f t="shared" si="67"/>
        <v>5951.2804395701678</v>
      </c>
      <c r="P405">
        <f t="shared" si="68"/>
        <v>326276.33988871536</v>
      </c>
      <c r="Q405">
        <f t="shared" si="69"/>
        <v>-226824.72025070002</v>
      </c>
    </row>
    <row r="406" spans="1:17">
      <c r="A406">
        <v>100</v>
      </c>
      <c r="B406">
        <v>20</v>
      </c>
      <c r="C406">
        <v>0.40806999999999999</v>
      </c>
      <c r="D406">
        <f t="shared" si="61"/>
        <v>8.0663</v>
      </c>
      <c r="E406">
        <v>157.1</v>
      </c>
      <c r="F406">
        <v>185.1</v>
      </c>
      <c r="G406">
        <v>220.3</v>
      </c>
      <c r="H406">
        <v>521.20000000000005</v>
      </c>
      <c r="I406">
        <f t="shared" si="62"/>
        <v>-28</v>
      </c>
      <c r="J406">
        <f t="shared" si="63"/>
        <v>-300.90000000000003</v>
      </c>
      <c r="K406">
        <f t="shared" si="64"/>
        <v>825500.8687159</v>
      </c>
      <c r="L406">
        <f t="shared" si="65"/>
        <v>625872.00000000012</v>
      </c>
      <c r="M406">
        <f t="shared" si="60"/>
        <v>202.20000000000005</v>
      </c>
      <c r="N406">
        <f t="shared" si="66"/>
        <v>140.77318412561974</v>
      </c>
      <c r="O406">
        <f t="shared" si="67"/>
        <v>5864.0491358017425</v>
      </c>
      <c r="P406">
        <f t="shared" si="68"/>
        <v>321493.92191895522</v>
      </c>
      <c r="Q406">
        <f t="shared" si="69"/>
        <v>-199628.86871589988</v>
      </c>
    </row>
    <row r="407" spans="1:17">
      <c r="A407">
        <v>100</v>
      </c>
      <c r="B407">
        <v>20</v>
      </c>
      <c r="C407">
        <v>0.40806999999999999</v>
      </c>
      <c r="D407">
        <f t="shared" si="61"/>
        <v>8.0663</v>
      </c>
      <c r="E407">
        <v>157.80000000000001</v>
      </c>
      <c r="F407">
        <v>186.1</v>
      </c>
      <c r="G407">
        <v>215.3</v>
      </c>
      <c r="H407">
        <v>511.6</v>
      </c>
      <c r="I407">
        <f t="shared" si="62"/>
        <v>-28.299999999999983</v>
      </c>
      <c r="J407">
        <f t="shared" si="63"/>
        <v>-296.3</v>
      </c>
      <c r="K407">
        <f t="shared" si="64"/>
        <v>824388.75554489996</v>
      </c>
      <c r="L407">
        <f t="shared" si="65"/>
        <v>616304</v>
      </c>
      <c r="M407">
        <f t="shared" si="60"/>
        <v>192.60000000000002</v>
      </c>
      <c r="N407">
        <f t="shared" si="66"/>
        <v>130.12298770261609</v>
      </c>
      <c r="O407">
        <f t="shared" si="67"/>
        <v>6335.4582468469243</v>
      </c>
      <c r="P407">
        <f t="shared" si="68"/>
        <v>347338.71967362525</v>
      </c>
      <c r="Q407">
        <f t="shared" si="69"/>
        <v>-208084.75554489996</v>
      </c>
    </row>
    <row r="408" spans="1:17">
      <c r="A408">
        <v>100</v>
      </c>
      <c r="B408">
        <v>20</v>
      </c>
      <c r="C408">
        <v>0.40806999999999999</v>
      </c>
      <c r="D408">
        <f t="shared" si="61"/>
        <v>8.0663</v>
      </c>
      <c r="E408">
        <v>148.19999999999999</v>
      </c>
      <c r="F408">
        <v>184.6</v>
      </c>
      <c r="G408">
        <v>224.3</v>
      </c>
      <c r="H408">
        <v>521.6</v>
      </c>
      <c r="I408">
        <f t="shared" si="62"/>
        <v>-36.400000000000006</v>
      </c>
      <c r="J408">
        <f t="shared" si="63"/>
        <v>-297.3</v>
      </c>
      <c r="K408">
        <f t="shared" si="64"/>
        <v>818799.80842140003</v>
      </c>
      <c r="L408">
        <f t="shared" si="65"/>
        <v>618384</v>
      </c>
      <c r="M408">
        <f t="shared" si="60"/>
        <v>202.60000000000002</v>
      </c>
      <c r="N408">
        <f t="shared" si="66"/>
        <v>148.88687030876042</v>
      </c>
      <c r="O408">
        <f t="shared" si="67"/>
        <v>5499.4762582044968</v>
      </c>
      <c r="P408">
        <f t="shared" si="68"/>
        <v>301506.37380507111</v>
      </c>
      <c r="Q408">
        <f t="shared" si="69"/>
        <v>-200415.80842140003</v>
      </c>
    </row>
    <row r="409" spans="1:17">
      <c r="A409">
        <v>100</v>
      </c>
      <c r="B409">
        <v>20</v>
      </c>
      <c r="C409">
        <v>0.40806999999999999</v>
      </c>
      <c r="D409">
        <f t="shared" si="61"/>
        <v>8.0663</v>
      </c>
      <c r="E409">
        <v>154.4</v>
      </c>
      <c r="F409">
        <v>187.3</v>
      </c>
      <c r="G409">
        <v>212</v>
      </c>
      <c r="H409">
        <v>521.4</v>
      </c>
      <c r="I409">
        <f t="shared" si="62"/>
        <v>-32.900000000000006</v>
      </c>
      <c r="J409">
        <f t="shared" si="63"/>
        <v>-309.39999999999998</v>
      </c>
      <c r="K409">
        <f t="shared" si="64"/>
        <v>819455.36879570002</v>
      </c>
      <c r="L409">
        <f t="shared" si="65"/>
        <v>643552</v>
      </c>
      <c r="M409">
        <f t="shared" si="60"/>
        <v>202.39999999999998</v>
      </c>
      <c r="N409">
        <f t="shared" si="66"/>
        <v>126.84549427211321</v>
      </c>
      <c r="O409">
        <f t="shared" si="67"/>
        <v>6460.2639100272399</v>
      </c>
      <c r="P409">
        <f t="shared" si="68"/>
        <v>354181.13541816012</v>
      </c>
      <c r="Q409">
        <f t="shared" si="69"/>
        <v>-175903.36879570002</v>
      </c>
    </row>
    <row r="410" spans="1:17">
      <c r="A410">
        <v>100</v>
      </c>
      <c r="B410">
        <v>20</v>
      </c>
      <c r="C410">
        <v>0.40806999999999999</v>
      </c>
      <c r="D410">
        <f t="shared" si="61"/>
        <v>8.0663</v>
      </c>
      <c r="E410">
        <v>164.5</v>
      </c>
      <c r="F410">
        <v>182.3</v>
      </c>
      <c r="G410">
        <v>222.6</v>
      </c>
      <c r="H410">
        <v>527.9</v>
      </c>
      <c r="I410">
        <f t="shared" si="62"/>
        <v>-17.800000000000011</v>
      </c>
      <c r="J410">
        <f t="shared" si="63"/>
        <v>-305.29999999999995</v>
      </c>
      <c r="K410">
        <f t="shared" si="64"/>
        <v>836559.41881069995</v>
      </c>
      <c r="L410">
        <f t="shared" si="65"/>
        <v>635023.99999999988</v>
      </c>
      <c r="M410">
        <f t="shared" si="60"/>
        <v>208.89999999999998</v>
      </c>
      <c r="N410">
        <f t="shared" si="66"/>
        <v>146.92022155104411</v>
      </c>
      <c r="O410">
        <f t="shared" si="67"/>
        <v>5693.9705779034393</v>
      </c>
      <c r="P410">
        <f t="shared" si="68"/>
        <v>312169.43957803946</v>
      </c>
      <c r="Q410">
        <f t="shared" si="69"/>
        <v>-201535.41881070007</v>
      </c>
    </row>
    <row r="411" spans="1:17">
      <c r="A411">
        <v>100</v>
      </c>
      <c r="B411">
        <v>20</v>
      </c>
      <c r="C411">
        <v>0.40806999999999999</v>
      </c>
      <c r="D411">
        <f t="shared" si="61"/>
        <v>8.0663</v>
      </c>
      <c r="E411">
        <v>163.69999999999999</v>
      </c>
      <c r="F411">
        <v>187.9</v>
      </c>
      <c r="G411">
        <v>220.2</v>
      </c>
      <c r="H411">
        <v>515.6</v>
      </c>
      <c r="I411">
        <f t="shared" si="62"/>
        <v>-24.200000000000017</v>
      </c>
      <c r="J411">
        <f t="shared" si="63"/>
        <v>-295.40000000000003</v>
      </c>
      <c r="K411">
        <f t="shared" si="64"/>
        <v>826325.31702109997</v>
      </c>
      <c r="L411">
        <f t="shared" si="65"/>
        <v>614432.00000000012</v>
      </c>
      <c r="M411">
        <f t="shared" si="60"/>
        <v>196.60000000000002</v>
      </c>
      <c r="N411">
        <f t="shared" si="66"/>
        <v>133.8201655071064</v>
      </c>
      <c r="O411">
        <f t="shared" si="67"/>
        <v>6174.8938501889588</v>
      </c>
      <c r="P411">
        <f t="shared" si="68"/>
        <v>338535.84704983328</v>
      </c>
      <c r="Q411">
        <f t="shared" si="69"/>
        <v>-211893.31702109985</v>
      </c>
    </row>
    <row r="412" spans="1:17">
      <c r="A412">
        <v>100</v>
      </c>
      <c r="B412">
        <v>20</v>
      </c>
      <c r="C412">
        <v>0.40806999999999999</v>
      </c>
      <c r="D412">
        <f t="shared" si="61"/>
        <v>8.0663</v>
      </c>
      <c r="E412">
        <v>157.1</v>
      </c>
      <c r="F412">
        <v>186.5</v>
      </c>
      <c r="G412">
        <v>218.3</v>
      </c>
      <c r="H412">
        <v>522.70000000000005</v>
      </c>
      <c r="I412">
        <f t="shared" si="62"/>
        <v>-29.400000000000006</v>
      </c>
      <c r="J412">
        <f t="shared" si="63"/>
        <v>-304.40000000000003</v>
      </c>
      <c r="K412">
        <f t="shared" si="64"/>
        <v>823112.10038850002</v>
      </c>
      <c r="L412">
        <f t="shared" si="65"/>
        <v>633152.00000000012</v>
      </c>
      <c r="M412">
        <f t="shared" si="60"/>
        <v>203.70000000000005</v>
      </c>
      <c r="N412">
        <f t="shared" si="66"/>
        <v>136.68711985688401</v>
      </c>
      <c r="O412">
        <f t="shared" si="67"/>
        <v>6021.8702482744966</v>
      </c>
      <c r="P412">
        <f t="shared" si="68"/>
        <v>330146.39519048779</v>
      </c>
      <c r="Q412">
        <f t="shared" si="69"/>
        <v>-189960.10038849991</v>
      </c>
    </row>
    <row r="413" spans="1:17">
      <c r="A413">
        <v>100</v>
      </c>
      <c r="B413">
        <v>20</v>
      </c>
      <c r="C413">
        <v>0.40806999999999999</v>
      </c>
      <c r="D413">
        <f t="shared" si="61"/>
        <v>8.0663</v>
      </c>
      <c r="E413">
        <v>160.69999999999999</v>
      </c>
      <c r="F413">
        <v>185.5</v>
      </c>
      <c r="G413">
        <v>218.2</v>
      </c>
      <c r="H413">
        <v>513.5</v>
      </c>
      <c r="I413">
        <f t="shared" si="62"/>
        <v>-24.800000000000011</v>
      </c>
      <c r="J413">
        <f t="shared" si="63"/>
        <v>-295.3</v>
      </c>
      <c r="K413">
        <f t="shared" si="64"/>
        <v>827873.99163950002</v>
      </c>
      <c r="L413">
        <f t="shared" si="65"/>
        <v>614224</v>
      </c>
      <c r="M413">
        <f t="shared" si="60"/>
        <v>194.5</v>
      </c>
      <c r="N413">
        <f t="shared" si="66"/>
        <v>134.57913298515845</v>
      </c>
      <c r="O413">
        <f t="shared" si="67"/>
        <v>6151.5776872392171</v>
      </c>
      <c r="P413">
        <f t="shared" si="68"/>
        <v>337257.54864250094</v>
      </c>
      <c r="Q413">
        <f t="shared" si="69"/>
        <v>-213649.99163950002</v>
      </c>
    </row>
    <row r="414" spans="1:17">
      <c r="A414">
        <v>100</v>
      </c>
      <c r="B414">
        <v>20</v>
      </c>
      <c r="C414">
        <v>0.40806999999999999</v>
      </c>
      <c r="D414">
        <f t="shared" si="61"/>
        <v>8.0663</v>
      </c>
      <c r="E414">
        <v>162.1</v>
      </c>
      <c r="F414">
        <v>189.4</v>
      </c>
      <c r="G414">
        <v>225.8</v>
      </c>
      <c r="H414">
        <v>518.70000000000005</v>
      </c>
      <c r="I414">
        <f t="shared" si="62"/>
        <v>-27.300000000000011</v>
      </c>
      <c r="J414">
        <f t="shared" si="63"/>
        <v>-292.90000000000003</v>
      </c>
      <c r="K414">
        <f t="shared" si="64"/>
        <v>822407.86542459996</v>
      </c>
      <c r="L414">
        <f t="shared" si="65"/>
        <v>609232.00000000012</v>
      </c>
      <c r="M414">
        <f t="shared" si="60"/>
        <v>199.70000000000005</v>
      </c>
      <c r="N414">
        <f t="shared" si="66"/>
        <v>140.31268857488152</v>
      </c>
      <c r="O414">
        <f t="shared" si="67"/>
        <v>5861.2508517766773</v>
      </c>
      <c r="P414">
        <f t="shared" si="68"/>
        <v>321340.50722459855</v>
      </c>
      <c r="Q414">
        <f t="shared" si="69"/>
        <v>-213175.86542459985</v>
      </c>
    </row>
    <row r="415" spans="1:17">
      <c r="A415">
        <v>100</v>
      </c>
      <c r="B415">
        <v>20</v>
      </c>
      <c r="C415">
        <v>0.40806999999999999</v>
      </c>
      <c r="D415">
        <f t="shared" si="61"/>
        <v>8.0663</v>
      </c>
      <c r="E415">
        <v>150.30000000000001</v>
      </c>
      <c r="F415">
        <v>190.6</v>
      </c>
      <c r="G415">
        <v>224.1</v>
      </c>
      <c r="H415">
        <v>513</v>
      </c>
      <c r="I415">
        <f t="shared" si="62"/>
        <v>-40.299999999999983</v>
      </c>
      <c r="J415">
        <f t="shared" si="63"/>
        <v>-288.89999999999998</v>
      </c>
      <c r="K415">
        <f t="shared" si="64"/>
        <v>810344.67963539995</v>
      </c>
      <c r="L415">
        <f t="shared" si="65"/>
        <v>600912</v>
      </c>
      <c r="M415">
        <f t="shared" si="60"/>
        <v>194</v>
      </c>
      <c r="N415">
        <f t="shared" si="66"/>
        <v>138.20141478002697</v>
      </c>
      <c r="O415">
        <f t="shared" si="67"/>
        <v>5863.5049498242324</v>
      </c>
      <c r="P415">
        <f t="shared" si="68"/>
        <v>321464.08716141625</v>
      </c>
      <c r="Q415">
        <f t="shared" si="69"/>
        <v>-209432.67963539995</v>
      </c>
    </row>
    <row r="416" spans="1:17">
      <c r="A416">
        <v>100</v>
      </c>
      <c r="B416">
        <v>20</v>
      </c>
      <c r="C416">
        <v>0.40806999999999999</v>
      </c>
      <c r="D416">
        <f t="shared" si="61"/>
        <v>8.0663</v>
      </c>
      <c r="E416">
        <v>155.4</v>
      </c>
      <c r="F416">
        <v>188.7</v>
      </c>
      <c r="G416">
        <v>225.7</v>
      </c>
      <c r="H416">
        <v>518.20000000000005</v>
      </c>
      <c r="I416">
        <f t="shared" si="62"/>
        <v>-33.299999999999983</v>
      </c>
      <c r="J416">
        <f t="shared" si="63"/>
        <v>-292.50000000000006</v>
      </c>
      <c r="K416">
        <f t="shared" si="64"/>
        <v>817915.38606829999</v>
      </c>
      <c r="L416">
        <f t="shared" si="65"/>
        <v>608400.00000000012</v>
      </c>
      <c r="M416">
        <f t="shared" si="60"/>
        <v>199.20000000000005</v>
      </c>
      <c r="N416">
        <f t="shared" si="66"/>
        <v>142.71110235490872</v>
      </c>
      <c r="O416">
        <f t="shared" si="67"/>
        <v>5731.2666819307688</v>
      </c>
      <c r="P416">
        <f t="shared" si="68"/>
        <v>314214.18212339742</v>
      </c>
      <c r="Q416">
        <f t="shared" si="69"/>
        <v>-209515.38606829988</v>
      </c>
    </row>
    <row r="417" spans="1:17">
      <c r="A417">
        <v>100</v>
      </c>
      <c r="B417">
        <v>20</v>
      </c>
      <c r="C417">
        <v>0.40806999999999999</v>
      </c>
      <c r="D417">
        <f t="shared" si="61"/>
        <v>8.0663</v>
      </c>
      <c r="E417">
        <v>154.9</v>
      </c>
      <c r="F417">
        <v>188.5</v>
      </c>
      <c r="G417">
        <v>230</v>
      </c>
      <c r="H417">
        <v>509</v>
      </c>
      <c r="I417">
        <f t="shared" si="62"/>
        <v>-33.599999999999994</v>
      </c>
      <c r="J417">
        <f t="shared" si="63"/>
        <v>-279</v>
      </c>
      <c r="K417">
        <f t="shared" si="64"/>
        <v>817832.24588649999</v>
      </c>
      <c r="L417">
        <f t="shared" si="65"/>
        <v>580320</v>
      </c>
      <c r="M417">
        <f t="shared" si="60"/>
        <v>190</v>
      </c>
      <c r="N417">
        <f t="shared" si="66"/>
        <v>145.80999639551786</v>
      </c>
      <c r="O417">
        <f t="shared" si="67"/>
        <v>5608.8901042702437</v>
      </c>
      <c r="P417">
        <f t="shared" si="68"/>
        <v>307504.93992709671</v>
      </c>
      <c r="Q417">
        <f t="shared" si="69"/>
        <v>-237512.24588649999</v>
      </c>
    </row>
    <row r="418" spans="1:17">
      <c r="A418">
        <v>100</v>
      </c>
      <c r="B418">
        <v>20</v>
      </c>
      <c r="C418">
        <v>0.40806999999999999</v>
      </c>
      <c r="D418">
        <f t="shared" si="61"/>
        <v>8.0663</v>
      </c>
      <c r="E418">
        <v>153.4</v>
      </c>
      <c r="F418">
        <v>184.1</v>
      </c>
      <c r="G418">
        <v>224</v>
      </c>
      <c r="H418">
        <v>510.6</v>
      </c>
      <c r="I418">
        <f t="shared" si="62"/>
        <v>-30.699999999999989</v>
      </c>
      <c r="J418">
        <f t="shared" si="63"/>
        <v>-286.60000000000002</v>
      </c>
      <c r="K418">
        <f t="shared" si="64"/>
        <v>824066.62508689996</v>
      </c>
      <c r="L418">
        <f t="shared" si="65"/>
        <v>596128</v>
      </c>
      <c r="M418">
        <f t="shared" si="60"/>
        <v>191.60000000000002</v>
      </c>
      <c r="N418">
        <f t="shared" si="66"/>
        <v>144.7589641707213</v>
      </c>
      <c r="O418">
        <f t="shared" si="67"/>
        <v>5692.6811393527105</v>
      </c>
      <c r="P418">
        <f t="shared" si="68"/>
        <v>312098.74667503894</v>
      </c>
      <c r="Q418">
        <f t="shared" si="69"/>
        <v>-227938.62508689996</v>
      </c>
    </row>
    <row r="419" spans="1:17">
      <c r="A419">
        <v>100</v>
      </c>
      <c r="B419">
        <v>20</v>
      </c>
      <c r="C419">
        <v>0.40806999999999999</v>
      </c>
      <c r="D419">
        <f t="shared" si="61"/>
        <v>8.0663</v>
      </c>
      <c r="E419">
        <v>154.19999999999999</v>
      </c>
      <c r="F419">
        <v>186.5</v>
      </c>
      <c r="G419">
        <v>218</v>
      </c>
      <c r="H419">
        <v>518.4</v>
      </c>
      <c r="I419">
        <f t="shared" si="62"/>
        <v>-32.300000000000011</v>
      </c>
      <c r="J419">
        <f t="shared" si="63"/>
        <v>-300.39999999999998</v>
      </c>
      <c r="K419">
        <f t="shared" si="64"/>
        <v>820650.62214849994</v>
      </c>
      <c r="L419">
        <f t="shared" si="65"/>
        <v>624832</v>
      </c>
      <c r="M419">
        <f t="shared" si="60"/>
        <v>199.39999999999998</v>
      </c>
      <c r="N419">
        <f t="shared" si="66"/>
        <v>135.92265256749553</v>
      </c>
      <c r="O419">
        <f t="shared" si="67"/>
        <v>6037.6295389099096</v>
      </c>
      <c r="P419">
        <f t="shared" si="68"/>
        <v>331010.3913876047</v>
      </c>
      <c r="Q419">
        <f t="shared" si="69"/>
        <v>-195818.62214849994</v>
      </c>
    </row>
    <row r="420" spans="1:17">
      <c r="A420">
        <v>100</v>
      </c>
      <c r="B420">
        <v>20</v>
      </c>
      <c r="C420">
        <v>0.40806999999999999</v>
      </c>
      <c r="D420">
        <f t="shared" si="61"/>
        <v>8.0663</v>
      </c>
      <c r="E420">
        <v>159.69999999999999</v>
      </c>
      <c r="F420">
        <v>185.3</v>
      </c>
      <c r="G420">
        <v>219.3</v>
      </c>
      <c r="H420">
        <v>517.29999999999995</v>
      </c>
      <c r="I420">
        <f t="shared" si="62"/>
        <v>-25.600000000000023</v>
      </c>
      <c r="J420">
        <f t="shared" si="63"/>
        <v>-297.99999999999994</v>
      </c>
      <c r="K420">
        <f t="shared" si="64"/>
        <v>827366.45865769987</v>
      </c>
      <c r="L420">
        <f t="shared" si="65"/>
        <v>619839.99999999988</v>
      </c>
      <c r="M420">
        <f t="shared" si="60"/>
        <v>198.29999999999995</v>
      </c>
      <c r="N420">
        <f t="shared" si="66"/>
        <v>137.52337543844547</v>
      </c>
      <c r="O420">
        <f t="shared" si="67"/>
        <v>6016.1878373035097</v>
      </c>
      <c r="P420">
        <f t="shared" si="68"/>
        <v>329834.85950128891</v>
      </c>
      <c r="Q420">
        <f t="shared" si="69"/>
        <v>-207526.45865769999</v>
      </c>
    </row>
    <row r="421" spans="1:17">
      <c r="A421">
        <v>100</v>
      </c>
      <c r="B421">
        <v>20</v>
      </c>
      <c r="C421">
        <v>0.40806999999999999</v>
      </c>
      <c r="D421">
        <f t="shared" si="61"/>
        <v>8.0663</v>
      </c>
      <c r="E421">
        <v>153.1</v>
      </c>
      <c r="F421">
        <v>181.3</v>
      </c>
      <c r="G421">
        <v>220</v>
      </c>
      <c r="H421">
        <v>505.8</v>
      </c>
      <c r="I421">
        <f t="shared" si="62"/>
        <v>-28.200000000000017</v>
      </c>
      <c r="J421">
        <f t="shared" si="63"/>
        <v>-285.8</v>
      </c>
      <c r="K421">
        <f t="shared" si="64"/>
        <v>828589.52606169996</v>
      </c>
      <c r="L421">
        <f t="shared" si="65"/>
        <v>594464</v>
      </c>
      <c r="M421">
        <f t="shared" si="60"/>
        <v>186.8</v>
      </c>
      <c r="N421">
        <f t="shared" si="66"/>
        <v>142.09570657957832</v>
      </c>
      <c r="O421">
        <f t="shared" si="67"/>
        <v>5831.2073320643385</v>
      </c>
      <c r="P421">
        <f t="shared" si="68"/>
        <v>319693.38443335192</v>
      </c>
      <c r="Q421">
        <f t="shared" si="69"/>
        <v>-234125.52606169996</v>
      </c>
    </row>
    <row r="422" spans="1:17">
      <c r="A422">
        <v>100</v>
      </c>
      <c r="B422">
        <v>20</v>
      </c>
      <c r="C422">
        <v>0.40806999999999999</v>
      </c>
      <c r="D422">
        <f t="shared" si="61"/>
        <v>8.0663</v>
      </c>
      <c r="E422">
        <v>154.30000000000001</v>
      </c>
      <c r="F422">
        <v>181.4</v>
      </c>
      <c r="G422">
        <v>219.5</v>
      </c>
      <c r="H422">
        <v>517.5</v>
      </c>
      <c r="I422">
        <f t="shared" si="62"/>
        <v>-27.099999999999994</v>
      </c>
      <c r="J422">
        <f t="shared" si="63"/>
        <v>-298</v>
      </c>
      <c r="K422">
        <f t="shared" si="64"/>
        <v>829437.44247259991</v>
      </c>
      <c r="L422">
        <f t="shared" si="65"/>
        <v>619840</v>
      </c>
      <c r="M422">
        <f t="shared" si="60"/>
        <v>198.5</v>
      </c>
      <c r="N422">
        <f t="shared" si="66"/>
        <v>144.18517949566626</v>
      </c>
      <c r="O422">
        <f t="shared" si="67"/>
        <v>5752.5845955445793</v>
      </c>
      <c r="P422">
        <f t="shared" si="68"/>
        <v>315382.92738731246</v>
      </c>
      <c r="Q422">
        <f t="shared" si="69"/>
        <v>-209597.44247259991</v>
      </c>
    </row>
    <row r="423" spans="1:17">
      <c r="A423">
        <v>100</v>
      </c>
      <c r="B423">
        <v>20</v>
      </c>
      <c r="C423">
        <v>0.40806999999999999</v>
      </c>
      <c r="D423">
        <f t="shared" si="61"/>
        <v>8.0663</v>
      </c>
      <c r="E423">
        <v>154.80000000000001</v>
      </c>
      <c r="F423">
        <v>181.7</v>
      </c>
      <c r="G423">
        <v>213.2</v>
      </c>
      <c r="H423">
        <v>509.9</v>
      </c>
      <c r="I423">
        <f t="shared" si="62"/>
        <v>-26.899999999999977</v>
      </c>
      <c r="J423">
        <f t="shared" si="63"/>
        <v>-296.7</v>
      </c>
      <c r="K423">
        <f t="shared" si="64"/>
        <v>829349.95634529996</v>
      </c>
      <c r="L423">
        <f t="shared" si="65"/>
        <v>617136</v>
      </c>
      <c r="M423">
        <f t="shared" si="60"/>
        <v>190.89999999999998</v>
      </c>
      <c r="N423">
        <f t="shared" si="66"/>
        <v>133.58586984559682</v>
      </c>
      <c r="O423">
        <f t="shared" si="67"/>
        <v>6208.3658795940873</v>
      </c>
      <c r="P423">
        <f t="shared" si="68"/>
        <v>340370.93638125481</v>
      </c>
      <c r="Q423">
        <f t="shared" si="69"/>
        <v>-212213.95634529996</v>
      </c>
    </row>
    <row r="424" spans="1:17">
      <c r="A424">
        <v>100</v>
      </c>
      <c r="B424">
        <v>20</v>
      </c>
      <c r="C424">
        <v>0.40806999999999999</v>
      </c>
      <c r="D424">
        <f t="shared" si="61"/>
        <v>8.0663</v>
      </c>
      <c r="E424">
        <v>157.19999999999999</v>
      </c>
      <c r="F424">
        <v>184.7</v>
      </c>
      <c r="G424">
        <v>214</v>
      </c>
      <c r="H424">
        <v>499.5</v>
      </c>
      <c r="I424">
        <f t="shared" si="62"/>
        <v>-27.5</v>
      </c>
      <c r="J424">
        <f t="shared" si="63"/>
        <v>-285.5</v>
      </c>
      <c r="K424">
        <f t="shared" si="64"/>
        <v>826268.25251230004</v>
      </c>
      <c r="L424">
        <f t="shared" si="65"/>
        <v>593840</v>
      </c>
      <c r="M424">
        <f t="shared" si="60"/>
        <v>180.5</v>
      </c>
      <c r="N424">
        <f t="shared" si="66"/>
        <v>127.33411831982961</v>
      </c>
      <c r="O424">
        <f t="shared" si="67"/>
        <v>6488.9776865374979</v>
      </c>
      <c r="P424">
        <f t="shared" si="68"/>
        <v>355755.35562157334</v>
      </c>
      <c r="Q424">
        <f t="shared" si="69"/>
        <v>-232428.25251230004</v>
      </c>
    </row>
    <row r="425" spans="1:17">
      <c r="A425">
        <v>100</v>
      </c>
      <c r="B425">
        <v>20</v>
      </c>
      <c r="C425">
        <v>0.40806999999999999</v>
      </c>
      <c r="D425">
        <f t="shared" si="61"/>
        <v>8.0663</v>
      </c>
      <c r="E425">
        <v>149.80000000000001</v>
      </c>
      <c r="F425">
        <v>183.7</v>
      </c>
      <c r="G425">
        <v>217</v>
      </c>
      <c r="H425">
        <v>510.5</v>
      </c>
      <c r="I425">
        <f t="shared" si="62"/>
        <v>-33.899999999999977</v>
      </c>
      <c r="J425">
        <f t="shared" si="63"/>
        <v>-293.5</v>
      </c>
      <c r="K425">
        <f t="shared" si="64"/>
        <v>821693.50216329994</v>
      </c>
      <c r="L425">
        <f t="shared" si="65"/>
        <v>610480</v>
      </c>
      <c r="M425">
        <f t="shared" si="60"/>
        <v>191.5</v>
      </c>
      <c r="N425">
        <f t="shared" si="66"/>
        <v>137.41930131198157</v>
      </c>
      <c r="O425">
        <f t="shared" si="67"/>
        <v>5979.4620866090563</v>
      </c>
      <c r="P425">
        <f t="shared" si="68"/>
        <v>327821.38632725092</v>
      </c>
      <c r="Q425">
        <f t="shared" si="69"/>
        <v>-211213.50216329994</v>
      </c>
    </row>
    <row r="426" spans="1:17">
      <c r="A426">
        <v>100</v>
      </c>
      <c r="B426">
        <v>20</v>
      </c>
      <c r="C426">
        <v>0.40806999999999999</v>
      </c>
      <c r="D426">
        <f t="shared" si="61"/>
        <v>8.0663</v>
      </c>
      <c r="E426">
        <v>151.19999999999999</v>
      </c>
      <c r="F426">
        <v>186.1</v>
      </c>
      <c r="G426">
        <v>217.7</v>
      </c>
      <c r="H426">
        <v>512</v>
      </c>
      <c r="I426">
        <f t="shared" si="62"/>
        <v>-34.900000000000006</v>
      </c>
      <c r="J426">
        <f t="shared" si="63"/>
        <v>-294.3</v>
      </c>
      <c r="K426">
        <f t="shared" si="64"/>
        <v>818786.77058490005</v>
      </c>
      <c r="L426">
        <f t="shared" si="65"/>
        <v>612144</v>
      </c>
      <c r="M426">
        <f t="shared" si="60"/>
        <v>193</v>
      </c>
      <c r="N426">
        <f t="shared" si="66"/>
        <v>135.18581885199688</v>
      </c>
      <c r="O426">
        <f t="shared" si="67"/>
        <v>6056.7504604999876</v>
      </c>
      <c r="P426">
        <f t="shared" si="68"/>
        <v>332058.68752741162</v>
      </c>
      <c r="Q426">
        <f t="shared" si="69"/>
        <v>-206642.77058490005</v>
      </c>
    </row>
    <row r="427" spans="1:17">
      <c r="A427">
        <v>100</v>
      </c>
      <c r="B427">
        <v>20</v>
      </c>
      <c r="C427">
        <v>0.40806999999999999</v>
      </c>
      <c r="D427">
        <f t="shared" si="61"/>
        <v>8.0663</v>
      </c>
      <c r="E427">
        <v>161.80000000000001</v>
      </c>
      <c r="F427">
        <v>186.1</v>
      </c>
      <c r="G427">
        <v>219.7</v>
      </c>
      <c r="H427">
        <v>504.4</v>
      </c>
      <c r="I427">
        <f t="shared" si="62"/>
        <v>-24.299999999999983</v>
      </c>
      <c r="J427">
        <f t="shared" si="63"/>
        <v>-284.7</v>
      </c>
      <c r="K427">
        <f t="shared" si="64"/>
        <v>827783.89794489997</v>
      </c>
      <c r="L427">
        <f t="shared" si="65"/>
        <v>592176</v>
      </c>
      <c r="M427">
        <f t="shared" si="60"/>
        <v>185.39999999999998</v>
      </c>
      <c r="N427">
        <f t="shared" si="66"/>
        <v>133.07278520788242</v>
      </c>
      <c r="O427">
        <f t="shared" si="67"/>
        <v>6220.5348497948708</v>
      </c>
      <c r="P427">
        <f t="shared" si="68"/>
        <v>341038.09483524511</v>
      </c>
      <c r="Q427">
        <f t="shared" si="69"/>
        <v>-235607.89794489997</v>
      </c>
    </row>
    <row r="428" spans="1:17">
      <c r="A428">
        <v>100</v>
      </c>
      <c r="B428">
        <v>20</v>
      </c>
      <c r="C428">
        <v>0.40806999999999999</v>
      </c>
      <c r="D428">
        <f t="shared" si="61"/>
        <v>8.0663</v>
      </c>
      <c r="E428">
        <v>156.80000000000001</v>
      </c>
      <c r="F428">
        <v>186.3</v>
      </c>
      <c r="G428">
        <v>220.4</v>
      </c>
      <c r="H428">
        <v>512.29999999999995</v>
      </c>
      <c r="I428">
        <f t="shared" si="62"/>
        <v>-29.5</v>
      </c>
      <c r="J428">
        <f t="shared" si="63"/>
        <v>-291.89999999999998</v>
      </c>
      <c r="K428">
        <f t="shared" si="64"/>
        <v>823198.71732669999</v>
      </c>
      <c r="L428">
        <f t="shared" si="65"/>
        <v>607152</v>
      </c>
      <c r="M428">
        <f t="shared" si="60"/>
        <v>193.29999999999995</v>
      </c>
      <c r="N428">
        <f t="shared" si="66"/>
        <v>137.10271292519201</v>
      </c>
      <c r="O428">
        <f t="shared" si="67"/>
        <v>6004.2482002224542</v>
      </c>
      <c r="P428">
        <f t="shared" si="68"/>
        <v>329180.27413500298</v>
      </c>
      <c r="Q428">
        <f t="shared" si="69"/>
        <v>-216046.71732669999</v>
      </c>
    </row>
    <row r="429" spans="1:17">
      <c r="A429">
        <v>100</v>
      </c>
      <c r="B429">
        <v>20</v>
      </c>
      <c r="C429">
        <v>0.40806999999999999</v>
      </c>
      <c r="D429">
        <f t="shared" si="61"/>
        <v>8.0663</v>
      </c>
      <c r="E429">
        <v>158.80000000000001</v>
      </c>
      <c r="F429">
        <v>188.6</v>
      </c>
      <c r="G429">
        <v>223.1</v>
      </c>
      <c r="H429">
        <v>520.29999999999995</v>
      </c>
      <c r="I429">
        <f t="shared" si="62"/>
        <v>-29.799999999999983</v>
      </c>
      <c r="J429">
        <f t="shared" si="63"/>
        <v>-297.19999999999993</v>
      </c>
      <c r="K429">
        <f t="shared" si="64"/>
        <v>820971.88341739995</v>
      </c>
      <c r="L429">
        <f t="shared" si="65"/>
        <v>618175.99999999988</v>
      </c>
      <c r="M429">
        <f t="shared" si="60"/>
        <v>201.29999999999995</v>
      </c>
      <c r="N429">
        <f t="shared" si="66"/>
        <v>139.19023613075058</v>
      </c>
      <c r="O429">
        <f t="shared" si="67"/>
        <v>5898.2002347219732</v>
      </c>
      <c r="P429">
        <f t="shared" si="68"/>
        <v>323366.24093870469</v>
      </c>
      <c r="Q429">
        <f t="shared" si="69"/>
        <v>-202795.88341740007</v>
      </c>
    </row>
    <row r="430" spans="1:17">
      <c r="A430">
        <v>100</v>
      </c>
      <c r="B430">
        <v>20</v>
      </c>
      <c r="C430">
        <v>0.40806999999999999</v>
      </c>
      <c r="D430">
        <f t="shared" si="61"/>
        <v>8.0663</v>
      </c>
      <c r="E430">
        <v>164.9</v>
      </c>
      <c r="F430">
        <v>187.3</v>
      </c>
      <c r="G430">
        <v>215.4</v>
      </c>
      <c r="H430">
        <v>525</v>
      </c>
      <c r="I430">
        <f t="shared" si="62"/>
        <v>-22.400000000000006</v>
      </c>
      <c r="J430">
        <f t="shared" si="63"/>
        <v>-309.60000000000002</v>
      </c>
      <c r="K430">
        <f t="shared" si="64"/>
        <v>828367.61759569997</v>
      </c>
      <c r="L430">
        <f t="shared" si="65"/>
        <v>643968</v>
      </c>
      <c r="M430">
        <f t="shared" si="60"/>
        <v>206</v>
      </c>
      <c r="N430">
        <f t="shared" si="66"/>
        <v>130.16482895360187</v>
      </c>
      <c r="O430">
        <f t="shared" si="67"/>
        <v>6363.9895988414592</v>
      </c>
      <c r="P430">
        <f t="shared" si="68"/>
        <v>348902.93853297475</v>
      </c>
      <c r="Q430">
        <f t="shared" si="69"/>
        <v>-184399.61759569997</v>
      </c>
    </row>
    <row r="431" spans="1:17">
      <c r="A431">
        <v>100</v>
      </c>
      <c r="B431">
        <v>20</v>
      </c>
      <c r="C431">
        <v>0.40806999999999999</v>
      </c>
      <c r="D431">
        <f t="shared" si="61"/>
        <v>8.0663</v>
      </c>
      <c r="E431">
        <v>165.1</v>
      </c>
      <c r="F431">
        <v>184.6</v>
      </c>
      <c r="G431">
        <v>222.1</v>
      </c>
      <c r="H431">
        <v>511.6</v>
      </c>
      <c r="I431">
        <f t="shared" si="62"/>
        <v>-19.5</v>
      </c>
      <c r="J431">
        <f t="shared" si="63"/>
        <v>-289.5</v>
      </c>
      <c r="K431">
        <f t="shared" si="64"/>
        <v>833144.28506140003</v>
      </c>
      <c r="L431">
        <f t="shared" si="65"/>
        <v>602160</v>
      </c>
      <c r="M431">
        <f t="shared" si="60"/>
        <v>192.60000000000002</v>
      </c>
      <c r="N431">
        <f t="shared" si="66"/>
        <v>138.96747436766719</v>
      </c>
      <c r="O431">
        <f t="shared" si="67"/>
        <v>5995.2466492781223</v>
      </c>
      <c r="P431">
        <f t="shared" si="68"/>
        <v>328686.76805252867</v>
      </c>
      <c r="Q431">
        <f t="shared" si="69"/>
        <v>-230984.28506140003</v>
      </c>
    </row>
    <row r="432" spans="1:17">
      <c r="A432">
        <v>100</v>
      </c>
      <c r="B432">
        <v>20</v>
      </c>
      <c r="C432">
        <v>0.40806999999999999</v>
      </c>
      <c r="D432">
        <f t="shared" si="61"/>
        <v>8.0663</v>
      </c>
      <c r="E432">
        <v>160.4</v>
      </c>
      <c r="F432">
        <v>191.8</v>
      </c>
      <c r="G432">
        <v>221.8</v>
      </c>
      <c r="H432">
        <v>518</v>
      </c>
      <c r="I432">
        <f t="shared" si="62"/>
        <v>-31.400000000000006</v>
      </c>
      <c r="J432">
        <f t="shared" si="63"/>
        <v>-296.2</v>
      </c>
      <c r="K432">
        <f t="shared" si="64"/>
        <v>816869.89848619991</v>
      </c>
      <c r="L432">
        <f t="shared" si="65"/>
        <v>616096</v>
      </c>
      <c r="M432">
        <f t="shared" si="60"/>
        <v>199</v>
      </c>
      <c r="N432">
        <f t="shared" si="66"/>
        <v>132.19177841851678</v>
      </c>
      <c r="O432">
        <f t="shared" si="67"/>
        <v>6179.4304325039384</v>
      </c>
      <c r="P432">
        <f t="shared" si="68"/>
        <v>338784.56318552297</v>
      </c>
      <c r="Q432">
        <f t="shared" si="69"/>
        <v>-200773.89848619991</v>
      </c>
    </row>
    <row r="433" spans="1:17">
      <c r="A433">
        <v>100</v>
      </c>
      <c r="B433">
        <v>20</v>
      </c>
      <c r="C433">
        <v>0.40806999999999999</v>
      </c>
      <c r="D433">
        <f t="shared" si="61"/>
        <v>8.0663</v>
      </c>
      <c r="E433">
        <v>164.5</v>
      </c>
      <c r="F433">
        <v>189.7</v>
      </c>
      <c r="G433">
        <v>225</v>
      </c>
      <c r="H433">
        <v>524</v>
      </c>
      <c r="I433">
        <f t="shared" si="62"/>
        <v>-25.199999999999989</v>
      </c>
      <c r="J433">
        <f t="shared" si="63"/>
        <v>-299</v>
      </c>
      <c r="K433">
        <f t="shared" si="64"/>
        <v>823933.07193730003</v>
      </c>
      <c r="L433">
        <f t="shared" si="65"/>
        <v>621920</v>
      </c>
      <c r="M433">
        <f t="shared" si="60"/>
        <v>205</v>
      </c>
      <c r="N433">
        <f t="shared" si="66"/>
        <v>139.69133048238155</v>
      </c>
      <c r="O433">
        <f t="shared" si="67"/>
        <v>5898.2405643363663</v>
      </c>
      <c r="P433">
        <f t="shared" si="68"/>
        <v>323368.45199212537</v>
      </c>
      <c r="Q433">
        <f t="shared" si="69"/>
        <v>-202013.07193730003</v>
      </c>
    </row>
    <row r="434" spans="1:17">
      <c r="A434">
        <v>100</v>
      </c>
      <c r="B434">
        <v>20</v>
      </c>
      <c r="C434">
        <v>0.40806999999999999</v>
      </c>
      <c r="D434">
        <f t="shared" si="61"/>
        <v>8.0663</v>
      </c>
      <c r="E434">
        <v>162.19999999999999</v>
      </c>
      <c r="F434">
        <v>190</v>
      </c>
      <c r="G434">
        <v>223.2</v>
      </c>
      <c r="H434">
        <v>511.4</v>
      </c>
      <c r="I434">
        <f t="shared" si="62"/>
        <v>-27.800000000000011</v>
      </c>
      <c r="J434">
        <f t="shared" si="63"/>
        <v>-288.2</v>
      </c>
      <c r="K434">
        <f t="shared" si="64"/>
        <v>821468.98612999998</v>
      </c>
      <c r="L434">
        <f t="shared" si="65"/>
        <v>599456</v>
      </c>
      <c r="M434">
        <f t="shared" si="60"/>
        <v>192.39999999999998</v>
      </c>
      <c r="N434">
        <f t="shared" si="66"/>
        <v>134.29122367663376</v>
      </c>
      <c r="O434">
        <f t="shared" si="67"/>
        <v>6117.0712697357967</v>
      </c>
      <c r="P434">
        <f t="shared" si="68"/>
        <v>335365.74943726958</v>
      </c>
      <c r="Q434">
        <f t="shared" si="69"/>
        <v>-222012.98612999998</v>
      </c>
    </row>
    <row r="435" spans="1:17">
      <c r="A435">
        <v>100</v>
      </c>
      <c r="B435">
        <v>20</v>
      </c>
      <c r="C435">
        <v>0.40806999999999999</v>
      </c>
      <c r="D435">
        <f t="shared" si="61"/>
        <v>8.0663</v>
      </c>
      <c r="E435">
        <v>157.69999999999999</v>
      </c>
      <c r="F435">
        <v>188.7</v>
      </c>
      <c r="G435">
        <v>226</v>
      </c>
      <c r="H435">
        <v>515.79999999999995</v>
      </c>
      <c r="I435">
        <f t="shared" si="62"/>
        <v>-31</v>
      </c>
      <c r="J435">
        <f t="shared" si="63"/>
        <v>-289.79999999999995</v>
      </c>
      <c r="K435">
        <f t="shared" si="64"/>
        <v>819867.59294829995</v>
      </c>
      <c r="L435">
        <f t="shared" si="65"/>
        <v>602783.99999999988</v>
      </c>
      <c r="M435">
        <f t="shared" si="60"/>
        <v>196.79999999999995</v>
      </c>
      <c r="N435">
        <f t="shared" si="66"/>
        <v>141.83274923472709</v>
      </c>
      <c r="O435">
        <f t="shared" si="67"/>
        <v>5780.5238731673626</v>
      </c>
      <c r="P435">
        <f t="shared" si="68"/>
        <v>316914.68602891243</v>
      </c>
      <c r="Q435">
        <f t="shared" si="69"/>
        <v>-217083.59294830007</v>
      </c>
    </row>
    <row r="436" spans="1:17">
      <c r="A436">
        <v>100</v>
      </c>
      <c r="B436">
        <v>20</v>
      </c>
      <c r="C436">
        <v>0.40806999999999999</v>
      </c>
      <c r="D436">
        <f t="shared" si="61"/>
        <v>8.0663</v>
      </c>
      <c r="E436">
        <v>155.5</v>
      </c>
      <c r="F436">
        <v>191.1</v>
      </c>
      <c r="G436">
        <v>223.7</v>
      </c>
      <c r="H436">
        <v>520.29999999999995</v>
      </c>
      <c r="I436">
        <f t="shared" si="62"/>
        <v>-35.599999999999994</v>
      </c>
      <c r="J436">
        <f t="shared" si="63"/>
        <v>-296.59999999999997</v>
      </c>
      <c r="K436">
        <f t="shared" si="64"/>
        <v>813905.23320989998</v>
      </c>
      <c r="L436">
        <f t="shared" si="65"/>
        <v>616927.99999999988</v>
      </c>
      <c r="M436">
        <f t="shared" si="60"/>
        <v>201.29999999999995</v>
      </c>
      <c r="N436">
        <f t="shared" si="66"/>
        <v>137.55483007108009</v>
      </c>
      <c r="O436">
        <f t="shared" si="67"/>
        <v>5916.9513188982355</v>
      </c>
      <c r="P436">
        <f t="shared" si="68"/>
        <v>324394.26090450853</v>
      </c>
      <c r="Q436">
        <f t="shared" si="69"/>
        <v>-196977.23320990009</v>
      </c>
    </row>
    <row r="437" spans="1:17">
      <c r="A437">
        <v>100</v>
      </c>
      <c r="B437">
        <v>20</v>
      </c>
      <c r="C437">
        <v>0.40806999999999999</v>
      </c>
      <c r="D437">
        <f t="shared" si="61"/>
        <v>8.0663</v>
      </c>
      <c r="E437">
        <v>159.80000000000001</v>
      </c>
      <c r="F437">
        <v>189.6</v>
      </c>
      <c r="G437">
        <v>224.9</v>
      </c>
      <c r="H437">
        <v>531.29999999999995</v>
      </c>
      <c r="I437">
        <f t="shared" si="62"/>
        <v>-29.799999999999983</v>
      </c>
      <c r="J437">
        <f t="shared" si="63"/>
        <v>-306.39999999999998</v>
      </c>
      <c r="K437">
        <f t="shared" si="64"/>
        <v>820114.40592639998</v>
      </c>
      <c r="L437">
        <f t="shared" si="65"/>
        <v>637312</v>
      </c>
      <c r="M437">
        <f t="shared" si="60"/>
        <v>212.29999999999995</v>
      </c>
      <c r="N437">
        <f t="shared" si="66"/>
        <v>142.84100388622713</v>
      </c>
      <c r="O437">
        <f t="shared" si="67"/>
        <v>5741.4494690867696</v>
      </c>
      <c r="P437">
        <f t="shared" si="68"/>
        <v>314772.44896309043</v>
      </c>
      <c r="Q437">
        <f t="shared" si="69"/>
        <v>-182802.40592639998</v>
      </c>
    </row>
    <row r="438" spans="1:17">
      <c r="A438">
        <v>100</v>
      </c>
      <c r="B438">
        <v>20</v>
      </c>
      <c r="C438">
        <v>0.40806999999999999</v>
      </c>
      <c r="D438">
        <f t="shared" si="61"/>
        <v>8.0663</v>
      </c>
      <c r="E438">
        <v>170</v>
      </c>
      <c r="F438">
        <v>191.3</v>
      </c>
      <c r="G438">
        <v>222.1</v>
      </c>
      <c r="H438">
        <v>526.20000000000005</v>
      </c>
      <c r="I438">
        <f t="shared" si="62"/>
        <v>-21.300000000000011</v>
      </c>
      <c r="J438">
        <f t="shared" si="63"/>
        <v>-304.10000000000002</v>
      </c>
      <c r="K438">
        <f t="shared" si="64"/>
        <v>825871.37179170002</v>
      </c>
      <c r="L438">
        <f t="shared" si="65"/>
        <v>632528</v>
      </c>
      <c r="M438">
        <f t="shared" si="60"/>
        <v>207.20000000000005</v>
      </c>
      <c r="N438">
        <f t="shared" si="66"/>
        <v>132.92604852653415</v>
      </c>
      <c r="O438">
        <f t="shared" si="67"/>
        <v>6213.013784328683</v>
      </c>
      <c r="P438">
        <f t="shared" si="68"/>
        <v>340625.75571977429</v>
      </c>
      <c r="Q438">
        <f t="shared" si="69"/>
        <v>-193343.37179170002</v>
      </c>
    </row>
    <row r="439" spans="1:17">
      <c r="A439">
        <v>100</v>
      </c>
      <c r="B439">
        <v>20</v>
      </c>
      <c r="C439">
        <v>0.40806999999999999</v>
      </c>
      <c r="D439">
        <f t="shared" si="61"/>
        <v>8.0663</v>
      </c>
      <c r="E439">
        <v>147.30000000000001</v>
      </c>
      <c r="F439">
        <v>182.2</v>
      </c>
      <c r="G439">
        <v>213</v>
      </c>
      <c r="H439">
        <v>513.79999999999995</v>
      </c>
      <c r="I439">
        <f t="shared" si="62"/>
        <v>-34.899999999999977</v>
      </c>
      <c r="J439">
        <f t="shared" si="63"/>
        <v>-300.79999999999995</v>
      </c>
      <c r="K439">
        <f t="shared" si="64"/>
        <v>822130.93279980007</v>
      </c>
      <c r="L439">
        <f t="shared" si="65"/>
        <v>625663.99999999988</v>
      </c>
      <c r="M439">
        <f t="shared" si="60"/>
        <v>194.79999999999995</v>
      </c>
      <c r="N439">
        <f t="shared" si="66"/>
        <v>135.5550945864174</v>
      </c>
      <c r="O439">
        <f t="shared" si="67"/>
        <v>6064.9209482546257</v>
      </c>
      <c r="P439">
        <f t="shared" si="68"/>
        <v>332506.63093501236</v>
      </c>
      <c r="Q439">
        <f t="shared" si="69"/>
        <v>-196466.93279980018</v>
      </c>
    </row>
    <row r="440" spans="1:17">
      <c r="A440">
        <v>100</v>
      </c>
      <c r="B440">
        <v>20</v>
      </c>
      <c r="C440">
        <v>0.40806999999999999</v>
      </c>
      <c r="D440">
        <f t="shared" si="61"/>
        <v>8.0663</v>
      </c>
      <c r="E440">
        <v>148.6</v>
      </c>
      <c r="F440">
        <v>177.2</v>
      </c>
      <c r="G440">
        <v>219.9</v>
      </c>
      <c r="H440">
        <v>512</v>
      </c>
      <c r="I440">
        <f t="shared" si="62"/>
        <v>-28.599999999999994</v>
      </c>
      <c r="J440">
        <f t="shared" si="63"/>
        <v>-292.10000000000002</v>
      </c>
      <c r="K440">
        <f t="shared" si="64"/>
        <v>831765.66953479999</v>
      </c>
      <c r="L440">
        <f t="shared" si="65"/>
        <v>607568</v>
      </c>
      <c r="M440">
        <f t="shared" si="60"/>
        <v>193</v>
      </c>
      <c r="N440">
        <f t="shared" si="66"/>
        <v>149.76846581661894</v>
      </c>
      <c r="O440">
        <f t="shared" si="67"/>
        <v>5553.6769038766752</v>
      </c>
      <c r="P440">
        <f t="shared" si="68"/>
        <v>304477.90043183527</v>
      </c>
      <c r="Q440">
        <f t="shared" si="69"/>
        <v>-224197.66953479999</v>
      </c>
    </row>
    <row r="441" spans="1:17">
      <c r="A441">
        <v>100</v>
      </c>
      <c r="B441">
        <v>20</v>
      </c>
      <c r="C441">
        <v>0.40806999999999999</v>
      </c>
      <c r="D441">
        <f t="shared" si="61"/>
        <v>8.0663</v>
      </c>
      <c r="E441">
        <v>156.19999999999999</v>
      </c>
      <c r="F441">
        <v>178.5</v>
      </c>
      <c r="G441">
        <v>216.7</v>
      </c>
      <c r="H441">
        <v>517.20000000000005</v>
      </c>
      <c r="I441">
        <f t="shared" si="62"/>
        <v>-22.300000000000011</v>
      </c>
      <c r="J441">
        <f t="shared" si="63"/>
        <v>-300.50000000000006</v>
      </c>
      <c r="K441">
        <f t="shared" si="64"/>
        <v>835998.29807649995</v>
      </c>
      <c r="L441">
        <f t="shared" si="65"/>
        <v>625040.00000000012</v>
      </c>
      <c r="M441">
        <f t="shared" si="60"/>
        <v>198.20000000000005</v>
      </c>
      <c r="N441">
        <f t="shared" si="66"/>
        <v>143.71945688124777</v>
      </c>
      <c r="O441">
        <f t="shared" si="67"/>
        <v>5816.8762686548907</v>
      </c>
      <c r="P441">
        <f t="shared" si="68"/>
        <v>318907.69016748306</v>
      </c>
      <c r="Q441">
        <f t="shared" si="69"/>
        <v>-210958.29807649984</v>
      </c>
    </row>
    <row r="442" spans="1:17">
      <c r="A442">
        <v>100</v>
      </c>
      <c r="B442">
        <v>20</v>
      </c>
      <c r="C442">
        <v>0.40806999999999999</v>
      </c>
      <c r="D442">
        <f t="shared" si="61"/>
        <v>8.0663</v>
      </c>
      <c r="E442">
        <v>153.9</v>
      </c>
      <c r="F442">
        <v>180.3</v>
      </c>
      <c r="G442">
        <v>218.4</v>
      </c>
      <c r="H442">
        <v>497.7</v>
      </c>
      <c r="I442">
        <f t="shared" si="62"/>
        <v>-26.400000000000006</v>
      </c>
      <c r="J442">
        <f t="shared" si="63"/>
        <v>-279.29999999999995</v>
      </c>
      <c r="K442">
        <f t="shared" si="64"/>
        <v>830974.81763269997</v>
      </c>
      <c r="L442">
        <f t="shared" si="65"/>
        <v>580943.99999999988</v>
      </c>
      <c r="M442">
        <f t="shared" si="60"/>
        <v>178.7</v>
      </c>
      <c r="N442">
        <f t="shared" si="66"/>
        <v>138.96428490440067</v>
      </c>
      <c r="O442">
        <f t="shared" si="67"/>
        <v>5979.7725595778957</v>
      </c>
      <c r="P442">
        <f t="shared" si="68"/>
        <v>327838.40787159518</v>
      </c>
      <c r="Q442">
        <f t="shared" si="69"/>
        <v>-250030.81763270008</v>
      </c>
    </row>
    <row r="443" spans="1:17">
      <c r="A443">
        <v>100</v>
      </c>
      <c r="B443">
        <v>20</v>
      </c>
      <c r="C443">
        <v>0.40806999999999999</v>
      </c>
      <c r="D443">
        <f t="shared" si="61"/>
        <v>8.0663</v>
      </c>
      <c r="E443">
        <v>155.19999999999999</v>
      </c>
      <c r="F443">
        <v>180.8</v>
      </c>
      <c r="G443">
        <v>213.9</v>
      </c>
      <c r="H443">
        <v>514.70000000000005</v>
      </c>
      <c r="I443">
        <f t="shared" si="62"/>
        <v>-25.600000000000023</v>
      </c>
      <c r="J443">
        <f t="shared" si="63"/>
        <v>-300.80000000000007</v>
      </c>
      <c r="K443">
        <f t="shared" si="64"/>
        <v>831225.10736719996</v>
      </c>
      <c r="L443">
        <f t="shared" si="65"/>
        <v>625664.00000000012</v>
      </c>
      <c r="M443">
        <f t="shared" si="60"/>
        <v>195.70000000000005</v>
      </c>
      <c r="N443">
        <f t="shared" si="66"/>
        <v>136.84496664994799</v>
      </c>
      <c r="O443">
        <f t="shared" si="67"/>
        <v>6074.2103105150336</v>
      </c>
      <c r="P443">
        <f t="shared" si="68"/>
        <v>333015.91614665755</v>
      </c>
      <c r="Q443">
        <f t="shared" si="69"/>
        <v>-205561.10736719985</v>
      </c>
    </row>
    <row r="444" spans="1:17">
      <c r="A444">
        <v>100</v>
      </c>
      <c r="B444">
        <v>20</v>
      </c>
      <c r="C444">
        <v>0.40806999999999999</v>
      </c>
      <c r="D444">
        <f t="shared" si="61"/>
        <v>8.0663</v>
      </c>
      <c r="E444">
        <v>147.1</v>
      </c>
      <c r="F444">
        <v>181.1</v>
      </c>
      <c r="G444">
        <v>213.3</v>
      </c>
      <c r="H444">
        <v>512.1</v>
      </c>
      <c r="I444">
        <f t="shared" si="62"/>
        <v>-34</v>
      </c>
      <c r="J444">
        <f t="shared" si="63"/>
        <v>-298.8</v>
      </c>
      <c r="K444">
        <f t="shared" si="64"/>
        <v>823838.06507989997</v>
      </c>
      <c r="L444">
        <f t="shared" si="65"/>
        <v>621504</v>
      </c>
      <c r="M444">
        <f t="shared" si="60"/>
        <v>193.10000000000002</v>
      </c>
      <c r="N444">
        <f t="shared" si="66"/>
        <v>137.07144625018967</v>
      </c>
      <c r="O444">
        <f t="shared" si="67"/>
        <v>6010.2821383834344</v>
      </c>
      <c r="P444">
        <f t="shared" si="68"/>
        <v>329511.08214821463</v>
      </c>
      <c r="Q444">
        <f t="shared" si="69"/>
        <v>-202334.06507989997</v>
      </c>
    </row>
    <row r="445" spans="1:17">
      <c r="A445">
        <v>100</v>
      </c>
      <c r="B445">
        <v>20</v>
      </c>
      <c r="C445">
        <v>0.40806999999999999</v>
      </c>
      <c r="D445">
        <f t="shared" si="61"/>
        <v>8.0663</v>
      </c>
      <c r="E445">
        <v>151</v>
      </c>
      <c r="F445">
        <v>179.2</v>
      </c>
      <c r="G445">
        <v>215.3</v>
      </c>
      <c r="H445">
        <v>513.6</v>
      </c>
      <c r="I445">
        <f t="shared" si="62"/>
        <v>-28.199999999999989</v>
      </c>
      <c r="J445">
        <f t="shared" si="63"/>
        <v>-298.3</v>
      </c>
      <c r="K445">
        <f t="shared" si="64"/>
        <v>830390.22879279999</v>
      </c>
      <c r="L445">
        <f t="shared" si="65"/>
        <v>620464</v>
      </c>
      <c r="M445">
        <f t="shared" si="60"/>
        <v>194.60000000000002</v>
      </c>
      <c r="N445">
        <f t="shared" si="66"/>
        <v>141.52533508658163</v>
      </c>
      <c r="O445">
        <f t="shared" si="67"/>
        <v>5867.4316388990574</v>
      </c>
      <c r="P445">
        <f t="shared" si="68"/>
        <v>321679.3661677115</v>
      </c>
      <c r="Q445">
        <f t="shared" si="69"/>
        <v>-209926.22879279999</v>
      </c>
    </row>
    <row r="446" spans="1:17">
      <c r="A446">
        <v>100</v>
      </c>
      <c r="B446">
        <v>20</v>
      </c>
      <c r="C446">
        <v>0.40806999999999999</v>
      </c>
      <c r="D446">
        <f t="shared" si="61"/>
        <v>8.0663</v>
      </c>
      <c r="E446">
        <v>152.69999999999999</v>
      </c>
      <c r="F446">
        <v>179.7</v>
      </c>
      <c r="G446">
        <v>214.9</v>
      </c>
      <c r="H446">
        <v>506.8</v>
      </c>
      <c r="I446">
        <f t="shared" si="62"/>
        <v>-27</v>
      </c>
      <c r="J446">
        <f t="shared" si="63"/>
        <v>-291.89999999999998</v>
      </c>
      <c r="K446">
        <f t="shared" si="64"/>
        <v>830980.03276730003</v>
      </c>
      <c r="L446">
        <f t="shared" si="65"/>
        <v>607152</v>
      </c>
      <c r="M446">
        <f t="shared" si="60"/>
        <v>187.8</v>
      </c>
      <c r="N446">
        <f t="shared" si="66"/>
        <v>138.13965916990446</v>
      </c>
      <c r="O446">
        <f t="shared" si="67"/>
        <v>6015.5066094758395</v>
      </c>
      <c r="P446">
        <f t="shared" si="68"/>
        <v>329797.51148442103</v>
      </c>
      <c r="Q446">
        <f t="shared" si="69"/>
        <v>-223828.03276730003</v>
      </c>
    </row>
    <row r="447" spans="1:17">
      <c r="A447">
        <v>100</v>
      </c>
      <c r="B447">
        <v>20</v>
      </c>
      <c r="C447">
        <v>0.40806999999999999</v>
      </c>
      <c r="D447">
        <f t="shared" si="61"/>
        <v>8.0663</v>
      </c>
      <c r="E447">
        <v>154.80000000000001</v>
      </c>
      <c r="F447">
        <v>179.5</v>
      </c>
      <c r="G447">
        <v>213.1</v>
      </c>
      <c r="H447">
        <v>505.2</v>
      </c>
      <c r="I447">
        <f t="shared" si="62"/>
        <v>-24.699999999999989</v>
      </c>
      <c r="J447">
        <f t="shared" si="63"/>
        <v>-292.10000000000002</v>
      </c>
      <c r="K447">
        <f t="shared" si="64"/>
        <v>833103.73514549993</v>
      </c>
      <c r="L447">
        <f t="shared" si="65"/>
        <v>607568</v>
      </c>
      <c r="M447">
        <f t="shared" si="60"/>
        <v>186.2</v>
      </c>
      <c r="N447">
        <f t="shared" si="66"/>
        <v>135.12191919717722</v>
      </c>
      <c r="O447">
        <f t="shared" si="67"/>
        <v>6165.5706201877565</v>
      </c>
      <c r="P447">
        <f t="shared" si="68"/>
        <v>338024.70505415334</v>
      </c>
      <c r="Q447">
        <f t="shared" si="69"/>
        <v>-225535.73514549993</v>
      </c>
    </row>
    <row r="448" spans="1:17">
      <c r="A448">
        <v>100</v>
      </c>
      <c r="B448">
        <v>20</v>
      </c>
      <c r="C448">
        <v>0.40806999999999999</v>
      </c>
      <c r="D448">
        <f t="shared" si="61"/>
        <v>8.0663</v>
      </c>
      <c r="E448">
        <v>152.30000000000001</v>
      </c>
      <c r="F448">
        <v>181.9</v>
      </c>
      <c r="G448">
        <v>212.1</v>
      </c>
      <c r="H448">
        <v>520.79999999999995</v>
      </c>
      <c r="I448">
        <f t="shared" si="62"/>
        <v>-29.599999999999994</v>
      </c>
      <c r="J448">
        <f t="shared" si="63"/>
        <v>-308.69999999999993</v>
      </c>
      <c r="K448">
        <f t="shared" si="64"/>
        <v>826886.73972710001</v>
      </c>
      <c r="L448">
        <f t="shared" si="65"/>
        <v>642095.99999999988</v>
      </c>
      <c r="M448">
        <f t="shared" si="60"/>
        <v>201.79999999999995</v>
      </c>
      <c r="N448">
        <f t="shared" si="66"/>
        <v>135.23351615151918</v>
      </c>
      <c r="O448">
        <f t="shared" si="67"/>
        <v>6114.510391053017</v>
      </c>
      <c r="P448">
        <f t="shared" si="68"/>
        <v>335225.35038667859</v>
      </c>
      <c r="Q448">
        <f t="shared" si="69"/>
        <v>-184790.73972710012</v>
      </c>
    </row>
    <row r="449" spans="1:17">
      <c r="A449">
        <v>100</v>
      </c>
      <c r="B449">
        <v>20</v>
      </c>
      <c r="C449">
        <v>0.40806999999999999</v>
      </c>
      <c r="D449">
        <f t="shared" si="61"/>
        <v>8.0663</v>
      </c>
      <c r="E449">
        <v>153.1</v>
      </c>
      <c r="F449">
        <v>176.3</v>
      </c>
      <c r="G449">
        <v>213.6</v>
      </c>
      <c r="H449">
        <v>489.1</v>
      </c>
      <c r="I449">
        <f t="shared" si="62"/>
        <v>-23.200000000000017</v>
      </c>
      <c r="J449">
        <f t="shared" si="63"/>
        <v>-275.5</v>
      </c>
      <c r="K449">
        <f t="shared" si="64"/>
        <v>837120.84151669999</v>
      </c>
      <c r="L449">
        <f t="shared" si="65"/>
        <v>573040</v>
      </c>
      <c r="M449">
        <f t="shared" si="60"/>
        <v>170.10000000000002</v>
      </c>
      <c r="N449">
        <f t="shared" si="66"/>
        <v>135.88898441797394</v>
      </c>
      <c r="O449">
        <f t="shared" si="67"/>
        <v>6160.3289266026377</v>
      </c>
      <c r="P449">
        <f t="shared" si="68"/>
        <v>337737.33150233759</v>
      </c>
      <c r="Q449">
        <f t="shared" si="69"/>
        <v>-264080.84151669999</v>
      </c>
    </row>
    <row r="450" spans="1:17">
      <c r="A450">
        <v>100</v>
      </c>
      <c r="B450">
        <v>20</v>
      </c>
      <c r="C450">
        <v>0.40806999999999999</v>
      </c>
      <c r="D450">
        <f t="shared" si="61"/>
        <v>8.0663</v>
      </c>
      <c r="E450">
        <v>149.69999999999999</v>
      </c>
      <c r="F450">
        <v>180.7</v>
      </c>
      <c r="G450">
        <v>217.1</v>
      </c>
      <c r="H450">
        <v>495.3</v>
      </c>
      <c r="I450">
        <f t="shared" si="62"/>
        <v>-31</v>
      </c>
      <c r="J450">
        <f t="shared" si="63"/>
        <v>-278.20000000000005</v>
      </c>
      <c r="K450">
        <f t="shared" si="64"/>
        <v>826727.41287630005</v>
      </c>
      <c r="L450">
        <f t="shared" si="65"/>
        <v>578656.00000000012</v>
      </c>
      <c r="M450">
        <f t="shared" si="60"/>
        <v>176.3</v>
      </c>
      <c r="N450">
        <f t="shared" si="66"/>
        <v>137.37867243283881</v>
      </c>
      <c r="O450">
        <f t="shared" si="67"/>
        <v>6017.8730674549761</v>
      </c>
      <c r="P450">
        <f t="shared" si="68"/>
        <v>329927.25150520704</v>
      </c>
      <c r="Q450">
        <f t="shared" si="69"/>
        <v>-248071.41287629993</v>
      </c>
    </row>
    <row r="451" spans="1:17">
      <c r="A451">
        <v>100</v>
      </c>
      <c r="B451">
        <v>20</v>
      </c>
      <c r="C451">
        <v>0.40806999999999999</v>
      </c>
      <c r="D451">
        <f t="shared" si="61"/>
        <v>8.0663</v>
      </c>
      <c r="E451">
        <v>152.1</v>
      </c>
      <c r="F451">
        <v>183</v>
      </c>
      <c r="G451">
        <v>225.3</v>
      </c>
      <c r="H451">
        <v>519.5</v>
      </c>
      <c r="I451">
        <f t="shared" si="62"/>
        <v>-30.900000000000006</v>
      </c>
      <c r="J451">
        <f t="shared" si="63"/>
        <v>-294.2</v>
      </c>
      <c r="K451">
        <f t="shared" si="64"/>
        <v>824840.09320700006</v>
      </c>
      <c r="L451">
        <f t="shared" si="65"/>
        <v>611936</v>
      </c>
      <c r="M451">
        <f t="shared" ref="M451:M514" si="70" xml:space="preserve"> H451 - 319</f>
        <v>200.5</v>
      </c>
      <c r="N451">
        <f t="shared" si="66"/>
        <v>150.39339460552725</v>
      </c>
      <c r="O451">
        <f t="shared" si="67"/>
        <v>5484.5500054740141</v>
      </c>
      <c r="P451">
        <f t="shared" si="68"/>
        <v>300688.04854572448</v>
      </c>
      <c r="Q451">
        <f t="shared" si="69"/>
        <v>-212904.09320700006</v>
      </c>
    </row>
    <row r="452" spans="1:17">
      <c r="A452">
        <v>100</v>
      </c>
      <c r="B452">
        <v>20</v>
      </c>
      <c r="C452">
        <v>0.40806999999999999</v>
      </c>
      <c r="D452">
        <f t="shared" ref="D452:D515" si="71" xml:space="preserve"> 0.037*B452 + 7.3263</f>
        <v>8.0663</v>
      </c>
      <c r="E452">
        <v>149.6</v>
      </c>
      <c r="F452">
        <v>182.1</v>
      </c>
      <c r="G452">
        <v>216.8</v>
      </c>
      <c r="H452">
        <v>515.70000000000005</v>
      </c>
      <c r="I452">
        <f t="shared" ref="I452:I515" si="72" xml:space="preserve"> E452 - F452</f>
        <v>-32.5</v>
      </c>
      <c r="J452">
        <f t="shared" ref="J452:J515" si="73" xml:space="preserve"> G452 - H452</f>
        <v>-298.90000000000003</v>
      </c>
      <c r="K452">
        <f t="shared" ref="K452:K515" si="74" xml:space="preserve"> (4181.3*(100-F452) + 2260000 + (2080*(E452-100)))*C452</f>
        <v>824253.76598889998</v>
      </c>
      <c r="L452">
        <f t="shared" ref="L452:L515" si="75" xml:space="preserve"> (H452-G452)*2080</f>
        <v>621712.00000000012</v>
      </c>
      <c r="M452">
        <f t="shared" si="70"/>
        <v>196.70000000000005</v>
      </c>
      <c r="N452">
        <f t="shared" ref="N452:N515" si="76" xml:space="preserve"> ((H452 - E452) - (G452 - F452))/(LN( (H452 - E452)/(G452-F452)))</f>
        <v>140.65217935083894</v>
      </c>
      <c r="O452">
        <f t="shared" ref="O452:O515" si="77" xml:space="preserve"> K452/N452</f>
        <v>5860.2274759845986</v>
      </c>
      <c r="P452">
        <f t="shared" ref="P452:P515" si="78" xml:space="preserve"> O452/0.01824</f>
        <v>321284.40109564684</v>
      </c>
      <c r="Q452">
        <f t="shared" ref="Q452:Q515" si="79" xml:space="preserve"> L452 - K452</f>
        <v>-202541.76598889986</v>
      </c>
    </row>
    <row r="453" spans="1:17">
      <c r="A453">
        <v>100</v>
      </c>
      <c r="B453">
        <v>7</v>
      </c>
      <c r="C453">
        <v>0.40806999999999999</v>
      </c>
      <c r="D453">
        <f t="shared" si="71"/>
        <v>7.5853000000000002</v>
      </c>
      <c r="E453">
        <v>160.5</v>
      </c>
      <c r="F453">
        <v>186.5</v>
      </c>
      <c r="G453">
        <v>216.8</v>
      </c>
      <c r="H453">
        <v>515.79999999999995</v>
      </c>
      <c r="I453">
        <f t="shared" si="72"/>
        <v>-26</v>
      </c>
      <c r="J453">
        <f t="shared" si="73"/>
        <v>-298.99999999999994</v>
      </c>
      <c r="K453">
        <f t="shared" si="74"/>
        <v>825997.97142850002</v>
      </c>
      <c r="L453">
        <f t="shared" si="75"/>
        <v>621919.99999999988</v>
      </c>
      <c r="M453">
        <f t="shared" si="70"/>
        <v>196.79999999999995</v>
      </c>
      <c r="N453">
        <f t="shared" si="76"/>
        <v>132.01643001440118</v>
      </c>
      <c r="O453">
        <f t="shared" si="77"/>
        <v>6256.7816092163303</v>
      </c>
      <c r="P453">
        <f t="shared" si="78"/>
        <v>343025.30752282514</v>
      </c>
      <c r="Q453">
        <f t="shared" si="79"/>
        <v>-204077.97142850014</v>
      </c>
    </row>
    <row r="454" spans="1:17">
      <c r="A454">
        <v>100</v>
      </c>
      <c r="B454">
        <v>10</v>
      </c>
      <c r="C454">
        <v>0.40806999999999999</v>
      </c>
      <c r="D454">
        <f t="shared" si="71"/>
        <v>7.6962999999999999</v>
      </c>
      <c r="E454">
        <v>158.19999999999999</v>
      </c>
      <c r="F454">
        <v>184.2</v>
      </c>
      <c r="G454">
        <v>219.8</v>
      </c>
      <c r="H454">
        <v>516.29999999999995</v>
      </c>
      <c r="I454">
        <f t="shared" si="72"/>
        <v>-26</v>
      </c>
      <c r="J454">
        <f t="shared" si="73"/>
        <v>-296.49999999999994</v>
      </c>
      <c r="K454">
        <f t="shared" si="74"/>
        <v>827970.1696578</v>
      </c>
      <c r="L454">
        <f t="shared" si="75"/>
        <v>616719.99999999988</v>
      </c>
      <c r="M454">
        <f t="shared" si="70"/>
        <v>197.29999999999995</v>
      </c>
      <c r="N454">
        <f t="shared" si="76"/>
        <v>139.70312350680115</v>
      </c>
      <c r="O454">
        <f t="shared" si="77"/>
        <v>5926.6403561656371</v>
      </c>
      <c r="P454">
        <f t="shared" si="78"/>
        <v>324925.45812311606</v>
      </c>
      <c r="Q454">
        <f t="shared" si="79"/>
        <v>-211250.16965780011</v>
      </c>
    </row>
    <row r="455" spans="1:17">
      <c r="A455">
        <v>100</v>
      </c>
      <c r="B455">
        <v>10</v>
      </c>
      <c r="C455">
        <v>0.40806999999999999</v>
      </c>
      <c r="D455">
        <f t="shared" si="71"/>
        <v>7.6962999999999999</v>
      </c>
      <c r="E455">
        <v>157.80000000000001</v>
      </c>
      <c r="F455">
        <v>181.7</v>
      </c>
      <c r="G455">
        <v>218.2</v>
      </c>
      <c r="H455">
        <v>525.79999999999995</v>
      </c>
      <c r="I455">
        <f t="shared" si="72"/>
        <v>-23.899999999999977</v>
      </c>
      <c r="J455">
        <f t="shared" si="73"/>
        <v>-307.59999999999997</v>
      </c>
      <c r="K455">
        <f t="shared" si="74"/>
        <v>831896.31314530002</v>
      </c>
      <c r="L455">
        <f t="shared" si="75"/>
        <v>639807.99999999988</v>
      </c>
      <c r="M455">
        <f t="shared" si="70"/>
        <v>206.79999999999995</v>
      </c>
      <c r="N455">
        <f t="shared" si="76"/>
        <v>143.45863188254592</v>
      </c>
      <c r="O455">
        <f t="shared" si="77"/>
        <v>5798.8585436002177</v>
      </c>
      <c r="P455">
        <f t="shared" si="78"/>
        <v>317919.87629387161</v>
      </c>
      <c r="Q455">
        <f t="shared" si="79"/>
        <v>-192088.31314530014</v>
      </c>
    </row>
    <row r="456" spans="1:17">
      <c r="A456">
        <v>100</v>
      </c>
      <c r="B456">
        <v>10</v>
      </c>
      <c r="C456">
        <v>0.40806999999999999</v>
      </c>
      <c r="D456">
        <f t="shared" si="71"/>
        <v>7.6962999999999999</v>
      </c>
      <c r="E456">
        <v>152.30000000000001</v>
      </c>
      <c r="F456">
        <v>183.3</v>
      </c>
      <c r="G456">
        <v>218.3</v>
      </c>
      <c r="H456">
        <v>488.6</v>
      </c>
      <c r="I456">
        <f t="shared" si="72"/>
        <v>-31</v>
      </c>
      <c r="J456">
        <f t="shared" si="73"/>
        <v>-270.3</v>
      </c>
      <c r="K456">
        <f t="shared" si="74"/>
        <v>824497.97139969992</v>
      </c>
      <c r="L456">
        <f t="shared" si="75"/>
        <v>562224</v>
      </c>
      <c r="M456">
        <f t="shared" si="70"/>
        <v>169.60000000000002</v>
      </c>
      <c r="N456">
        <f t="shared" si="76"/>
        <v>133.16211521177752</v>
      </c>
      <c r="O456">
        <f t="shared" si="77"/>
        <v>6191.6857515250495</v>
      </c>
      <c r="P456">
        <f t="shared" si="78"/>
        <v>339456.45567571546</v>
      </c>
      <c r="Q456">
        <f t="shared" si="79"/>
        <v>-262273.97139969992</v>
      </c>
    </row>
    <row r="457" spans="1:17">
      <c r="A457">
        <v>100</v>
      </c>
      <c r="B457">
        <v>10</v>
      </c>
      <c r="C457">
        <v>0.40806999999999999</v>
      </c>
      <c r="D457">
        <f t="shared" si="71"/>
        <v>7.6962999999999999</v>
      </c>
      <c r="E457">
        <v>152.80000000000001</v>
      </c>
      <c r="F457">
        <v>182.8</v>
      </c>
      <c r="G457">
        <v>215.1</v>
      </c>
      <c r="H457">
        <v>497</v>
      </c>
      <c r="I457">
        <f t="shared" si="72"/>
        <v>-30</v>
      </c>
      <c r="J457">
        <f t="shared" si="73"/>
        <v>-281.89999999999998</v>
      </c>
      <c r="K457">
        <f t="shared" si="74"/>
        <v>825775.49574519997</v>
      </c>
      <c r="L457">
        <f t="shared" si="75"/>
        <v>586352</v>
      </c>
      <c r="M457">
        <f t="shared" si="70"/>
        <v>178</v>
      </c>
      <c r="N457">
        <f t="shared" si="76"/>
        <v>131.81719449952641</v>
      </c>
      <c r="O457">
        <f t="shared" si="77"/>
        <v>6264.5506823327723</v>
      </c>
      <c r="P457">
        <f t="shared" si="78"/>
        <v>343451.24354894587</v>
      </c>
      <c r="Q457">
        <f t="shared" si="79"/>
        <v>-239423.49574519997</v>
      </c>
    </row>
    <row r="458" spans="1:17">
      <c r="A458">
        <v>100</v>
      </c>
      <c r="B458">
        <v>10</v>
      </c>
      <c r="C458">
        <v>0.40806999999999999</v>
      </c>
      <c r="D458">
        <f t="shared" si="71"/>
        <v>7.6962999999999999</v>
      </c>
      <c r="E458">
        <v>157.9</v>
      </c>
      <c r="F458">
        <v>185.9</v>
      </c>
      <c r="G458">
        <v>220.2</v>
      </c>
      <c r="H458">
        <v>504.1</v>
      </c>
      <c r="I458">
        <f t="shared" si="72"/>
        <v>-28</v>
      </c>
      <c r="J458">
        <f t="shared" si="73"/>
        <v>-283.90000000000003</v>
      </c>
      <c r="K458">
        <f t="shared" si="74"/>
        <v>824814.88672309997</v>
      </c>
      <c r="L458">
        <f t="shared" si="75"/>
        <v>590512.00000000012</v>
      </c>
      <c r="M458">
        <f t="shared" si="70"/>
        <v>185.10000000000002</v>
      </c>
      <c r="N458">
        <f t="shared" si="76"/>
        <v>134.9123550009117</v>
      </c>
      <c r="O458">
        <f t="shared" si="77"/>
        <v>6113.7090573915639</v>
      </c>
      <c r="P458">
        <f t="shared" si="78"/>
        <v>335181.41762015154</v>
      </c>
      <c r="Q458">
        <f t="shared" si="79"/>
        <v>-234302.88672309986</v>
      </c>
    </row>
    <row r="459" spans="1:17">
      <c r="A459">
        <v>100</v>
      </c>
      <c r="B459">
        <v>10</v>
      </c>
      <c r="C459">
        <v>0.40806999999999999</v>
      </c>
      <c r="D459">
        <f t="shared" si="71"/>
        <v>7.6962999999999999</v>
      </c>
      <c r="E459">
        <v>160.30000000000001</v>
      </c>
      <c r="F459">
        <v>184.9</v>
      </c>
      <c r="G459">
        <v>220.1</v>
      </c>
      <c r="H459">
        <v>505.1</v>
      </c>
      <c r="I459">
        <f t="shared" si="72"/>
        <v>-24.599999999999994</v>
      </c>
      <c r="J459">
        <f t="shared" si="73"/>
        <v>-285</v>
      </c>
      <c r="K459">
        <f t="shared" si="74"/>
        <v>828558.23525409994</v>
      </c>
      <c r="L459">
        <f t="shared" si="75"/>
        <v>592800</v>
      </c>
      <c r="M459">
        <f t="shared" si="70"/>
        <v>186.10000000000002</v>
      </c>
      <c r="N459">
        <f t="shared" si="76"/>
        <v>135.67531265667367</v>
      </c>
      <c r="O459">
        <f t="shared" si="77"/>
        <v>6106.9196674767672</v>
      </c>
      <c r="P459">
        <f t="shared" si="78"/>
        <v>334809.1922958754</v>
      </c>
      <c r="Q459">
        <f t="shared" si="79"/>
        <v>-235758.23525409994</v>
      </c>
    </row>
    <row r="460" spans="1:17">
      <c r="A460">
        <v>100</v>
      </c>
      <c r="B460">
        <v>10</v>
      </c>
      <c r="C460">
        <v>0.40806999999999999</v>
      </c>
      <c r="D460">
        <f t="shared" si="71"/>
        <v>7.6962999999999999</v>
      </c>
      <c r="E460">
        <v>158.6</v>
      </c>
      <c r="F460">
        <v>181.5</v>
      </c>
      <c r="G460">
        <v>222.8</v>
      </c>
      <c r="H460">
        <v>518.6</v>
      </c>
      <c r="I460">
        <f t="shared" si="72"/>
        <v>-22.900000000000006</v>
      </c>
      <c r="J460">
        <f t="shared" si="73"/>
        <v>-295.8</v>
      </c>
      <c r="K460">
        <f t="shared" si="74"/>
        <v>832916.59424350003</v>
      </c>
      <c r="L460">
        <f t="shared" si="75"/>
        <v>615264</v>
      </c>
      <c r="M460">
        <f t="shared" si="70"/>
        <v>199.60000000000002</v>
      </c>
      <c r="N460">
        <f t="shared" si="76"/>
        <v>147.18912202912244</v>
      </c>
      <c r="O460">
        <f t="shared" si="77"/>
        <v>5658.8189586367762</v>
      </c>
      <c r="P460">
        <f t="shared" si="78"/>
        <v>310242.26746912149</v>
      </c>
      <c r="Q460">
        <f t="shared" si="79"/>
        <v>-217652.59424350003</v>
      </c>
    </row>
    <row r="461" spans="1:17">
      <c r="A461">
        <v>100</v>
      </c>
      <c r="B461">
        <v>10</v>
      </c>
      <c r="C461">
        <v>0.40806999999999999</v>
      </c>
      <c r="D461">
        <f t="shared" si="71"/>
        <v>7.6962999999999999</v>
      </c>
      <c r="E461">
        <v>152.5</v>
      </c>
      <c r="F461">
        <v>179.8</v>
      </c>
      <c r="G461">
        <v>215.5</v>
      </c>
      <c r="H461">
        <v>509.1</v>
      </c>
      <c r="I461">
        <f t="shared" si="72"/>
        <v>-27.300000000000011</v>
      </c>
      <c r="J461">
        <f t="shared" si="73"/>
        <v>-293.60000000000002</v>
      </c>
      <c r="K461">
        <f t="shared" si="74"/>
        <v>830639.64933819999</v>
      </c>
      <c r="L461">
        <f t="shared" si="75"/>
        <v>610688</v>
      </c>
      <c r="M461">
        <f t="shared" si="70"/>
        <v>190.10000000000002</v>
      </c>
      <c r="N461">
        <f t="shared" si="76"/>
        <v>139.43298599472098</v>
      </c>
      <c r="O461">
        <f t="shared" si="77"/>
        <v>5957.2678832944775</v>
      </c>
      <c r="P461">
        <f t="shared" si="78"/>
        <v>326604.59886482882</v>
      </c>
      <c r="Q461">
        <f t="shared" si="79"/>
        <v>-219951.64933819999</v>
      </c>
    </row>
    <row r="462" spans="1:17">
      <c r="A462">
        <v>100</v>
      </c>
      <c r="B462">
        <v>10</v>
      </c>
      <c r="C462">
        <v>0.40806999999999999</v>
      </c>
      <c r="D462">
        <f t="shared" si="71"/>
        <v>7.6962999999999999</v>
      </c>
      <c r="E462">
        <v>160</v>
      </c>
      <c r="F462">
        <v>187.6</v>
      </c>
      <c r="G462">
        <v>218.4</v>
      </c>
      <c r="H462">
        <v>511.8</v>
      </c>
      <c r="I462">
        <f t="shared" si="72"/>
        <v>-27.599999999999994</v>
      </c>
      <c r="J462">
        <f t="shared" si="73"/>
        <v>-293.39999999999998</v>
      </c>
      <c r="K462">
        <f t="shared" si="74"/>
        <v>823696.68922840001</v>
      </c>
      <c r="L462">
        <f t="shared" si="75"/>
        <v>610272</v>
      </c>
      <c r="M462">
        <f t="shared" si="70"/>
        <v>192.8</v>
      </c>
      <c r="N462">
        <f t="shared" si="76"/>
        <v>131.79784641567841</v>
      </c>
      <c r="O462">
        <f t="shared" si="77"/>
        <v>6249.6976364130842</v>
      </c>
      <c r="P462">
        <f t="shared" si="78"/>
        <v>342636.93182089279</v>
      </c>
      <c r="Q462">
        <f t="shared" si="79"/>
        <v>-213424.68922840001</v>
      </c>
    </row>
    <row r="463" spans="1:17">
      <c r="A463">
        <v>100</v>
      </c>
      <c r="B463">
        <v>10</v>
      </c>
      <c r="C463">
        <v>0.40806999999999999</v>
      </c>
      <c r="D463">
        <f t="shared" si="71"/>
        <v>7.6962999999999999</v>
      </c>
      <c r="E463">
        <v>155.9</v>
      </c>
      <c r="F463">
        <v>186.2</v>
      </c>
      <c r="G463">
        <v>218.4</v>
      </c>
      <c r="H463">
        <v>511.4</v>
      </c>
      <c r="I463">
        <f t="shared" si="72"/>
        <v>-30.299999999999983</v>
      </c>
      <c r="J463">
        <f t="shared" si="73"/>
        <v>-293</v>
      </c>
      <c r="K463">
        <f t="shared" si="74"/>
        <v>822605.43659579998</v>
      </c>
      <c r="L463">
        <f t="shared" si="75"/>
        <v>609440</v>
      </c>
      <c r="M463">
        <f t="shared" si="70"/>
        <v>192.39999999999998</v>
      </c>
      <c r="N463">
        <f t="shared" si="76"/>
        <v>134.62089724607216</v>
      </c>
      <c r="O463">
        <f t="shared" si="77"/>
        <v>6110.5330110240457</v>
      </c>
      <c r="P463">
        <f t="shared" si="78"/>
        <v>335007.29227105516</v>
      </c>
      <c r="Q463">
        <f t="shared" si="79"/>
        <v>-213165.43659579998</v>
      </c>
    </row>
    <row r="464" spans="1:17">
      <c r="A464">
        <v>100</v>
      </c>
      <c r="B464">
        <v>10</v>
      </c>
      <c r="C464">
        <v>0.40806999999999999</v>
      </c>
      <c r="D464">
        <f t="shared" si="71"/>
        <v>7.6962999999999999</v>
      </c>
      <c r="E464">
        <v>156.1</v>
      </c>
      <c r="F464">
        <v>185.3</v>
      </c>
      <c r="G464">
        <v>225</v>
      </c>
      <c r="H464">
        <v>510.4</v>
      </c>
      <c r="I464">
        <f t="shared" si="72"/>
        <v>-29.200000000000017</v>
      </c>
      <c r="J464">
        <f t="shared" si="73"/>
        <v>-285.39999999999998</v>
      </c>
      <c r="K464">
        <f t="shared" si="74"/>
        <v>824310.83049769991</v>
      </c>
      <c r="L464">
        <f t="shared" si="75"/>
        <v>593632</v>
      </c>
      <c r="M464">
        <f t="shared" si="70"/>
        <v>191.39999999999998</v>
      </c>
      <c r="N464">
        <f t="shared" si="76"/>
        <v>143.73219636175816</v>
      </c>
      <c r="O464">
        <f t="shared" si="77"/>
        <v>5735.0465056764324</v>
      </c>
      <c r="P464">
        <f t="shared" si="78"/>
        <v>314421.40930243599</v>
      </c>
      <c r="Q464">
        <f t="shared" si="79"/>
        <v>-230678.83049769991</v>
      </c>
    </row>
    <row r="465" spans="1:17">
      <c r="A465">
        <v>100</v>
      </c>
      <c r="B465">
        <v>10</v>
      </c>
      <c r="C465">
        <v>0.40806999999999999</v>
      </c>
      <c r="D465">
        <f t="shared" si="71"/>
        <v>7.6962999999999999</v>
      </c>
      <c r="E465">
        <v>161.6</v>
      </c>
      <c r="F465">
        <v>187.3</v>
      </c>
      <c r="G465">
        <v>221.8</v>
      </c>
      <c r="H465">
        <v>514.6</v>
      </c>
      <c r="I465">
        <f t="shared" si="72"/>
        <v>-25.700000000000017</v>
      </c>
      <c r="J465">
        <f t="shared" si="73"/>
        <v>-292.8</v>
      </c>
      <c r="K465">
        <f t="shared" si="74"/>
        <v>825566.62511569995</v>
      </c>
      <c r="L465">
        <f t="shared" si="75"/>
        <v>609024</v>
      </c>
      <c r="M465">
        <f t="shared" si="70"/>
        <v>195.60000000000002</v>
      </c>
      <c r="N465">
        <f t="shared" si="76"/>
        <v>136.95927927278444</v>
      </c>
      <c r="O465">
        <f t="shared" si="77"/>
        <v>6027.8254200754291</v>
      </c>
      <c r="P465">
        <f t="shared" si="78"/>
        <v>330472.88487255643</v>
      </c>
      <c r="Q465">
        <f t="shared" si="79"/>
        <v>-216542.62511569995</v>
      </c>
    </row>
    <row r="466" spans="1:17">
      <c r="A466">
        <v>100</v>
      </c>
      <c r="B466">
        <v>10</v>
      </c>
      <c r="C466">
        <v>0.40806999999999999</v>
      </c>
      <c r="D466">
        <f t="shared" si="71"/>
        <v>7.6962999999999999</v>
      </c>
      <c r="E466">
        <v>158.9</v>
      </c>
      <c r="F466">
        <v>189.5</v>
      </c>
      <c r="G466">
        <v>218.7</v>
      </c>
      <c r="H466">
        <v>521.6</v>
      </c>
      <c r="I466">
        <f t="shared" si="72"/>
        <v>-30.599999999999994</v>
      </c>
      <c r="J466">
        <f t="shared" si="73"/>
        <v>-302.90000000000003</v>
      </c>
      <c r="K466">
        <f t="shared" si="74"/>
        <v>819521.12519549998</v>
      </c>
      <c r="L466">
        <f t="shared" si="75"/>
        <v>630032.00000000012</v>
      </c>
      <c r="M466">
        <f t="shared" si="70"/>
        <v>202.60000000000002</v>
      </c>
      <c r="N466">
        <f t="shared" si="76"/>
        <v>132.372401675698</v>
      </c>
      <c r="O466">
        <f t="shared" si="77"/>
        <v>6191.0270934213495</v>
      </c>
      <c r="P466">
        <f t="shared" si="78"/>
        <v>339420.34503406525</v>
      </c>
      <c r="Q466">
        <f t="shared" si="79"/>
        <v>-189489.12519549986</v>
      </c>
    </row>
    <row r="467" spans="1:17">
      <c r="A467">
        <v>100</v>
      </c>
      <c r="B467">
        <v>10</v>
      </c>
      <c r="C467">
        <v>0.40806999999999999</v>
      </c>
      <c r="D467">
        <f t="shared" si="71"/>
        <v>7.6962999999999999</v>
      </c>
      <c r="E467">
        <v>158.6</v>
      </c>
      <c r="F467">
        <v>187.5</v>
      </c>
      <c r="G467">
        <v>222.2</v>
      </c>
      <c r="H467">
        <v>514.5</v>
      </c>
      <c r="I467">
        <f t="shared" si="72"/>
        <v>-28.900000000000006</v>
      </c>
      <c r="J467">
        <f t="shared" si="73"/>
        <v>-292.3</v>
      </c>
      <c r="K467">
        <f t="shared" si="74"/>
        <v>822679.01569749997</v>
      </c>
      <c r="L467">
        <f t="shared" si="75"/>
        <v>607984</v>
      </c>
      <c r="M467">
        <f t="shared" si="70"/>
        <v>195.5</v>
      </c>
      <c r="N467">
        <f t="shared" si="76"/>
        <v>137.97783652916118</v>
      </c>
      <c r="O467">
        <f t="shared" si="77"/>
        <v>5962.3997331167702</v>
      </c>
      <c r="P467">
        <f t="shared" si="78"/>
        <v>326885.95028052467</v>
      </c>
      <c r="Q467">
        <f t="shared" si="79"/>
        <v>-214695.01569749997</v>
      </c>
    </row>
    <row r="468" spans="1:17">
      <c r="A468">
        <v>100</v>
      </c>
      <c r="B468">
        <v>10</v>
      </c>
      <c r="C468">
        <v>0.40806999999999999</v>
      </c>
      <c r="D468">
        <f t="shared" si="71"/>
        <v>7.6962999999999999</v>
      </c>
      <c r="E468">
        <v>170.4</v>
      </c>
      <c r="F468">
        <v>191.4</v>
      </c>
      <c r="G468">
        <v>226.9</v>
      </c>
      <c r="H468">
        <v>515.20000000000005</v>
      </c>
      <c r="I468">
        <f t="shared" si="72"/>
        <v>-21</v>
      </c>
      <c r="J468">
        <f t="shared" si="73"/>
        <v>-288.30000000000007</v>
      </c>
      <c r="K468">
        <f t="shared" si="74"/>
        <v>826040.25972259999</v>
      </c>
      <c r="L468">
        <f t="shared" si="75"/>
        <v>599664.00000000012</v>
      </c>
      <c r="M468">
        <f t="shared" si="70"/>
        <v>196.20000000000005</v>
      </c>
      <c r="N468">
        <f t="shared" si="76"/>
        <v>136.04982311058606</v>
      </c>
      <c r="O468">
        <f t="shared" si="77"/>
        <v>6071.6011299122792</v>
      </c>
      <c r="P468">
        <f t="shared" si="78"/>
        <v>332872.86896448903</v>
      </c>
      <c r="Q468">
        <f t="shared" si="79"/>
        <v>-226376.25972259988</v>
      </c>
    </row>
    <row r="469" spans="1:17">
      <c r="A469">
        <v>100</v>
      </c>
      <c r="B469">
        <v>10</v>
      </c>
      <c r="C469">
        <v>0.40806999999999999</v>
      </c>
      <c r="D469">
        <f t="shared" si="71"/>
        <v>7.6962999999999999</v>
      </c>
      <c r="E469">
        <v>158.9</v>
      </c>
      <c r="F469">
        <v>192.1</v>
      </c>
      <c r="G469">
        <v>224.9</v>
      </c>
      <c r="H469">
        <v>522.9</v>
      </c>
      <c r="I469">
        <f t="shared" si="72"/>
        <v>-33.199999999999989</v>
      </c>
      <c r="J469">
        <f t="shared" si="73"/>
        <v>-298</v>
      </c>
      <c r="K469">
        <f t="shared" si="74"/>
        <v>815084.84115889994</v>
      </c>
      <c r="L469">
        <f t="shared" si="75"/>
        <v>619840</v>
      </c>
      <c r="M469">
        <f t="shared" si="70"/>
        <v>203.89999999999998</v>
      </c>
      <c r="N469">
        <f t="shared" si="76"/>
        <v>137.61437286179319</v>
      </c>
      <c r="O469">
        <f t="shared" si="77"/>
        <v>5922.9630176601813</v>
      </c>
      <c r="P469">
        <f t="shared" si="78"/>
        <v>324723.84965242224</v>
      </c>
      <c r="Q469">
        <f t="shared" si="79"/>
        <v>-195244.84115889994</v>
      </c>
    </row>
    <row r="470" spans="1:17">
      <c r="A470">
        <v>100</v>
      </c>
      <c r="B470">
        <v>10</v>
      </c>
      <c r="C470">
        <v>0.40806999999999999</v>
      </c>
      <c r="D470">
        <f t="shared" si="71"/>
        <v>7.6962999999999999</v>
      </c>
      <c r="E470">
        <v>160.1</v>
      </c>
      <c r="F470">
        <v>190.9</v>
      </c>
      <c r="G470">
        <v>229.9</v>
      </c>
      <c r="H470">
        <v>516.29999999999995</v>
      </c>
      <c r="I470">
        <f t="shared" si="72"/>
        <v>-30.800000000000011</v>
      </c>
      <c r="J470">
        <f t="shared" si="73"/>
        <v>-286.39999999999998</v>
      </c>
      <c r="K470">
        <f t="shared" si="74"/>
        <v>818150.89958810003</v>
      </c>
      <c r="L470">
        <f t="shared" si="75"/>
        <v>595712</v>
      </c>
      <c r="M470">
        <f t="shared" si="70"/>
        <v>197.29999999999995</v>
      </c>
      <c r="N470">
        <f t="shared" si="76"/>
        <v>143.40412945767318</v>
      </c>
      <c r="O470">
        <f t="shared" si="77"/>
        <v>5705.2115771155914</v>
      </c>
      <c r="P470">
        <f t="shared" si="78"/>
        <v>312785.72242958285</v>
      </c>
      <c r="Q470">
        <f t="shared" si="79"/>
        <v>-222438.89958810003</v>
      </c>
    </row>
    <row r="471" spans="1:17">
      <c r="A471">
        <v>100</v>
      </c>
      <c r="B471">
        <v>10</v>
      </c>
      <c r="C471">
        <v>0.40806999999999999</v>
      </c>
      <c r="D471">
        <f t="shared" si="71"/>
        <v>7.6962999999999999</v>
      </c>
      <c r="E471">
        <v>163.1</v>
      </c>
      <c r="F471">
        <v>192.5</v>
      </c>
      <c r="G471">
        <v>229.9</v>
      </c>
      <c r="H471">
        <v>515.6</v>
      </c>
      <c r="I471">
        <f t="shared" si="72"/>
        <v>-29.400000000000006</v>
      </c>
      <c r="J471">
        <f t="shared" si="73"/>
        <v>-285.70000000000005</v>
      </c>
      <c r="K471">
        <f t="shared" si="74"/>
        <v>817967.23544249998</v>
      </c>
      <c r="L471">
        <f t="shared" si="75"/>
        <v>594256.00000000012</v>
      </c>
      <c r="M471">
        <f t="shared" si="70"/>
        <v>196.60000000000002</v>
      </c>
      <c r="N471">
        <f t="shared" si="76"/>
        <v>140.45770736172733</v>
      </c>
      <c r="O471">
        <f t="shared" si="77"/>
        <v>5823.5838446084736</v>
      </c>
      <c r="P471">
        <f t="shared" si="78"/>
        <v>319275.43007721897</v>
      </c>
      <c r="Q471">
        <f t="shared" si="79"/>
        <v>-223711.23544249986</v>
      </c>
    </row>
    <row r="472" spans="1:17">
      <c r="A472">
        <v>100</v>
      </c>
      <c r="B472">
        <v>10</v>
      </c>
      <c r="C472">
        <v>0.40806999999999999</v>
      </c>
      <c r="D472">
        <f t="shared" si="71"/>
        <v>7.6962999999999999</v>
      </c>
      <c r="E472">
        <v>167.4</v>
      </c>
      <c r="F472">
        <v>192.6</v>
      </c>
      <c r="G472">
        <v>231.3</v>
      </c>
      <c r="H472">
        <v>519.5</v>
      </c>
      <c r="I472">
        <f t="shared" si="72"/>
        <v>-25.199999999999989</v>
      </c>
      <c r="J472">
        <f t="shared" si="73"/>
        <v>-288.2</v>
      </c>
      <c r="K472">
        <f t="shared" si="74"/>
        <v>821446.38721339998</v>
      </c>
      <c r="L472">
        <f t="shared" si="75"/>
        <v>599456</v>
      </c>
      <c r="M472">
        <f t="shared" si="70"/>
        <v>200.5</v>
      </c>
      <c r="N472">
        <f t="shared" si="76"/>
        <v>141.93354443658893</v>
      </c>
      <c r="O472">
        <f t="shared" si="77"/>
        <v>5787.5422647561245</v>
      </c>
      <c r="P472">
        <f t="shared" si="78"/>
        <v>317299.46626952436</v>
      </c>
      <c r="Q472">
        <f t="shared" si="79"/>
        <v>-221990.38721339998</v>
      </c>
    </row>
    <row r="473" spans="1:17">
      <c r="A473">
        <v>100</v>
      </c>
      <c r="B473">
        <v>10</v>
      </c>
      <c r="C473">
        <v>0.40806999999999999</v>
      </c>
      <c r="D473">
        <f t="shared" si="71"/>
        <v>7.6962999999999999</v>
      </c>
      <c r="E473">
        <v>160.9</v>
      </c>
      <c r="F473">
        <v>189.8</v>
      </c>
      <c r="G473">
        <v>226.9</v>
      </c>
      <c r="H473">
        <v>518.70000000000005</v>
      </c>
      <c r="I473">
        <f t="shared" si="72"/>
        <v>-28.900000000000006</v>
      </c>
      <c r="J473">
        <f t="shared" si="73"/>
        <v>-291.80000000000007</v>
      </c>
      <c r="K473">
        <f t="shared" si="74"/>
        <v>820706.8174682</v>
      </c>
      <c r="L473">
        <f t="shared" si="75"/>
        <v>606944.00000000012</v>
      </c>
      <c r="M473">
        <f t="shared" si="70"/>
        <v>199.70000000000005</v>
      </c>
      <c r="N473">
        <f t="shared" si="76"/>
        <v>141.50461356807713</v>
      </c>
      <c r="O473">
        <f t="shared" si="77"/>
        <v>5799.859077197947</v>
      </c>
      <c r="P473">
        <f t="shared" si="78"/>
        <v>317974.73010953655</v>
      </c>
      <c r="Q473">
        <f t="shared" si="79"/>
        <v>-213762.81746819988</v>
      </c>
    </row>
    <row r="474" spans="1:17">
      <c r="A474">
        <v>100</v>
      </c>
      <c r="B474">
        <v>10</v>
      </c>
      <c r="C474">
        <v>0.40806999999999999</v>
      </c>
      <c r="D474">
        <f t="shared" si="71"/>
        <v>7.6962999999999999</v>
      </c>
      <c r="E474">
        <v>158.9</v>
      </c>
      <c r="F474">
        <v>188.8</v>
      </c>
      <c r="G474">
        <v>222.7</v>
      </c>
      <c r="H474">
        <v>508.3</v>
      </c>
      <c r="I474">
        <f t="shared" si="72"/>
        <v>-29.900000000000006</v>
      </c>
      <c r="J474">
        <f t="shared" si="73"/>
        <v>-285.60000000000002</v>
      </c>
      <c r="K474">
        <f t="shared" si="74"/>
        <v>820715.50935920002</v>
      </c>
      <c r="L474">
        <f t="shared" si="75"/>
        <v>594048</v>
      </c>
      <c r="M474">
        <f t="shared" si="70"/>
        <v>189.3</v>
      </c>
      <c r="N474">
        <f t="shared" si="76"/>
        <v>135.24506072900112</v>
      </c>
      <c r="O474">
        <f t="shared" si="77"/>
        <v>6068.3584667370469</v>
      </c>
      <c r="P474">
        <f t="shared" si="78"/>
        <v>332695.09137812757</v>
      </c>
      <c r="Q474">
        <f t="shared" si="79"/>
        <v>-226667.50935920002</v>
      </c>
    </row>
    <row r="475" spans="1:17">
      <c r="A475">
        <v>100</v>
      </c>
      <c r="B475">
        <v>10</v>
      </c>
      <c r="C475">
        <v>0.40806999999999999</v>
      </c>
      <c r="D475">
        <f t="shared" si="71"/>
        <v>7.6962999999999999</v>
      </c>
      <c r="E475">
        <v>161.6</v>
      </c>
      <c r="F475">
        <v>185.9</v>
      </c>
      <c r="G475">
        <v>226.5</v>
      </c>
      <c r="H475">
        <v>521.1</v>
      </c>
      <c r="I475">
        <f t="shared" si="72"/>
        <v>-24.300000000000011</v>
      </c>
      <c r="J475">
        <f t="shared" si="73"/>
        <v>-294.60000000000002</v>
      </c>
      <c r="K475">
        <f t="shared" si="74"/>
        <v>827955.39344310004</v>
      </c>
      <c r="L475">
        <f t="shared" si="75"/>
        <v>612768</v>
      </c>
      <c r="M475">
        <f t="shared" si="70"/>
        <v>202.10000000000002</v>
      </c>
      <c r="N475">
        <f t="shared" si="76"/>
        <v>146.22094441346798</v>
      </c>
      <c r="O475">
        <f t="shared" si="77"/>
        <v>5662.3584040183478</v>
      </c>
      <c r="P475">
        <f t="shared" si="78"/>
        <v>310436.31600977783</v>
      </c>
      <c r="Q475">
        <f t="shared" si="79"/>
        <v>-215187.39344310004</v>
      </c>
    </row>
    <row r="476" spans="1:17">
      <c r="A476">
        <v>100</v>
      </c>
      <c r="B476">
        <v>10</v>
      </c>
      <c r="C476">
        <v>0.40806999999999999</v>
      </c>
      <c r="D476">
        <f t="shared" si="71"/>
        <v>7.6962999999999999</v>
      </c>
      <c r="E476">
        <v>158.30000000000001</v>
      </c>
      <c r="F476">
        <v>189.5</v>
      </c>
      <c r="G476">
        <v>224.2</v>
      </c>
      <c r="H476">
        <v>508.4</v>
      </c>
      <c r="I476">
        <f t="shared" si="72"/>
        <v>-31.199999999999989</v>
      </c>
      <c r="J476">
        <f t="shared" si="73"/>
        <v>-284.2</v>
      </c>
      <c r="K476">
        <f t="shared" si="74"/>
        <v>819011.85383549996</v>
      </c>
      <c r="L476">
        <f t="shared" si="75"/>
        <v>591136</v>
      </c>
      <c r="M476">
        <f t="shared" si="70"/>
        <v>189.39999999999998</v>
      </c>
      <c r="N476">
        <f t="shared" si="76"/>
        <v>136.4494251341093</v>
      </c>
      <c r="O476">
        <f t="shared" si="77"/>
        <v>6002.3107684809538</v>
      </c>
      <c r="P476">
        <f t="shared" si="78"/>
        <v>329074.055289526</v>
      </c>
      <c r="Q476">
        <f t="shared" si="79"/>
        <v>-227875.85383549996</v>
      </c>
    </row>
    <row r="477" spans="1:17">
      <c r="A477">
        <v>100</v>
      </c>
      <c r="B477">
        <v>10</v>
      </c>
      <c r="C477">
        <v>0.40806999999999999</v>
      </c>
      <c r="D477">
        <f t="shared" si="71"/>
        <v>7.6962999999999999</v>
      </c>
      <c r="E477">
        <v>167</v>
      </c>
      <c r="F477">
        <v>191.7</v>
      </c>
      <c r="G477">
        <v>224.1</v>
      </c>
      <c r="H477">
        <v>515.70000000000005</v>
      </c>
      <c r="I477">
        <f t="shared" si="72"/>
        <v>-24.699999999999989</v>
      </c>
      <c r="J477">
        <f t="shared" si="73"/>
        <v>-291.60000000000002</v>
      </c>
      <c r="K477">
        <f t="shared" si="74"/>
        <v>822642.50975530001</v>
      </c>
      <c r="L477">
        <f t="shared" si="75"/>
        <v>606528</v>
      </c>
      <c r="M477">
        <f t="shared" si="70"/>
        <v>196.70000000000005</v>
      </c>
      <c r="N477">
        <f t="shared" si="76"/>
        <v>133.11989645385322</v>
      </c>
      <c r="O477">
        <f t="shared" si="77"/>
        <v>6179.7111601605984</v>
      </c>
      <c r="P477">
        <f t="shared" si="78"/>
        <v>338799.95395617315</v>
      </c>
      <c r="Q477">
        <f t="shared" si="79"/>
        <v>-216114.50975530001</v>
      </c>
    </row>
    <row r="478" spans="1:17">
      <c r="A478">
        <v>100</v>
      </c>
      <c r="B478">
        <v>10</v>
      </c>
      <c r="C478">
        <v>0.40806999999999999</v>
      </c>
      <c r="D478">
        <f t="shared" si="71"/>
        <v>7.6962999999999999</v>
      </c>
      <c r="E478">
        <v>163.1</v>
      </c>
      <c r="F478">
        <v>188.9</v>
      </c>
      <c r="G478">
        <v>219.7</v>
      </c>
      <c r="H478">
        <v>514.79999999999995</v>
      </c>
      <c r="I478">
        <f t="shared" si="72"/>
        <v>-25.800000000000011</v>
      </c>
      <c r="J478">
        <f t="shared" si="73"/>
        <v>-295.09999999999997</v>
      </c>
      <c r="K478">
        <f t="shared" si="74"/>
        <v>824109.78257009992</v>
      </c>
      <c r="L478">
        <f t="shared" si="75"/>
        <v>613807.99999999988</v>
      </c>
      <c r="M478">
        <f t="shared" si="70"/>
        <v>195.79999999999995</v>
      </c>
      <c r="N478">
        <f t="shared" si="76"/>
        <v>131.77216919055087</v>
      </c>
      <c r="O478">
        <f t="shared" si="77"/>
        <v>6254.0503630807289</v>
      </c>
      <c r="P478">
        <f t="shared" si="78"/>
        <v>342875.56815135578</v>
      </c>
      <c r="Q478">
        <f t="shared" si="79"/>
        <v>-210301.78257010004</v>
      </c>
    </row>
    <row r="479" spans="1:17">
      <c r="A479">
        <v>100</v>
      </c>
      <c r="B479">
        <v>10</v>
      </c>
      <c r="C479">
        <v>0.40806999999999999</v>
      </c>
      <c r="D479">
        <f t="shared" si="71"/>
        <v>7.6962999999999999</v>
      </c>
      <c r="E479">
        <v>160.1</v>
      </c>
      <c r="F479">
        <v>187.4</v>
      </c>
      <c r="G479">
        <v>220.3</v>
      </c>
      <c r="H479">
        <v>515.70000000000005</v>
      </c>
      <c r="I479">
        <f t="shared" si="72"/>
        <v>-27.300000000000011</v>
      </c>
      <c r="J479">
        <f t="shared" si="73"/>
        <v>-295.40000000000003</v>
      </c>
      <c r="K479">
        <f t="shared" si="74"/>
        <v>824122.8204065999</v>
      </c>
      <c r="L479">
        <f t="shared" si="75"/>
        <v>614432.00000000012</v>
      </c>
      <c r="M479">
        <f t="shared" si="70"/>
        <v>196.70000000000005</v>
      </c>
      <c r="N479">
        <f t="shared" si="76"/>
        <v>135.56921881361924</v>
      </c>
      <c r="O479">
        <f t="shared" si="77"/>
        <v>6078.9818486717486</v>
      </c>
      <c r="P479">
        <f t="shared" si="78"/>
        <v>333277.51363331958</v>
      </c>
      <c r="Q479">
        <f t="shared" si="79"/>
        <v>-209690.82040659979</v>
      </c>
    </row>
    <row r="480" spans="1:17">
      <c r="A480">
        <v>100</v>
      </c>
      <c r="B480">
        <v>10</v>
      </c>
      <c r="C480">
        <v>0.40806999999999999</v>
      </c>
      <c r="D480">
        <f t="shared" si="71"/>
        <v>7.6962999999999999</v>
      </c>
      <c r="E480">
        <v>156.1</v>
      </c>
      <c r="F480">
        <v>191.9</v>
      </c>
      <c r="G480">
        <v>228</v>
      </c>
      <c r="H480">
        <v>518.1</v>
      </c>
      <c r="I480">
        <f t="shared" si="72"/>
        <v>-35.800000000000011</v>
      </c>
      <c r="J480">
        <f t="shared" si="73"/>
        <v>-290.10000000000002</v>
      </c>
      <c r="K480">
        <f t="shared" si="74"/>
        <v>813049.49409709999</v>
      </c>
      <c r="L480">
        <f t="shared" si="75"/>
        <v>603408</v>
      </c>
      <c r="M480">
        <f t="shared" si="70"/>
        <v>199.10000000000002</v>
      </c>
      <c r="N480">
        <f t="shared" si="76"/>
        <v>141.36673808815752</v>
      </c>
      <c r="O480">
        <f t="shared" si="77"/>
        <v>5751.3493279449885</v>
      </c>
      <c r="P480">
        <f t="shared" si="78"/>
        <v>315315.20438294893</v>
      </c>
      <c r="Q480">
        <f t="shared" si="79"/>
        <v>-209641.49409709999</v>
      </c>
    </row>
    <row r="481" spans="1:17">
      <c r="A481">
        <v>100</v>
      </c>
      <c r="B481">
        <v>10</v>
      </c>
      <c r="C481">
        <v>0.40806999999999999</v>
      </c>
      <c r="D481">
        <f t="shared" si="71"/>
        <v>7.6962999999999999</v>
      </c>
      <c r="E481">
        <v>158.69999999999999</v>
      </c>
      <c r="F481">
        <v>185.5</v>
      </c>
      <c r="G481">
        <v>231</v>
      </c>
      <c r="H481">
        <v>516.6</v>
      </c>
      <c r="I481">
        <f t="shared" si="72"/>
        <v>-26.800000000000011</v>
      </c>
      <c r="J481">
        <f t="shared" si="73"/>
        <v>-285.60000000000002</v>
      </c>
      <c r="K481">
        <f t="shared" si="74"/>
        <v>826176.42043950001</v>
      </c>
      <c r="L481">
        <f t="shared" si="75"/>
        <v>594048</v>
      </c>
      <c r="M481">
        <f t="shared" si="70"/>
        <v>197.60000000000002</v>
      </c>
      <c r="N481">
        <f t="shared" si="76"/>
        <v>151.46363432321013</v>
      </c>
      <c r="O481">
        <f t="shared" si="77"/>
        <v>5454.619018823435</v>
      </c>
      <c r="P481">
        <f t="shared" si="78"/>
        <v>299047.09533023217</v>
      </c>
      <c r="Q481">
        <f t="shared" si="79"/>
        <v>-232128.42043950001</v>
      </c>
    </row>
    <row r="482" spans="1:17">
      <c r="A482">
        <v>100</v>
      </c>
      <c r="B482">
        <v>10</v>
      </c>
      <c r="C482">
        <v>0.40806999999999999</v>
      </c>
      <c r="D482">
        <f t="shared" si="71"/>
        <v>7.6962999999999999</v>
      </c>
      <c r="E482">
        <v>160.4</v>
      </c>
      <c r="F482">
        <v>189.4</v>
      </c>
      <c r="G482">
        <v>221.8</v>
      </c>
      <c r="H482">
        <v>507.9</v>
      </c>
      <c r="I482">
        <f t="shared" si="72"/>
        <v>-29</v>
      </c>
      <c r="J482">
        <f t="shared" si="73"/>
        <v>-286.09999999999997</v>
      </c>
      <c r="K482">
        <f t="shared" si="74"/>
        <v>820964.92990460002</v>
      </c>
      <c r="L482">
        <f t="shared" si="75"/>
        <v>595087.99999999988</v>
      </c>
      <c r="M482">
        <f t="shared" si="70"/>
        <v>188.89999999999998</v>
      </c>
      <c r="N482">
        <f t="shared" si="76"/>
        <v>132.80754066757905</v>
      </c>
      <c r="O482">
        <f t="shared" si="77"/>
        <v>6181.613828385679</v>
      </c>
      <c r="P482">
        <f t="shared" si="78"/>
        <v>338904.26690710959</v>
      </c>
      <c r="Q482">
        <f t="shared" si="79"/>
        <v>-225876.92990460014</v>
      </c>
    </row>
    <row r="483" spans="1:17">
      <c r="A483">
        <v>100</v>
      </c>
      <c r="B483">
        <v>10</v>
      </c>
      <c r="C483">
        <v>0.40806999999999999</v>
      </c>
      <c r="D483">
        <f t="shared" si="71"/>
        <v>7.6962999999999999</v>
      </c>
      <c r="E483">
        <v>161.19999999999999</v>
      </c>
      <c r="F483">
        <v>188</v>
      </c>
      <c r="G483">
        <v>222.4</v>
      </c>
      <c r="H483">
        <v>495.1</v>
      </c>
      <c r="I483">
        <f t="shared" si="72"/>
        <v>-26.800000000000011</v>
      </c>
      <c r="J483">
        <f t="shared" si="73"/>
        <v>-272.70000000000005</v>
      </c>
      <c r="K483">
        <f t="shared" si="74"/>
        <v>824032.72671199997</v>
      </c>
      <c r="L483">
        <f t="shared" si="75"/>
        <v>567216.00000000012</v>
      </c>
      <c r="M483">
        <f t="shared" si="70"/>
        <v>176.10000000000002</v>
      </c>
      <c r="N483">
        <f t="shared" si="76"/>
        <v>131.77665388359802</v>
      </c>
      <c r="O483">
        <f t="shared" si="77"/>
        <v>6253.2527760182093</v>
      </c>
      <c r="P483">
        <f t="shared" si="78"/>
        <v>342831.84079047199</v>
      </c>
      <c r="Q483">
        <f t="shared" si="79"/>
        <v>-256816.72671199986</v>
      </c>
    </row>
    <row r="484" spans="1:17">
      <c r="A484">
        <v>100</v>
      </c>
      <c r="B484">
        <v>10</v>
      </c>
      <c r="C484">
        <v>0.40806999999999999</v>
      </c>
      <c r="D484">
        <f t="shared" si="71"/>
        <v>7.6962999999999999</v>
      </c>
      <c r="E484">
        <v>163.1</v>
      </c>
      <c r="F484">
        <v>190.5</v>
      </c>
      <c r="G484">
        <v>228.8</v>
      </c>
      <c r="H484">
        <v>512.20000000000005</v>
      </c>
      <c r="I484">
        <f t="shared" si="72"/>
        <v>-27.400000000000006</v>
      </c>
      <c r="J484">
        <f t="shared" si="73"/>
        <v>-283.40000000000003</v>
      </c>
      <c r="K484">
        <f t="shared" si="74"/>
        <v>821379.76162450004</v>
      </c>
      <c r="L484">
        <f t="shared" si="75"/>
        <v>589472.00000000012</v>
      </c>
      <c r="M484">
        <f t="shared" si="70"/>
        <v>193.20000000000005</v>
      </c>
      <c r="N484">
        <f t="shared" si="76"/>
        <v>140.6393058713183</v>
      </c>
      <c r="O484">
        <f t="shared" si="77"/>
        <v>5840.3286089597414</v>
      </c>
      <c r="P484">
        <f t="shared" si="78"/>
        <v>320193.4544385823</v>
      </c>
      <c r="Q484">
        <f t="shared" si="79"/>
        <v>-231907.76162449992</v>
      </c>
    </row>
    <row r="485" spans="1:17">
      <c r="A485">
        <v>100</v>
      </c>
      <c r="B485">
        <v>10</v>
      </c>
      <c r="C485">
        <v>0.40806999999999999</v>
      </c>
      <c r="D485">
        <f t="shared" si="71"/>
        <v>7.6962999999999999</v>
      </c>
      <c r="E485">
        <v>164.5</v>
      </c>
      <c r="F485">
        <v>188.1</v>
      </c>
      <c r="G485">
        <v>222.8</v>
      </c>
      <c r="H485">
        <v>510.3</v>
      </c>
      <c r="I485">
        <f t="shared" si="72"/>
        <v>-23.599999999999994</v>
      </c>
      <c r="J485">
        <f t="shared" si="73"/>
        <v>-287.5</v>
      </c>
      <c r="K485">
        <f t="shared" si="74"/>
        <v>826663.09288289992</v>
      </c>
      <c r="L485">
        <f t="shared" si="75"/>
        <v>598000</v>
      </c>
      <c r="M485">
        <f t="shared" si="70"/>
        <v>191.3</v>
      </c>
      <c r="N485">
        <f t="shared" si="76"/>
        <v>135.31258919627621</v>
      </c>
      <c r="O485">
        <f t="shared" si="77"/>
        <v>6109.2844190852984</v>
      </c>
      <c r="P485">
        <f t="shared" si="78"/>
        <v>334938.83876564138</v>
      </c>
      <c r="Q485">
        <f t="shared" si="79"/>
        <v>-228663.09288289992</v>
      </c>
    </row>
    <row r="486" spans="1:17">
      <c r="A486">
        <v>100</v>
      </c>
      <c r="B486">
        <v>10</v>
      </c>
      <c r="C486">
        <v>0.40806999999999999</v>
      </c>
      <c r="D486">
        <f t="shared" si="71"/>
        <v>7.6962999999999999</v>
      </c>
      <c r="E486">
        <v>155.6</v>
      </c>
      <c r="F486">
        <v>188.3</v>
      </c>
      <c r="G486">
        <v>222.2</v>
      </c>
      <c r="H486">
        <v>511.8</v>
      </c>
      <c r="I486">
        <f t="shared" si="72"/>
        <v>-32.700000000000017</v>
      </c>
      <c r="J486">
        <f t="shared" si="73"/>
        <v>-289.60000000000002</v>
      </c>
      <c r="K486">
        <f t="shared" si="74"/>
        <v>818767.64842470002</v>
      </c>
      <c r="L486">
        <f t="shared" si="75"/>
        <v>602368</v>
      </c>
      <c r="M486">
        <f t="shared" si="70"/>
        <v>192.8</v>
      </c>
      <c r="N486">
        <f t="shared" si="76"/>
        <v>137.02780612786634</v>
      </c>
      <c r="O486">
        <f t="shared" si="77"/>
        <v>5975.1934411083976</v>
      </c>
      <c r="P486">
        <f t="shared" si="78"/>
        <v>327587.35970989021</v>
      </c>
      <c r="Q486">
        <f t="shared" si="79"/>
        <v>-216399.64842470002</v>
      </c>
    </row>
    <row r="487" spans="1:17">
      <c r="A487">
        <v>100</v>
      </c>
      <c r="B487">
        <v>10</v>
      </c>
      <c r="C487">
        <v>0.40806999999999999</v>
      </c>
      <c r="D487">
        <f t="shared" si="71"/>
        <v>7.6962999999999999</v>
      </c>
      <c r="E487">
        <v>159.80000000000001</v>
      </c>
      <c r="F487">
        <v>186.2</v>
      </c>
      <c r="G487">
        <v>227.7</v>
      </c>
      <c r="H487">
        <v>505.4</v>
      </c>
      <c r="I487">
        <f t="shared" si="72"/>
        <v>-26.399999999999977</v>
      </c>
      <c r="J487">
        <f t="shared" si="73"/>
        <v>-277.7</v>
      </c>
      <c r="K487">
        <f t="shared" si="74"/>
        <v>825915.7004357999</v>
      </c>
      <c r="L487">
        <f t="shared" si="75"/>
        <v>577616</v>
      </c>
      <c r="M487">
        <f t="shared" si="70"/>
        <v>186.39999999999998</v>
      </c>
      <c r="N487">
        <f t="shared" si="76"/>
        <v>143.47123711143649</v>
      </c>
      <c r="O487">
        <f t="shared" si="77"/>
        <v>5756.6639632046763</v>
      </c>
      <c r="P487">
        <f t="shared" si="78"/>
        <v>315606.57693008095</v>
      </c>
      <c r="Q487">
        <f t="shared" si="79"/>
        <v>-248299.7004357999</v>
      </c>
    </row>
    <row r="488" spans="1:17">
      <c r="A488">
        <v>100</v>
      </c>
      <c r="B488">
        <v>10</v>
      </c>
      <c r="C488">
        <v>0.40806999999999999</v>
      </c>
      <c r="D488">
        <f t="shared" si="71"/>
        <v>7.6962999999999999</v>
      </c>
      <c r="E488">
        <v>147.80000000000001</v>
      </c>
      <c r="F488">
        <v>188.7</v>
      </c>
      <c r="G488">
        <v>224.6</v>
      </c>
      <c r="H488">
        <v>506</v>
      </c>
      <c r="I488">
        <f t="shared" si="72"/>
        <v>-40.899999999999977</v>
      </c>
      <c r="J488">
        <f t="shared" si="73"/>
        <v>-281.39999999999998</v>
      </c>
      <c r="K488">
        <f t="shared" si="74"/>
        <v>811464.6155082999</v>
      </c>
      <c r="L488">
        <f t="shared" si="75"/>
        <v>585312</v>
      </c>
      <c r="M488">
        <f t="shared" si="70"/>
        <v>187</v>
      </c>
      <c r="N488">
        <f t="shared" si="76"/>
        <v>140.1088583758561</v>
      </c>
      <c r="O488">
        <f t="shared" si="77"/>
        <v>5791.6724532253666</v>
      </c>
      <c r="P488">
        <f t="shared" si="78"/>
        <v>317525.9020408644</v>
      </c>
      <c r="Q488">
        <f t="shared" si="79"/>
        <v>-226152.6155082999</v>
      </c>
    </row>
    <row r="489" spans="1:17">
      <c r="A489">
        <v>100</v>
      </c>
      <c r="B489">
        <v>10</v>
      </c>
      <c r="C489">
        <v>0.40806999999999999</v>
      </c>
      <c r="D489">
        <f t="shared" si="71"/>
        <v>7.6962999999999999</v>
      </c>
      <c r="E489">
        <v>159.30000000000001</v>
      </c>
      <c r="F489">
        <v>189.2</v>
      </c>
      <c r="G489">
        <v>227.4</v>
      </c>
      <c r="H489">
        <v>515.20000000000005</v>
      </c>
      <c r="I489">
        <f t="shared" si="72"/>
        <v>-29.899999999999977</v>
      </c>
      <c r="J489">
        <f t="shared" si="73"/>
        <v>-287.80000000000007</v>
      </c>
      <c r="K489">
        <f t="shared" si="74"/>
        <v>820372.51836280001</v>
      </c>
      <c r="L489">
        <f t="shared" si="75"/>
        <v>598624.00000000012</v>
      </c>
      <c r="M489">
        <f t="shared" si="70"/>
        <v>196.20000000000005</v>
      </c>
      <c r="N489">
        <f t="shared" si="76"/>
        <v>142.35055456351495</v>
      </c>
      <c r="O489">
        <f t="shared" si="77"/>
        <v>5763.0440631459614</v>
      </c>
      <c r="P489">
        <f t="shared" si="78"/>
        <v>315956.36311107245</v>
      </c>
      <c r="Q489">
        <f t="shared" si="79"/>
        <v>-221748.51836279989</v>
      </c>
    </row>
    <row r="490" spans="1:17">
      <c r="A490">
        <v>100</v>
      </c>
      <c r="B490">
        <v>10</v>
      </c>
      <c r="C490">
        <v>0.40806999999999999</v>
      </c>
      <c r="D490">
        <f t="shared" si="71"/>
        <v>7.6962999999999999</v>
      </c>
      <c r="E490">
        <v>156.80000000000001</v>
      </c>
      <c r="F490">
        <v>190.9</v>
      </c>
      <c r="G490">
        <v>228.1</v>
      </c>
      <c r="H490">
        <v>516.6</v>
      </c>
      <c r="I490">
        <f t="shared" si="72"/>
        <v>-34.099999999999994</v>
      </c>
      <c r="J490">
        <f t="shared" si="73"/>
        <v>-288.5</v>
      </c>
      <c r="K490">
        <f t="shared" si="74"/>
        <v>815349.90710810001</v>
      </c>
      <c r="L490">
        <f t="shared" si="75"/>
        <v>600080</v>
      </c>
      <c r="M490">
        <f t="shared" si="70"/>
        <v>197.60000000000002</v>
      </c>
      <c r="N490">
        <f t="shared" si="76"/>
        <v>142.16216112778341</v>
      </c>
      <c r="O490">
        <f t="shared" si="77"/>
        <v>5735.3510993351974</v>
      </c>
      <c r="P490">
        <f t="shared" si="78"/>
        <v>314438.10851618409</v>
      </c>
      <c r="Q490">
        <f t="shared" si="79"/>
        <v>-215269.90710810001</v>
      </c>
    </row>
    <row r="491" spans="1:17">
      <c r="A491">
        <v>100</v>
      </c>
      <c r="B491">
        <v>10</v>
      </c>
      <c r="C491">
        <v>0.40806999999999999</v>
      </c>
      <c r="D491">
        <f t="shared" si="71"/>
        <v>7.6962999999999999</v>
      </c>
      <c r="E491">
        <v>162.5</v>
      </c>
      <c r="F491">
        <v>187</v>
      </c>
      <c r="G491">
        <v>221.3</v>
      </c>
      <c r="H491">
        <v>511.4</v>
      </c>
      <c r="I491">
        <f t="shared" si="72"/>
        <v>-24.5</v>
      </c>
      <c r="J491">
        <f t="shared" si="73"/>
        <v>-290.09999999999997</v>
      </c>
      <c r="K491">
        <f t="shared" si="74"/>
        <v>826842.4110829999</v>
      </c>
      <c r="L491">
        <f t="shared" si="75"/>
        <v>603407.99999999988</v>
      </c>
      <c r="M491">
        <f t="shared" si="70"/>
        <v>192.39999999999998</v>
      </c>
      <c r="N491">
        <f t="shared" si="76"/>
        <v>135.62449380547039</v>
      </c>
      <c r="O491">
        <f t="shared" si="77"/>
        <v>6096.5566608415193</v>
      </c>
      <c r="P491">
        <f t="shared" si="78"/>
        <v>334241.04500227631</v>
      </c>
      <c r="Q491">
        <f t="shared" si="79"/>
        <v>-223434.41108300001</v>
      </c>
    </row>
    <row r="492" spans="1:17">
      <c r="A492">
        <v>100</v>
      </c>
      <c r="B492">
        <v>10</v>
      </c>
      <c r="C492">
        <v>0.40806999999999999</v>
      </c>
      <c r="D492">
        <f t="shared" si="71"/>
        <v>7.6962999999999999</v>
      </c>
      <c r="E492">
        <v>152</v>
      </c>
      <c r="F492">
        <v>184.8</v>
      </c>
      <c r="G492">
        <v>223.6</v>
      </c>
      <c r="H492">
        <v>499</v>
      </c>
      <c r="I492">
        <f t="shared" si="72"/>
        <v>-32.800000000000011</v>
      </c>
      <c r="J492">
        <f t="shared" si="73"/>
        <v>-275.39999999999998</v>
      </c>
      <c r="K492">
        <f t="shared" si="74"/>
        <v>821683.94108319993</v>
      </c>
      <c r="L492">
        <f t="shared" si="75"/>
        <v>572832</v>
      </c>
      <c r="M492">
        <f t="shared" si="70"/>
        <v>180</v>
      </c>
      <c r="N492">
        <f t="shared" si="76"/>
        <v>140.67249180104642</v>
      </c>
      <c r="O492">
        <f t="shared" si="77"/>
        <v>5841.1131455985742</v>
      </c>
      <c r="P492">
        <f t="shared" si="78"/>
        <v>320236.46631571132</v>
      </c>
      <c r="Q492">
        <f t="shared" si="79"/>
        <v>-248851.94108319993</v>
      </c>
    </row>
    <row r="493" spans="1:17">
      <c r="A493">
        <v>100</v>
      </c>
      <c r="B493">
        <v>10</v>
      </c>
      <c r="C493">
        <v>0.40806999999999999</v>
      </c>
      <c r="D493">
        <f t="shared" si="71"/>
        <v>7.6962999999999999</v>
      </c>
      <c r="E493">
        <v>151.4</v>
      </c>
      <c r="F493">
        <v>185.5</v>
      </c>
      <c r="G493">
        <v>218.7</v>
      </c>
      <c r="H493">
        <v>511.7</v>
      </c>
      <c r="I493">
        <f t="shared" si="72"/>
        <v>-34.099999999999994</v>
      </c>
      <c r="J493">
        <f t="shared" si="73"/>
        <v>-293</v>
      </c>
      <c r="K493">
        <f t="shared" si="74"/>
        <v>819980.28555949999</v>
      </c>
      <c r="L493">
        <f t="shared" si="75"/>
        <v>609440</v>
      </c>
      <c r="M493">
        <f t="shared" si="70"/>
        <v>192.7</v>
      </c>
      <c r="N493">
        <f t="shared" si="76"/>
        <v>137.18409827891156</v>
      </c>
      <c r="O493">
        <f t="shared" si="77"/>
        <v>5977.225464516906</v>
      </c>
      <c r="P493">
        <f t="shared" si="78"/>
        <v>327698.76450202335</v>
      </c>
      <c r="Q493">
        <f t="shared" si="79"/>
        <v>-210540.28555949999</v>
      </c>
    </row>
    <row r="494" spans="1:17">
      <c r="A494">
        <v>100</v>
      </c>
      <c r="B494">
        <v>10</v>
      </c>
      <c r="C494">
        <v>0.40806999999999999</v>
      </c>
      <c r="D494">
        <f t="shared" si="71"/>
        <v>7.6962999999999999</v>
      </c>
      <c r="E494">
        <v>156</v>
      </c>
      <c r="F494">
        <v>182.7</v>
      </c>
      <c r="G494">
        <v>218.8</v>
      </c>
      <c r="H494">
        <v>505.8</v>
      </c>
      <c r="I494">
        <f t="shared" si="72"/>
        <v>-26.699999999999989</v>
      </c>
      <c r="J494">
        <f t="shared" si="73"/>
        <v>-287</v>
      </c>
      <c r="K494">
        <f t="shared" si="74"/>
        <v>828662.23597429995</v>
      </c>
      <c r="L494">
        <f t="shared" si="75"/>
        <v>596960</v>
      </c>
      <c r="M494">
        <f t="shared" si="70"/>
        <v>186.8</v>
      </c>
      <c r="N494">
        <f t="shared" si="76"/>
        <v>138.12880270000326</v>
      </c>
      <c r="O494">
        <f t="shared" si="77"/>
        <v>5999.1994412203821</v>
      </c>
      <c r="P494">
        <f t="shared" si="78"/>
        <v>328903.47813708236</v>
      </c>
      <c r="Q494">
        <f t="shared" si="79"/>
        <v>-231702.23597429995</v>
      </c>
    </row>
    <row r="495" spans="1:17">
      <c r="A495">
        <v>100</v>
      </c>
      <c r="B495">
        <v>10</v>
      </c>
      <c r="C495">
        <v>0.40806999999999999</v>
      </c>
      <c r="D495">
        <f t="shared" si="71"/>
        <v>7.6962999999999999</v>
      </c>
      <c r="E495">
        <v>158.6</v>
      </c>
      <c r="F495">
        <v>181.1</v>
      </c>
      <c r="G495">
        <v>221.8</v>
      </c>
      <c r="H495">
        <v>511.1</v>
      </c>
      <c r="I495">
        <f t="shared" si="72"/>
        <v>-22.5</v>
      </c>
      <c r="J495">
        <f t="shared" si="73"/>
        <v>-289.3</v>
      </c>
      <c r="K495">
        <f t="shared" si="74"/>
        <v>833599.09947989997</v>
      </c>
      <c r="L495">
        <f t="shared" si="75"/>
        <v>601744</v>
      </c>
      <c r="M495">
        <f t="shared" si="70"/>
        <v>192.10000000000002</v>
      </c>
      <c r="N495">
        <f t="shared" si="76"/>
        <v>144.43058458739591</v>
      </c>
      <c r="O495">
        <f t="shared" si="77"/>
        <v>5771.6244925636483</v>
      </c>
      <c r="P495">
        <f t="shared" si="78"/>
        <v>316426.7813905509</v>
      </c>
      <c r="Q495">
        <f t="shared" si="79"/>
        <v>-231855.09947989997</v>
      </c>
    </row>
    <row r="496" spans="1:17">
      <c r="A496">
        <v>100</v>
      </c>
      <c r="B496">
        <v>10</v>
      </c>
      <c r="C496">
        <v>0.40806999999999999</v>
      </c>
      <c r="D496">
        <f t="shared" si="71"/>
        <v>7.6962999999999999</v>
      </c>
      <c r="E496">
        <v>154.80000000000001</v>
      </c>
      <c r="F496">
        <v>187.3</v>
      </c>
      <c r="G496">
        <v>223</v>
      </c>
      <c r="H496">
        <v>509.2</v>
      </c>
      <c r="I496">
        <f t="shared" si="72"/>
        <v>-32.5</v>
      </c>
      <c r="J496">
        <f t="shared" si="73"/>
        <v>-286.2</v>
      </c>
      <c r="K496">
        <f t="shared" si="74"/>
        <v>819794.88303569995</v>
      </c>
      <c r="L496">
        <f t="shared" si="75"/>
        <v>595296</v>
      </c>
      <c r="M496">
        <f t="shared" si="70"/>
        <v>190.2</v>
      </c>
      <c r="N496">
        <f t="shared" si="76"/>
        <v>138.85043248275755</v>
      </c>
      <c r="O496">
        <f t="shared" si="77"/>
        <v>5904.157937264632</v>
      </c>
      <c r="P496">
        <f t="shared" si="78"/>
        <v>323692.86936757853</v>
      </c>
      <c r="Q496">
        <f t="shared" si="79"/>
        <v>-224498.88303569995</v>
      </c>
    </row>
    <row r="497" spans="1:17">
      <c r="A497">
        <v>100</v>
      </c>
      <c r="B497">
        <v>10</v>
      </c>
      <c r="C497">
        <v>0.40806999999999999</v>
      </c>
      <c r="D497">
        <f t="shared" si="71"/>
        <v>7.6962999999999999</v>
      </c>
      <c r="E497">
        <v>156.19999999999999</v>
      </c>
      <c r="F497">
        <v>185.8</v>
      </c>
      <c r="G497">
        <v>219.2</v>
      </c>
      <c r="H497">
        <v>502.9</v>
      </c>
      <c r="I497">
        <f t="shared" si="72"/>
        <v>-29.600000000000023</v>
      </c>
      <c r="J497">
        <f t="shared" si="73"/>
        <v>-283.7</v>
      </c>
      <c r="K497">
        <f t="shared" si="74"/>
        <v>823542.57751219999</v>
      </c>
      <c r="L497">
        <f t="shared" si="75"/>
        <v>590096</v>
      </c>
      <c r="M497">
        <f t="shared" si="70"/>
        <v>183.89999999999998</v>
      </c>
      <c r="N497">
        <f t="shared" si="76"/>
        <v>133.89438469787217</v>
      </c>
      <c r="O497">
        <f t="shared" si="77"/>
        <v>6150.6879423696073</v>
      </c>
      <c r="P497">
        <f t="shared" si="78"/>
        <v>337208.76877026359</v>
      </c>
      <c r="Q497">
        <f t="shared" si="79"/>
        <v>-233446.57751219999</v>
      </c>
    </row>
    <row r="498" spans="1:17">
      <c r="A498">
        <v>100</v>
      </c>
      <c r="B498">
        <v>10</v>
      </c>
      <c r="C498">
        <v>0.40806999999999999</v>
      </c>
      <c r="D498">
        <f t="shared" si="71"/>
        <v>7.6962999999999999</v>
      </c>
      <c r="E498">
        <v>160.30000000000001</v>
      </c>
      <c r="F498">
        <v>186.4</v>
      </c>
      <c r="G498">
        <v>224.8</v>
      </c>
      <c r="H498">
        <v>511.4</v>
      </c>
      <c r="I498">
        <f t="shared" si="72"/>
        <v>-26.099999999999994</v>
      </c>
      <c r="J498">
        <f t="shared" si="73"/>
        <v>-286.59999999999997</v>
      </c>
      <c r="K498">
        <f t="shared" si="74"/>
        <v>825998.8406175999</v>
      </c>
      <c r="L498">
        <f t="shared" si="75"/>
        <v>596127.99999999988</v>
      </c>
      <c r="M498">
        <f t="shared" si="70"/>
        <v>192.39999999999998</v>
      </c>
      <c r="N498">
        <f t="shared" si="76"/>
        <v>141.30053094478669</v>
      </c>
      <c r="O498">
        <f t="shared" si="77"/>
        <v>5845.6881590937528</v>
      </c>
      <c r="P498">
        <f t="shared" si="78"/>
        <v>320487.28942399961</v>
      </c>
      <c r="Q498">
        <f t="shared" si="79"/>
        <v>-229870.84061760001</v>
      </c>
    </row>
    <row r="499" spans="1:17">
      <c r="A499">
        <v>100</v>
      </c>
      <c r="B499">
        <v>10</v>
      </c>
      <c r="C499">
        <v>0.40806999999999999</v>
      </c>
      <c r="D499">
        <f t="shared" si="71"/>
        <v>7.6962999999999999</v>
      </c>
      <c r="E499">
        <v>157.30000000000001</v>
      </c>
      <c r="F499">
        <v>183.4</v>
      </c>
      <c r="G499">
        <v>218.3</v>
      </c>
      <c r="H499">
        <v>508.7</v>
      </c>
      <c r="I499">
        <f t="shared" si="72"/>
        <v>-26.099999999999994</v>
      </c>
      <c r="J499">
        <f t="shared" si="73"/>
        <v>-290.39999999999998</v>
      </c>
      <c r="K499">
        <f t="shared" si="74"/>
        <v>828571.27309060004</v>
      </c>
      <c r="L499">
        <f t="shared" si="75"/>
        <v>604032</v>
      </c>
      <c r="M499">
        <f t="shared" si="70"/>
        <v>189.7</v>
      </c>
      <c r="N499">
        <f t="shared" si="76"/>
        <v>137.04630845571077</v>
      </c>
      <c r="O499">
        <f t="shared" si="77"/>
        <v>6045.921867048095</v>
      </c>
      <c r="P499">
        <f t="shared" si="78"/>
        <v>331465.01464079472</v>
      </c>
      <c r="Q499">
        <f t="shared" si="79"/>
        <v>-224539.27309060004</v>
      </c>
    </row>
    <row r="500" spans="1:17">
      <c r="A500">
        <v>100</v>
      </c>
      <c r="B500">
        <v>10</v>
      </c>
      <c r="C500">
        <v>0.40806999999999999</v>
      </c>
      <c r="D500">
        <f t="shared" si="71"/>
        <v>7.6962999999999999</v>
      </c>
      <c r="E500">
        <v>159.1</v>
      </c>
      <c r="F500">
        <v>189</v>
      </c>
      <c r="G500">
        <v>215.5</v>
      </c>
      <c r="H500">
        <v>504.8</v>
      </c>
      <c r="I500">
        <f t="shared" si="72"/>
        <v>-29.900000000000006</v>
      </c>
      <c r="J500">
        <f t="shared" si="73"/>
        <v>-289.3</v>
      </c>
      <c r="K500">
        <f t="shared" si="74"/>
        <v>820544.01386099996</v>
      </c>
      <c r="L500">
        <f t="shared" si="75"/>
        <v>601744</v>
      </c>
      <c r="M500">
        <f t="shared" si="70"/>
        <v>185.8</v>
      </c>
      <c r="N500">
        <f t="shared" si="76"/>
        <v>124.27841942928416</v>
      </c>
      <c r="O500">
        <f t="shared" si="77"/>
        <v>6602.4657992041721</v>
      </c>
      <c r="P500">
        <f t="shared" si="78"/>
        <v>361977.29162303574</v>
      </c>
      <c r="Q500">
        <f t="shared" si="79"/>
        <v>-218800.01386099996</v>
      </c>
    </row>
    <row r="501" spans="1:17">
      <c r="A501">
        <v>100</v>
      </c>
      <c r="B501">
        <v>10</v>
      </c>
      <c r="C501">
        <v>0.40806999999999999</v>
      </c>
      <c r="D501">
        <f t="shared" si="71"/>
        <v>7.6962999999999999</v>
      </c>
      <c r="E501">
        <v>151.6</v>
      </c>
      <c r="F501">
        <v>188.4</v>
      </c>
      <c r="G501">
        <v>222.3</v>
      </c>
      <c r="H501">
        <v>508.2</v>
      </c>
      <c r="I501">
        <f t="shared" si="72"/>
        <v>-36.800000000000011</v>
      </c>
      <c r="J501">
        <f t="shared" si="73"/>
        <v>-285.89999999999998</v>
      </c>
      <c r="K501">
        <f t="shared" si="74"/>
        <v>815201.87971560005</v>
      </c>
      <c r="L501">
        <f t="shared" si="75"/>
        <v>594672</v>
      </c>
      <c r="M501">
        <f t="shared" si="70"/>
        <v>189.2</v>
      </c>
      <c r="N501">
        <f t="shared" si="76"/>
        <v>137.13243343875374</v>
      </c>
      <c r="O501">
        <f t="shared" si="77"/>
        <v>5944.632201686165</v>
      </c>
      <c r="P501">
        <f t="shared" si="78"/>
        <v>325911.8531626187</v>
      </c>
      <c r="Q501">
        <f t="shared" si="79"/>
        <v>-220529.87971560005</v>
      </c>
    </row>
    <row r="502" spans="1:17">
      <c r="A502">
        <v>100</v>
      </c>
      <c r="B502">
        <v>10</v>
      </c>
      <c r="C502">
        <v>0.40806999999999999</v>
      </c>
      <c r="D502">
        <f t="shared" si="71"/>
        <v>7.6962999999999999</v>
      </c>
      <c r="E502">
        <v>154.4</v>
      </c>
      <c r="F502">
        <v>186.8</v>
      </c>
      <c r="G502">
        <v>218.5</v>
      </c>
      <c r="H502">
        <v>500.1</v>
      </c>
      <c r="I502">
        <f t="shared" si="72"/>
        <v>-32.400000000000006</v>
      </c>
      <c r="J502">
        <f t="shared" si="73"/>
        <v>-281.60000000000002</v>
      </c>
      <c r="K502">
        <f t="shared" si="74"/>
        <v>820308.50034119992</v>
      </c>
      <c r="L502">
        <f t="shared" si="75"/>
        <v>585728</v>
      </c>
      <c r="M502">
        <f t="shared" si="70"/>
        <v>181.10000000000002</v>
      </c>
      <c r="N502">
        <f t="shared" si="76"/>
        <v>131.42173769188832</v>
      </c>
      <c r="O502">
        <f t="shared" si="77"/>
        <v>6241.8022676307328</v>
      </c>
      <c r="P502">
        <f t="shared" si="78"/>
        <v>342204.07169028139</v>
      </c>
      <c r="Q502">
        <f t="shared" si="79"/>
        <v>-234580.50034119992</v>
      </c>
    </row>
    <row r="503" spans="1:17">
      <c r="A503">
        <v>100</v>
      </c>
      <c r="B503">
        <v>10</v>
      </c>
      <c r="C503">
        <v>0.40806999999999999</v>
      </c>
      <c r="D503">
        <f t="shared" si="71"/>
        <v>7.6962999999999999</v>
      </c>
      <c r="E503">
        <v>147.69999999999999</v>
      </c>
      <c r="F503">
        <v>187.4</v>
      </c>
      <c r="G503">
        <v>220.8</v>
      </c>
      <c r="H503">
        <v>515.1</v>
      </c>
      <c r="I503">
        <f t="shared" si="72"/>
        <v>-39.700000000000017</v>
      </c>
      <c r="J503">
        <f t="shared" si="73"/>
        <v>-294.3</v>
      </c>
      <c r="K503">
        <f t="shared" si="74"/>
        <v>813597.87896659994</v>
      </c>
      <c r="L503">
        <f t="shared" si="75"/>
        <v>612144</v>
      </c>
      <c r="M503">
        <f t="shared" si="70"/>
        <v>196.10000000000002</v>
      </c>
      <c r="N503">
        <f t="shared" si="76"/>
        <v>139.28881873569827</v>
      </c>
      <c r="O503">
        <f t="shared" si="77"/>
        <v>5841.0853530921886</v>
      </c>
      <c r="P503">
        <f t="shared" si="78"/>
        <v>320234.9426037384</v>
      </c>
      <c r="Q503">
        <f t="shared" si="79"/>
        <v>-201453.87896659994</v>
      </c>
    </row>
    <row r="504" spans="1:17">
      <c r="A504">
        <v>100</v>
      </c>
      <c r="B504">
        <v>10</v>
      </c>
      <c r="C504">
        <v>0.40806999999999999</v>
      </c>
      <c r="D504">
        <f t="shared" si="71"/>
        <v>7.6962999999999999</v>
      </c>
      <c r="E504">
        <v>151.19999999999999</v>
      </c>
      <c r="F504">
        <v>187</v>
      </c>
      <c r="G504">
        <v>220.2</v>
      </c>
      <c r="H504">
        <v>494.4</v>
      </c>
      <c r="I504">
        <f t="shared" si="72"/>
        <v>-35.800000000000011</v>
      </c>
      <c r="J504">
        <f t="shared" si="73"/>
        <v>-274.2</v>
      </c>
      <c r="K504">
        <f t="shared" si="74"/>
        <v>817251.13380299998</v>
      </c>
      <c r="L504">
        <f t="shared" si="75"/>
        <v>570336</v>
      </c>
      <c r="M504">
        <f t="shared" si="70"/>
        <v>175.39999999999998</v>
      </c>
      <c r="N504">
        <f t="shared" si="76"/>
        <v>132.71891657811807</v>
      </c>
      <c r="O504">
        <f t="shared" si="77"/>
        <v>6157.7592318723282</v>
      </c>
      <c r="P504">
        <f t="shared" si="78"/>
        <v>337596.44911580748</v>
      </c>
      <c r="Q504">
        <f t="shared" si="79"/>
        <v>-246915.13380299998</v>
      </c>
    </row>
    <row r="505" spans="1:17">
      <c r="A505">
        <v>100</v>
      </c>
      <c r="B505">
        <v>10</v>
      </c>
      <c r="C505">
        <v>0.40806999999999999</v>
      </c>
      <c r="D505">
        <f t="shared" si="71"/>
        <v>7.6962999999999999</v>
      </c>
      <c r="E505">
        <v>153.1</v>
      </c>
      <c r="F505">
        <v>183.5</v>
      </c>
      <c r="G505">
        <v>221.1</v>
      </c>
      <c r="H505">
        <v>511.3</v>
      </c>
      <c r="I505">
        <f t="shared" si="72"/>
        <v>-30.400000000000006</v>
      </c>
      <c r="J505">
        <f t="shared" si="73"/>
        <v>-290.20000000000005</v>
      </c>
      <c r="K505">
        <f t="shared" si="74"/>
        <v>824835.74726149999</v>
      </c>
      <c r="L505">
        <f t="shared" si="75"/>
        <v>603616.00000000012</v>
      </c>
      <c r="M505">
        <f t="shared" si="70"/>
        <v>192.3</v>
      </c>
      <c r="N505">
        <f t="shared" si="76"/>
        <v>142.23050730871779</v>
      </c>
      <c r="O505">
        <f t="shared" si="77"/>
        <v>5799.2885131960929</v>
      </c>
      <c r="P505">
        <f t="shared" si="78"/>
        <v>317943.44918838231</v>
      </c>
      <c r="Q505">
        <f t="shared" si="79"/>
        <v>-221219.74726149987</v>
      </c>
    </row>
    <row r="506" spans="1:17">
      <c r="A506">
        <v>100</v>
      </c>
      <c r="B506">
        <v>10</v>
      </c>
      <c r="C506">
        <v>0.40806999999999999</v>
      </c>
      <c r="D506">
        <f t="shared" si="71"/>
        <v>7.6962999999999999</v>
      </c>
      <c r="E506">
        <v>158</v>
      </c>
      <c r="F506">
        <v>188.7</v>
      </c>
      <c r="G506">
        <v>220.9</v>
      </c>
      <c r="H506">
        <v>504.9</v>
      </c>
      <c r="I506">
        <f t="shared" si="72"/>
        <v>-30.699999999999989</v>
      </c>
      <c r="J506">
        <f t="shared" si="73"/>
        <v>-284</v>
      </c>
      <c r="K506">
        <f t="shared" si="74"/>
        <v>820122.2286282999</v>
      </c>
      <c r="L506">
        <f t="shared" si="75"/>
        <v>590720</v>
      </c>
      <c r="M506">
        <f t="shared" si="70"/>
        <v>185.89999999999998</v>
      </c>
      <c r="N506">
        <f t="shared" si="76"/>
        <v>132.38986928122114</v>
      </c>
      <c r="O506">
        <f t="shared" si="77"/>
        <v>6194.7506488295194</v>
      </c>
      <c r="P506">
        <f t="shared" si="78"/>
        <v>339624.48732617981</v>
      </c>
      <c r="Q506">
        <f t="shared" si="79"/>
        <v>-229402.2286282999</v>
      </c>
    </row>
    <row r="507" spans="1:17">
      <c r="A507">
        <v>100</v>
      </c>
      <c r="B507">
        <v>10</v>
      </c>
      <c r="C507">
        <v>0.40806999999999999</v>
      </c>
      <c r="D507">
        <f t="shared" si="71"/>
        <v>7.6962999999999999</v>
      </c>
      <c r="E507">
        <v>156.9</v>
      </c>
      <c r="F507">
        <v>188</v>
      </c>
      <c r="G507">
        <v>219.5</v>
      </c>
      <c r="H507">
        <v>502.5</v>
      </c>
      <c r="I507">
        <f t="shared" si="72"/>
        <v>-31.099999999999994</v>
      </c>
      <c r="J507">
        <f t="shared" si="73"/>
        <v>-283</v>
      </c>
      <c r="K507">
        <f t="shared" si="74"/>
        <v>820382.94863200001</v>
      </c>
      <c r="L507">
        <f t="shared" si="75"/>
        <v>588640</v>
      </c>
      <c r="M507">
        <f t="shared" si="70"/>
        <v>183.5</v>
      </c>
      <c r="N507">
        <f t="shared" si="76"/>
        <v>131.13210136260776</v>
      </c>
      <c r="O507">
        <f t="shared" si="77"/>
        <v>6256.156502544477</v>
      </c>
      <c r="P507">
        <f t="shared" si="78"/>
        <v>342991.0363237104</v>
      </c>
      <c r="Q507">
        <f t="shared" si="79"/>
        <v>-231742.94863200001</v>
      </c>
    </row>
    <row r="508" spans="1:17">
      <c r="A508">
        <v>100</v>
      </c>
      <c r="B508">
        <v>10</v>
      </c>
      <c r="C508">
        <v>0.40806999999999999</v>
      </c>
      <c r="D508">
        <f t="shared" si="71"/>
        <v>7.6962999999999999</v>
      </c>
      <c r="E508">
        <v>158.5</v>
      </c>
      <c r="F508">
        <v>187.5</v>
      </c>
      <c r="G508">
        <v>216.9</v>
      </c>
      <c r="H508">
        <v>514.29999999999995</v>
      </c>
      <c r="I508">
        <f t="shared" si="72"/>
        <v>-29</v>
      </c>
      <c r="J508">
        <f t="shared" si="73"/>
        <v>-297.39999999999998</v>
      </c>
      <c r="K508">
        <f t="shared" si="74"/>
        <v>822594.13713749999</v>
      </c>
      <c r="L508">
        <f t="shared" si="75"/>
        <v>618592</v>
      </c>
      <c r="M508">
        <f t="shared" si="70"/>
        <v>195.29999999999995</v>
      </c>
      <c r="N508">
        <f t="shared" si="76"/>
        <v>130.90695049887324</v>
      </c>
      <c r="O508">
        <f t="shared" si="77"/>
        <v>6283.8079567408477</v>
      </c>
      <c r="P508">
        <f t="shared" si="78"/>
        <v>344507.01517219562</v>
      </c>
      <c r="Q508">
        <f t="shared" si="79"/>
        <v>-204002.13713749999</v>
      </c>
    </row>
    <row r="509" spans="1:17">
      <c r="A509">
        <v>100</v>
      </c>
      <c r="B509">
        <v>10</v>
      </c>
      <c r="C509">
        <v>0.40806999999999999</v>
      </c>
      <c r="D509">
        <f t="shared" si="71"/>
        <v>7.6962999999999999</v>
      </c>
      <c r="E509">
        <v>157.9</v>
      </c>
      <c r="F509">
        <v>185.3</v>
      </c>
      <c r="G509">
        <v>226.8</v>
      </c>
      <c r="H509">
        <v>521.70000000000005</v>
      </c>
      <c r="I509">
        <f t="shared" si="72"/>
        <v>-27.400000000000006</v>
      </c>
      <c r="J509">
        <f t="shared" si="73"/>
        <v>-294.90000000000003</v>
      </c>
      <c r="K509">
        <f t="shared" si="74"/>
        <v>825838.64457769995</v>
      </c>
      <c r="L509">
        <f t="shared" si="75"/>
        <v>613392.00000000012</v>
      </c>
      <c r="M509">
        <f t="shared" si="70"/>
        <v>202.70000000000005</v>
      </c>
      <c r="N509">
        <f t="shared" si="76"/>
        <v>148.46302954161078</v>
      </c>
      <c r="O509">
        <f t="shared" si="77"/>
        <v>5562.5878518546351</v>
      </c>
      <c r="P509">
        <f t="shared" si="78"/>
        <v>304966.43924641638</v>
      </c>
      <c r="Q509">
        <f t="shared" si="79"/>
        <v>-212446.64457769983</v>
      </c>
    </row>
    <row r="510" spans="1:17">
      <c r="A510">
        <v>100</v>
      </c>
      <c r="B510">
        <v>10</v>
      </c>
      <c r="C510">
        <v>0.40806999999999999</v>
      </c>
      <c r="D510">
        <f t="shared" si="71"/>
        <v>7.6962999999999999</v>
      </c>
      <c r="E510">
        <v>153.19999999999999</v>
      </c>
      <c r="F510">
        <v>188.3</v>
      </c>
      <c r="G510">
        <v>221.9</v>
      </c>
      <c r="H510">
        <v>515</v>
      </c>
      <c r="I510">
        <f t="shared" si="72"/>
        <v>-35.100000000000023</v>
      </c>
      <c r="J510">
        <f t="shared" si="73"/>
        <v>-293.10000000000002</v>
      </c>
      <c r="K510">
        <f t="shared" si="74"/>
        <v>816730.56298469997</v>
      </c>
      <c r="L510">
        <f t="shared" si="75"/>
        <v>609648</v>
      </c>
      <c r="M510">
        <f t="shared" si="70"/>
        <v>196</v>
      </c>
      <c r="N510">
        <f t="shared" si="76"/>
        <v>138.09844465574758</v>
      </c>
      <c r="O510">
        <f t="shared" si="77"/>
        <v>5914.1184755603117</v>
      </c>
      <c r="P510">
        <f t="shared" si="78"/>
        <v>324238.95151098201</v>
      </c>
      <c r="Q510">
        <f t="shared" si="79"/>
        <v>-207082.56298469997</v>
      </c>
    </row>
    <row r="511" spans="1:17">
      <c r="A511">
        <v>100</v>
      </c>
      <c r="B511">
        <v>10</v>
      </c>
      <c r="C511">
        <v>0.40806999999999999</v>
      </c>
      <c r="D511">
        <f t="shared" si="71"/>
        <v>7.6962999999999999</v>
      </c>
      <c r="E511">
        <v>151.6</v>
      </c>
      <c r="F511">
        <v>185.9</v>
      </c>
      <c r="G511">
        <v>221.3</v>
      </c>
      <c r="H511">
        <v>519.9</v>
      </c>
      <c r="I511">
        <f t="shared" si="72"/>
        <v>-34.300000000000011</v>
      </c>
      <c r="J511">
        <f t="shared" si="73"/>
        <v>-298.59999999999997</v>
      </c>
      <c r="K511">
        <f t="shared" si="74"/>
        <v>819467.53744310001</v>
      </c>
      <c r="L511">
        <f t="shared" si="75"/>
        <v>621087.99999999988</v>
      </c>
      <c r="M511">
        <f t="shared" si="70"/>
        <v>200.89999999999998</v>
      </c>
      <c r="N511">
        <f t="shared" si="76"/>
        <v>142.13217888304303</v>
      </c>
      <c r="O511">
        <f t="shared" si="77"/>
        <v>5765.5313798954639</v>
      </c>
      <c r="P511">
        <f t="shared" si="78"/>
        <v>316092.72916093556</v>
      </c>
      <c r="Q511">
        <f t="shared" si="79"/>
        <v>-198379.53744310013</v>
      </c>
    </row>
    <row r="512" spans="1:17">
      <c r="A512">
        <v>100</v>
      </c>
      <c r="B512">
        <v>10</v>
      </c>
      <c r="C512">
        <v>0.40806999999999999</v>
      </c>
      <c r="D512">
        <f t="shared" si="71"/>
        <v>7.6962999999999999</v>
      </c>
      <c r="E512">
        <v>161.4</v>
      </c>
      <c r="F512">
        <v>187.2</v>
      </c>
      <c r="G512">
        <v>221.3</v>
      </c>
      <c r="H512">
        <v>504.9</v>
      </c>
      <c r="I512">
        <f t="shared" si="72"/>
        <v>-25.799999999999983</v>
      </c>
      <c r="J512">
        <f t="shared" si="73"/>
        <v>-283.59999999999997</v>
      </c>
      <c r="K512">
        <f t="shared" si="74"/>
        <v>825567.49430480006</v>
      </c>
      <c r="L512">
        <f t="shared" si="75"/>
        <v>589887.99999999988</v>
      </c>
      <c r="M512">
        <f t="shared" si="70"/>
        <v>185.89999999999998</v>
      </c>
      <c r="N512">
        <f t="shared" si="76"/>
        <v>133.94578811858895</v>
      </c>
      <c r="O512">
        <f t="shared" si="77"/>
        <v>6163.4449720351313</v>
      </c>
      <c r="P512">
        <f t="shared" si="78"/>
        <v>337908.16732648748</v>
      </c>
      <c r="Q512">
        <f t="shared" si="79"/>
        <v>-235679.49430480017</v>
      </c>
    </row>
    <row r="513" spans="1:17">
      <c r="A513">
        <v>100</v>
      </c>
      <c r="B513">
        <v>10</v>
      </c>
      <c r="C513">
        <v>0.40806999999999999</v>
      </c>
      <c r="D513">
        <f t="shared" si="71"/>
        <v>7.6962999999999999</v>
      </c>
      <c r="E513">
        <v>155.30000000000001</v>
      </c>
      <c r="F513">
        <v>189.4</v>
      </c>
      <c r="G513">
        <v>221.8</v>
      </c>
      <c r="H513">
        <v>503.5</v>
      </c>
      <c r="I513">
        <f t="shared" si="72"/>
        <v>-34.099999999999994</v>
      </c>
      <c r="J513">
        <f t="shared" si="73"/>
        <v>-281.7</v>
      </c>
      <c r="K513">
        <f t="shared" si="74"/>
        <v>816636.12334459997</v>
      </c>
      <c r="L513">
        <f t="shared" si="75"/>
        <v>585936</v>
      </c>
      <c r="M513">
        <f t="shared" si="70"/>
        <v>184.5</v>
      </c>
      <c r="N513">
        <f t="shared" si="76"/>
        <v>132.98977755702927</v>
      </c>
      <c r="O513">
        <f t="shared" si="77"/>
        <v>6140.5931970553629</v>
      </c>
      <c r="P513">
        <f t="shared" si="78"/>
        <v>336655.32878593</v>
      </c>
      <c r="Q513">
        <f t="shared" si="79"/>
        <v>-230700.12334459997</v>
      </c>
    </row>
    <row r="514" spans="1:17">
      <c r="A514">
        <v>100</v>
      </c>
      <c r="B514">
        <v>10</v>
      </c>
      <c r="C514">
        <v>0.40806999999999999</v>
      </c>
      <c r="D514">
        <f t="shared" si="71"/>
        <v>7.6962999999999999</v>
      </c>
      <c r="E514">
        <v>147.80000000000001</v>
      </c>
      <c r="F514">
        <v>178.3</v>
      </c>
      <c r="G514">
        <v>212.1</v>
      </c>
      <c r="H514">
        <v>505.8</v>
      </c>
      <c r="I514">
        <f t="shared" si="72"/>
        <v>-30.5</v>
      </c>
      <c r="J514">
        <f t="shared" si="73"/>
        <v>-293.70000000000005</v>
      </c>
      <c r="K514">
        <f t="shared" si="74"/>
        <v>829209.75165469991</v>
      </c>
      <c r="L514">
        <f t="shared" si="75"/>
        <v>610896.00000000012</v>
      </c>
      <c r="M514">
        <f t="shared" si="70"/>
        <v>186.8</v>
      </c>
      <c r="N514">
        <f t="shared" si="76"/>
        <v>137.36867974209633</v>
      </c>
      <c r="O514">
        <f t="shared" si="77"/>
        <v>6036.3814605447533</v>
      </c>
      <c r="P514">
        <f t="shared" si="78"/>
        <v>330941.96603863779</v>
      </c>
      <c r="Q514">
        <f t="shared" si="79"/>
        <v>-218313.75165469979</v>
      </c>
    </row>
    <row r="515" spans="1:17">
      <c r="A515">
        <v>100</v>
      </c>
      <c r="B515">
        <v>10</v>
      </c>
      <c r="C515">
        <v>0.40806999999999999</v>
      </c>
      <c r="D515">
        <f t="shared" si="71"/>
        <v>7.6962999999999999</v>
      </c>
      <c r="E515">
        <v>151.30000000000001</v>
      </c>
      <c r="F515">
        <v>183.6</v>
      </c>
      <c r="G515">
        <v>211</v>
      </c>
      <c r="H515">
        <v>502.5</v>
      </c>
      <c r="I515">
        <f t="shared" si="72"/>
        <v>-32.299999999999983</v>
      </c>
      <c r="J515">
        <f t="shared" si="73"/>
        <v>-291.5</v>
      </c>
      <c r="K515">
        <f t="shared" si="74"/>
        <v>823137.30687239999</v>
      </c>
      <c r="L515">
        <f t="shared" si="75"/>
        <v>606320</v>
      </c>
      <c r="M515">
        <f t="shared" ref="M515:M578" si="80" xml:space="preserve"> H515 - 319</f>
        <v>183.5</v>
      </c>
      <c r="N515">
        <f t="shared" si="76"/>
        <v>126.93992826925773</v>
      </c>
      <c r="O515">
        <f t="shared" si="77"/>
        <v>6484.4633055598397</v>
      </c>
      <c r="P515">
        <f t="shared" si="78"/>
        <v>355507.85666446493</v>
      </c>
      <c r="Q515">
        <f t="shared" si="79"/>
        <v>-216817.30687239999</v>
      </c>
    </row>
    <row r="516" spans="1:17">
      <c r="A516">
        <v>100</v>
      </c>
      <c r="B516">
        <v>10</v>
      </c>
      <c r="C516">
        <v>0.40806999999999999</v>
      </c>
      <c r="D516">
        <f t="shared" ref="D516:D579" si="81" xml:space="preserve"> 0.037*B516 + 7.3263</f>
        <v>7.6962999999999999</v>
      </c>
      <c r="E516">
        <v>145.30000000000001</v>
      </c>
      <c r="F516">
        <v>180.7</v>
      </c>
      <c r="G516">
        <v>214.1</v>
      </c>
      <c r="H516">
        <v>499.7</v>
      </c>
      <c r="I516">
        <f t="shared" ref="I516:I579" si="82" xml:space="preserve"> E516 - F516</f>
        <v>-35.399999999999977</v>
      </c>
      <c r="J516">
        <f t="shared" ref="J516:J579" si="83" xml:space="preserve"> G516 - H516</f>
        <v>-285.60000000000002</v>
      </c>
      <c r="K516">
        <f t="shared" ref="K516:K579" si="84" xml:space="preserve"> (4181.3*(100-F516) + 2260000 + (2080*(E516-100)))*C516</f>
        <v>822992.75623629999</v>
      </c>
      <c r="L516">
        <f t="shared" ref="L516:L579" si="85" xml:space="preserve"> (H516-G516)*2080</f>
        <v>594048</v>
      </c>
      <c r="M516">
        <f t="shared" si="80"/>
        <v>180.7</v>
      </c>
      <c r="N516">
        <f t="shared" ref="N516:N579" si="86" xml:space="preserve"> ((H516 - E516) - (G516 - F516))/(LN( (H516 - E516)/(G516-F516)))</f>
        <v>135.90924000015443</v>
      </c>
      <c r="O516">
        <f t="shared" ref="O516:O579" si="87" xml:space="preserve"> K516/N516</f>
        <v>6055.4584532689969</v>
      </c>
      <c r="P516">
        <f t="shared" ref="P516:P579" si="88" xml:space="preserve"> O516/0.01824</f>
        <v>331987.8537976424</v>
      </c>
      <c r="Q516">
        <f t="shared" ref="Q516:Q579" si="89" xml:space="preserve"> L516 - K516</f>
        <v>-228944.75623629999</v>
      </c>
    </row>
    <row r="517" spans="1:17">
      <c r="A517">
        <v>100</v>
      </c>
      <c r="B517">
        <v>10</v>
      </c>
      <c r="C517">
        <v>0.40806999999999999</v>
      </c>
      <c r="D517">
        <f t="shared" si="81"/>
        <v>7.6962999999999999</v>
      </c>
      <c r="E517">
        <v>147.80000000000001</v>
      </c>
      <c r="F517">
        <v>175.4</v>
      </c>
      <c r="G517">
        <v>217.5</v>
      </c>
      <c r="H517">
        <v>503.7</v>
      </c>
      <c r="I517">
        <f t="shared" si="82"/>
        <v>-27.599999999999994</v>
      </c>
      <c r="J517">
        <f t="shared" si="83"/>
        <v>-286.2</v>
      </c>
      <c r="K517">
        <f t="shared" si="84"/>
        <v>834157.91461859993</v>
      </c>
      <c r="L517">
        <f t="shared" si="85"/>
        <v>595296</v>
      </c>
      <c r="M517">
        <f t="shared" si="80"/>
        <v>184.7</v>
      </c>
      <c r="N517">
        <f t="shared" si="86"/>
        <v>147.00632360551705</v>
      </c>
      <c r="O517">
        <f t="shared" si="87"/>
        <v>5674.2995414062207</v>
      </c>
      <c r="P517">
        <f t="shared" si="88"/>
        <v>311090.98362972704</v>
      </c>
      <c r="Q517">
        <f t="shared" si="89"/>
        <v>-238861.91461859993</v>
      </c>
    </row>
    <row r="518" spans="1:17">
      <c r="A518">
        <v>100</v>
      </c>
      <c r="B518">
        <v>10</v>
      </c>
      <c r="C518">
        <v>0.40806999999999999</v>
      </c>
      <c r="D518">
        <f t="shared" si="81"/>
        <v>7.6962999999999999</v>
      </c>
      <c r="E518">
        <v>157.6</v>
      </c>
      <c r="F518">
        <v>184.7</v>
      </c>
      <c r="G518">
        <v>217.7</v>
      </c>
      <c r="H518">
        <v>492.4</v>
      </c>
      <c r="I518">
        <f t="shared" si="82"/>
        <v>-27.099999999999994</v>
      </c>
      <c r="J518">
        <f t="shared" si="83"/>
        <v>-274.7</v>
      </c>
      <c r="K518">
        <f t="shared" si="84"/>
        <v>826607.76675230009</v>
      </c>
      <c r="L518">
        <f t="shared" si="85"/>
        <v>571376</v>
      </c>
      <c r="M518">
        <f t="shared" si="80"/>
        <v>173.39999999999998</v>
      </c>
      <c r="N518">
        <f t="shared" si="86"/>
        <v>130.25319052400559</v>
      </c>
      <c r="O518">
        <f t="shared" si="87"/>
        <v>6346.1613756014422</v>
      </c>
      <c r="P518">
        <f t="shared" si="88"/>
        <v>347925.51401323697</v>
      </c>
      <c r="Q518">
        <f t="shared" si="89"/>
        <v>-255231.76675230009</v>
      </c>
    </row>
    <row r="519" spans="1:17">
      <c r="A519">
        <v>100</v>
      </c>
      <c r="B519">
        <v>10</v>
      </c>
      <c r="C519">
        <v>0.40806999999999999</v>
      </c>
      <c r="D519">
        <f t="shared" si="81"/>
        <v>7.6962999999999999</v>
      </c>
      <c r="E519">
        <v>147.1</v>
      </c>
      <c r="F519">
        <v>180.3</v>
      </c>
      <c r="G519">
        <v>220.2</v>
      </c>
      <c r="H519">
        <v>500.9</v>
      </c>
      <c r="I519">
        <f t="shared" si="82"/>
        <v>-33.200000000000017</v>
      </c>
      <c r="J519">
        <f t="shared" si="83"/>
        <v>-280.7</v>
      </c>
      <c r="K519">
        <f t="shared" si="84"/>
        <v>825203.07555269997</v>
      </c>
      <c r="L519">
        <f t="shared" si="85"/>
        <v>583856</v>
      </c>
      <c r="M519">
        <f t="shared" si="80"/>
        <v>181.89999999999998</v>
      </c>
      <c r="N519">
        <f t="shared" si="86"/>
        <v>143.83541364619944</v>
      </c>
      <c r="O519">
        <f t="shared" si="87"/>
        <v>5737.1342330373609</v>
      </c>
      <c r="P519">
        <f t="shared" si="88"/>
        <v>314535.86803932901</v>
      </c>
      <c r="Q519">
        <f t="shared" si="89"/>
        <v>-241347.07555269997</v>
      </c>
    </row>
    <row r="520" spans="1:17">
      <c r="A520">
        <v>100</v>
      </c>
      <c r="B520">
        <v>10</v>
      </c>
      <c r="C520">
        <v>0.40806999999999999</v>
      </c>
      <c r="D520">
        <f t="shared" si="81"/>
        <v>7.6962999999999999</v>
      </c>
      <c r="E520">
        <v>160.9</v>
      </c>
      <c r="F520">
        <v>180</v>
      </c>
      <c r="G520">
        <v>217.9</v>
      </c>
      <c r="H520">
        <v>496.1</v>
      </c>
      <c r="I520">
        <f t="shared" si="82"/>
        <v>-19.099999999999994</v>
      </c>
      <c r="J520">
        <f t="shared" si="83"/>
        <v>-278.20000000000005</v>
      </c>
      <c r="K520">
        <f t="shared" si="84"/>
        <v>837428.19576000003</v>
      </c>
      <c r="L520">
        <f t="shared" si="85"/>
        <v>578656.00000000012</v>
      </c>
      <c r="M520">
        <f t="shared" si="80"/>
        <v>177.10000000000002</v>
      </c>
      <c r="N520">
        <f t="shared" si="86"/>
        <v>136.39014514026294</v>
      </c>
      <c r="O520">
        <f t="shared" si="87"/>
        <v>6139.9465107892729</v>
      </c>
      <c r="P520">
        <f t="shared" si="88"/>
        <v>336619.87449502596</v>
      </c>
      <c r="Q520">
        <f t="shared" si="89"/>
        <v>-258772.19575999992</v>
      </c>
    </row>
    <row r="521" spans="1:17">
      <c r="A521">
        <v>100</v>
      </c>
      <c r="B521">
        <v>10</v>
      </c>
      <c r="C521">
        <v>0.40806999999999999</v>
      </c>
      <c r="D521">
        <f t="shared" si="81"/>
        <v>7.6962999999999999</v>
      </c>
      <c r="E521">
        <v>147.30000000000001</v>
      </c>
      <c r="F521">
        <v>181.8</v>
      </c>
      <c r="G521">
        <v>216.1</v>
      </c>
      <c r="H521">
        <v>498.3</v>
      </c>
      <c r="I521">
        <f t="shared" si="82"/>
        <v>-34.5</v>
      </c>
      <c r="J521">
        <f t="shared" si="83"/>
        <v>-282.20000000000005</v>
      </c>
      <c r="K521">
        <f t="shared" si="84"/>
        <v>822813.43803619989</v>
      </c>
      <c r="L521">
        <f t="shared" si="85"/>
        <v>586976.00000000012</v>
      </c>
      <c r="M521">
        <f t="shared" si="80"/>
        <v>179.3</v>
      </c>
      <c r="N521">
        <f t="shared" si="86"/>
        <v>136.1775174238941</v>
      </c>
      <c r="O521">
        <f t="shared" si="87"/>
        <v>6042.2120596819359</v>
      </c>
      <c r="P521">
        <f t="shared" si="88"/>
        <v>331261.6260790535</v>
      </c>
      <c r="Q521">
        <f t="shared" si="89"/>
        <v>-235837.43803619978</v>
      </c>
    </row>
    <row r="522" spans="1:17">
      <c r="A522">
        <v>100</v>
      </c>
      <c r="B522">
        <v>10</v>
      </c>
      <c r="C522">
        <v>0.40806999999999999</v>
      </c>
      <c r="D522">
        <f t="shared" si="81"/>
        <v>7.6962999999999999</v>
      </c>
      <c r="E522">
        <v>154.1</v>
      </c>
      <c r="F522">
        <v>182.3</v>
      </c>
      <c r="G522">
        <v>216.6</v>
      </c>
      <c r="H522">
        <v>499.1</v>
      </c>
      <c r="I522">
        <f t="shared" si="82"/>
        <v>-28.200000000000017</v>
      </c>
      <c r="J522">
        <f t="shared" si="83"/>
        <v>-282.5</v>
      </c>
      <c r="K522">
        <f t="shared" si="84"/>
        <v>827732.04857069999</v>
      </c>
      <c r="L522">
        <f t="shared" si="85"/>
        <v>587600</v>
      </c>
      <c r="M522">
        <f t="shared" si="80"/>
        <v>180.10000000000002</v>
      </c>
      <c r="N522">
        <f t="shared" si="86"/>
        <v>134.5954453885148</v>
      </c>
      <c r="O522">
        <f t="shared" si="87"/>
        <v>6149.7775513979714</v>
      </c>
      <c r="P522">
        <f t="shared" si="88"/>
        <v>337158.85698453791</v>
      </c>
      <c r="Q522">
        <f t="shared" si="89"/>
        <v>-240132.04857069999</v>
      </c>
    </row>
    <row r="523" spans="1:17">
      <c r="A523">
        <v>100</v>
      </c>
      <c r="B523">
        <v>10</v>
      </c>
      <c r="C523">
        <v>0.40806999999999999</v>
      </c>
      <c r="D523">
        <f t="shared" si="81"/>
        <v>7.6962999999999999</v>
      </c>
      <c r="E523">
        <v>148</v>
      </c>
      <c r="F523">
        <v>183.1</v>
      </c>
      <c r="G523">
        <v>213.9</v>
      </c>
      <c r="H523">
        <v>506</v>
      </c>
      <c r="I523">
        <f t="shared" si="82"/>
        <v>-35.099999999999994</v>
      </c>
      <c r="J523">
        <f t="shared" si="83"/>
        <v>-292.10000000000002</v>
      </c>
      <c r="K523">
        <f t="shared" si="84"/>
        <v>821189.44593789999</v>
      </c>
      <c r="L523">
        <f t="shared" si="85"/>
        <v>607568</v>
      </c>
      <c r="M523">
        <f t="shared" si="80"/>
        <v>187</v>
      </c>
      <c r="N523">
        <f t="shared" si="86"/>
        <v>133.38669364079681</v>
      </c>
      <c r="O523">
        <f t="shared" si="87"/>
        <v>6156.4570162397085</v>
      </c>
      <c r="P523">
        <f t="shared" si="88"/>
        <v>337525.0557148963</v>
      </c>
      <c r="Q523">
        <f t="shared" si="89"/>
        <v>-213621.44593789999</v>
      </c>
    </row>
    <row r="524" spans="1:17">
      <c r="A524">
        <v>100</v>
      </c>
      <c r="B524">
        <v>10</v>
      </c>
      <c r="C524">
        <v>0.40806999999999999</v>
      </c>
      <c r="D524">
        <f t="shared" si="81"/>
        <v>7.6962999999999999</v>
      </c>
      <c r="E524">
        <v>152.30000000000001</v>
      </c>
      <c r="F524">
        <v>182.2</v>
      </c>
      <c r="G524">
        <v>214.7</v>
      </c>
      <c r="H524">
        <v>505.7</v>
      </c>
      <c r="I524">
        <f t="shared" si="82"/>
        <v>-29.899999999999977</v>
      </c>
      <c r="J524">
        <f t="shared" si="83"/>
        <v>-291</v>
      </c>
      <c r="K524">
        <f t="shared" si="84"/>
        <v>826374.86079980002</v>
      </c>
      <c r="L524">
        <f t="shared" si="85"/>
        <v>605280</v>
      </c>
      <c r="M524">
        <f t="shared" si="80"/>
        <v>186.7</v>
      </c>
      <c r="N524">
        <f t="shared" si="86"/>
        <v>134.47255934726951</v>
      </c>
      <c r="O524">
        <f t="shared" si="87"/>
        <v>6145.3047730408925</v>
      </c>
      <c r="P524">
        <f t="shared" si="88"/>
        <v>336913.63887285598</v>
      </c>
      <c r="Q524">
        <f t="shared" si="89"/>
        <v>-221094.86079980002</v>
      </c>
    </row>
    <row r="525" spans="1:17">
      <c r="A525">
        <v>100</v>
      </c>
      <c r="B525">
        <v>10</v>
      </c>
      <c r="C525">
        <v>0.40806999999999999</v>
      </c>
      <c r="D525">
        <f t="shared" si="81"/>
        <v>7.6962999999999999</v>
      </c>
      <c r="E525">
        <v>157.6</v>
      </c>
      <c r="F525">
        <v>188.2</v>
      </c>
      <c r="G525">
        <v>217.2</v>
      </c>
      <c r="H525">
        <v>502.8</v>
      </c>
      <c r="I525">
        <f t="shared" si="82"/>
        <v>-30.599999999999994</v>
      </c>
      <c r="J525">
        <f t="shared" si="83"/>
        <v>-285.60000000000002</v>
      </c>
      <c r="K525">
        <f t="shared" si="84"/>
        <v>820635.84593379998</v>
      </c>
      <c r="L525">
        <f t="shared" si="85"/>
        <v>594048</v>
      </c>
      <c r="M525">
        <f t="shared" si="80"/>
        <v>183.8</v>
      </c>
      <c r="N525">
        <f t="shared" si="86"/>
        <v>127.66327879973653</v>
      </c>
      <c r="O525">
        <f t="shared" si="87"/>
        <v>6428.1275998019692</v>
      </c>
      <c r="P525">
        <f t="shared" si="88"/>
        <v>352419.27630493254</v>
      </c>
      <c r="Q525">
        <f t="shared" si="89"/>
        <v>-226587.84593379998</v>
      </c>
    </row>
    <row r="526" spans="1:17">
      <c r="A526">
        <v>100</v>
      </c>
      <c r="B526">
        <v>10</v>
      </c>
      <c r="C526">
        <v>0.40806999999999999</v>
      </c>
      <c r="D526">
        <f t="shared" si="81"/>
        <v>7.6962999999999999</v>
      </c>
      <c r="E526">
        <v>162.19999999999999</v>
      </c>
      <c r="F526">
        <v>189</v>
      </c>
      <c r="G526">
        <v>216.5</v>
      </c>
      <c r="H526">
        <v>504.8</v>
      </c>
      <c r="I526">
        <f t="shared" si="82"/>
        <v>-26.800000000000011</v>
      </c>
      <c r="J526">
        <f t="shared" si="83"/>
        <v>-288.3</v>
      </c>
      <c r="K526">
        <f t="shared" si="84"/>
        <v>823175.24922100001</v>
      </c>
      <c r="L526">
        <f t="shared" si="85"/>
        <v>599664</v>
      </c>
      <c r="M526">
        <f t="shared" si="80"/>
        <v>185.8</v>
      </c>
      <c r="N526">
        <f t="shared" si="86"/>
        <v>124.92182072436137</v>
      </c>
      <c r="O526">
        <f t="shared" si="87"/>
        <v>6589.5233070395861</v>
      </c>
      <c r="P526">
        <f t="shared" si="88"/>
        <v>361267.72516664397</v>
      </c>
      <c r="Q526">
        <f t="shared" si="89"/>
        <v>-223511.24922100001</v>
      </c>
    </row>
    <row r="527" spans="1:17">
      <c r="A527">
        <v>100</v>
      </c>
      <c r="B527">
        <v>10</v>
      </c>
      <c r="C527">
        <v>0.40806999999999999</v>
      </c>
      <c r="D527">
        <f t="shared" si="81"/>
        <v>7.6962999999999999</v>
      </c>
      <c r="E527">
        <v>158.19999999999999</v>
      </c>
      <c r="F527">
        <v>188.3</v>
      </c>
      <c r="G527">
        <v>222.4</v>
      </c>
      <c r="H527">
        <v>511.6</v>
      </c>
      <c r="I527">
        <f t="shared" si="82"/>
        <v>-30.100000000000023</v>
      </c>
      <c r="J527">
        <f t="shared" si="83"/>
        <v>-289.20000000000005</v>
      </c>
      <c r="K527">
        <f t="shared" si="84"/>
        <v>820974.49098469992</v>
      </c>
      <c r="L527">
        <f t="shared" si="85"/>
        <v>601536.00000000012</v>
      </c>
      <c r="M527">
        <f t="shared" si="80"/>
        <v>192.60000000000002</v>
      </c>
      <c r="N527">
        <f t="shared" si="86"/>
        <v>136.55201059144008</v>
      </c>
      <c r="O527">
        <f t="shared" si="87"/>
        <v>6012.1743167959157</v>
      </c>
      <c r="P527">
        <f t="shared" si="88"/>
        <v>329614.81999977608</v>
      </c>
      <c r="Q527">
        <f t="shared" si="89"/>
        <v>-219438.49098469981</v>
      </c>
    </row>
    <row r="528" spans="1:17">
      <c r="A528">
        <v>100</v>
      </c>
      <c r="B528">
        <v>10</v>
      </c>
      <c r="C528">
        <v>0.40806999999999999</v>
      </c>
      <c r="D528">
        <f t="shared" si="81"/>
        <v>7.6962999999999999</v>
      </c>
      <c r="E528">
        <v>158.30000000000001</v>
      </c>
      <c r="F528">
        <v>187.6</v>
      </c>
      <c r="G528">
        <v>223.4</v>
      </c>
      <c r="H528">
        <v>505.9</v>
      </c>
      <c r="I528">
        <f t="shared" si="82"/>
        <v>-29.299999999999983</v>
      </c>
      <c r="J528">
        <f t="shared" si="83"/>
        <v>-282.5</v>
      </c>
      <c r="K528">
        <f t="shared" si="84"/>
        <v>822253.75370840007</v>
      </c>
      <c r="L528">
        <f t="shared" si="85"/>
        <v>587600</v>
      </c>
      <c r="M528">
        <f t="shared" si="80"/>
        <v>186.89999999999998</v>
      </c>
      <c r="N528">
        <f t="shared" si="86"/>
        <v>137.16923265169501</v>
      </c>
      <c r="O528">
        <f t="shared" si="87"/>
        <v>5994.4474268241775</v>
      </c>
      <c r="P528">
        <f t="shared" si="88"/>
        <v>328642.95103202731</v>
      </c>
      <c r="Q528">
        <f t="shared" si="89"/>
        <v>-234653.75370840007</v>
      </c>
    </row>
    <row r="529" spans="1:17">
      <c r="A529">
        <v>100</v>
      </c>
      <c r="B529">
        <v>10</v>
      </c>
      <c r="C529">
        <v>0.40806999999999999</v>
      </c>
      <c r="D529">
        <f t="shared" si="81"/>
        <v>7.6962999999999999</v>
      </c>
      <c r="E529">
        <v>164.1</v>
      </c>
      <c r="F529">
        <v>191.3</v>
      </c>
      <c r="G529">
        <v>225.9</v>
      </c>
      <c r="H529">
        <v>513.70000000000005</v>
      </c>
      <c r="I529">
        <f t="shared" si="82"/>
        <v>-27.200000000000017</v>
      </c>
      <c r="J529">
        <f t="shared" si="83"/>
        <v>-287.80000000000007</v>
      </c>
      <c r="K529">
        <f t="shared" si="84"/>
        <v>820863.53675169998</v>
      </c>
      <c r="L529">
        <f t="shared" si="85"/>
        <v>598624.00000000012</v>
      </c>
      <c r="M529">
        <f t="shared" si="80"/>
        <v>194.70000000000005</v>
      </c>
      <c r="N529">
        <f t="shared" si="86"/>
        <v>136.19054103256073</v>
      </c>
      <c r="O529">
        <f t="shared" si="87"/>
        <v>6027.3168057644043</v>
      </c>
      <c r="P529">
        <f t="shared" si="88"/>
        <v>330445.00031603093</v>
      </c>
      <c r="Q529">
        <f t="shared" si="89"/>
        <v>-222239.53675169987</v>
      </c>
    </row>
    <row r="530" spans="1:17">
      <c r="A530">
        <v>100</v>
      </c>
      <c r="B530">
        <v>10</v>
      </c>
      <c r="C530">
        <v>0.40806999999999999</v>
      </c>
      <c r="D530">
        <f t="shared" si="81"/>
        <v>7.6962999999999999</v>
      </c>
      <c r="E530">
        <v>161.5</v>
      </c>
      <c r="F530">
        <v>189.7</v>
      </c>
      <c r="G530">
        <v>225.2</v>
      </c>
      <c r="H530">
        <v>512.1</v>
      </c>
      <c r="I530">
        <f t="shared" si="82"/>
        <v>-28.199999999999989</v>
      </c>
      <c r="J530">
        <f t="shared" si="83"/>
        <v>-286.90000000000003</v>
      </c>
      <c r="K530">
        <f t="shared" si="84"/>
        <v>821386.71513730008</v>
      </c>
      <c r="L530">
        <f t="shared" si="85"/>
        <v>596752.00000000012</v>
      </c>
      <c r="M530">
        <f t="shared" si="80"/>
        <v>193.10000000000002</v>
      </c>
      <c r="N530">
        <f t="shared" si="86"/>
        <v>137.59144724472876</v>
      </c>
      <c r="O530">
        <f t="shared" si="87"/>
        <v>5969.7512569682494</v>
      </c>
      <c r="P530">
        <f t="shared" si="88"/>
        <v>327288.99435132946</v>
      </c>
      <c r="Q530">
        <f t="shared" si="89"/>
        <v>-224634.71513729997</v>
      </c>
    </row>
    <row r="531" spans="1:17">
      <c r="A531">
        <v>100</v>
      </c>
      <c r="B531">
        <v>10</v>
      </c>
      <c r="C531">
        <v>0.40806999999999999</v>
      </c>
      <c r="D531">
        <f t="shared" si="81"/>
        <v>7.6962999999999999</v>
      </c>
      <c r="E531">
        <v>162.30000000000001</v>
      </c>
      <c r="F531">
        <v>188.4</v>
      </c>
      <c r="G531">
        <v>221.8</v>
      </c>
      <c r="H531">
        <v>506.8</v>
      </c>
      <c r="I531">
        <f t="shared" si="82"/>
        <v>-26.099999999999994</v>
      </c>
      <c r="J531">
        <f t="shared" si="83"/>
        <v>-285</v>
      </c>
      <c r="K531">
        <f t="shared" si="84"/>
        <v>824283.88563559996</v>
      </c>
      <c r="L531">
        <f t="shared" si="85"/>
        <v>592800</v>
      </c>
      <c r="M531">
        <f t="shared" si="80"/>
        <v>187.8</v>
      </c>
      <c r="N531">
        <f t="shared" si="86"/>
        <v>133.31686675211429</v>
      </c>
      <c r="O531">
        <f t="shared" si="87"/>
        <v>6182.8927255562548</v>
      </c>
      <c r="P531">
        <f t="shared" si="88"/>
        <v>338974.38188356662</v>
      </c>
      <c r="Q531">
        <f t="shared" si="89"/>
        <v>-231483.88563559996</v>
      </c>
    </row>
    <row r="532" spans="1:17">
      <c r="A532">
        <v>100</v>
      </c>
      <c r="B532">
        <v>10</v>
      </c>
      <c r="C532">
        <v>0.40806999999999999</v>
      </c>
      <c r="D532">
        <f t="shared" si="81"/>
        <v>7.6962999999999999</v>
      </c>
      <c r="E532">
        <v>158.69999999999999</v>
      </c>
      <c r="F532">
        <v>188.1</v>
      </c>
      <c r="G532">
        <v>222.8</v>
      </c>
      <c r="H532">
        <v>508.1</v>
      </c>
      <c r="I532">
        <f t="shared" si="82"/>
        <v>-29.400000000000006</v>
      </c>
      <c r="J532">
        <f t="shared" si="83"/>
        <v>-285.3</v>
      </c>
      <c r="K532">
        <f t="shared" si="84"/>
        <v>821740.13640289998</v>
      </c>
      <c r="L532">
        <f t="shared" si="85"/>
        <v>593424</v>
      </c>
      <c r="M532">
        <f t="shared" si="80"/>
        <v>189.10000000000002</v>
      </c>
      <c r="N532">
        <f t="shared" si="86"/>
        <v>136.26457555123622</v>
      </c>
      <c r="O532">
        <f t="shared" si="87"/>
        <v>6030.4751479148827</v>
      </c>
      <c r="P532">
        <f t="shared" si="88"/>
        <v>330618.15503919317</v>
      </c>
      <c r="Q532">
        <f t="shared" si="89"/>
        <v>-228316.13640289998</v>
      </c>
    </row>
    <row r="533" spans="1:17">
      <c r="A533">
        <v>100</v>
      </c>
      <c r="B533">
        <v>10</v>
      </c>
      <c r="C533">
        <v>0.40806999999999999</v>
      </c>
      <c r="D533">
        <f t="shared" si="81"/>
        <v>7.6962999999999999</v>
      </c>
      <c r="E533">
        <v>158.5</v>
      </c>
      <c r="F533">
        <v>187.8</v>
      </c>
      <c r="G533">
        <v>224</v>
      </c>
      <c r="H533">
        <v>509.9</v>
      </c>
      <c r="I533">
        <f t="shared" si="82"/>
        <v>-29.300000000000011</v>
      </c>
      <c r="J533">
        <f t="shared" si="83"/>
        <v>-285.89999999999998</v>
      </c>
      <c r="K533">
        <f t="shared" si="84"/>
        <v>822082.25821019989</v>
      </c>
      <c r="L533">
        <f t="shared" si="85"/>
        <v>594672</v>
      </c>
      <c r="M533">
        <f t="shared" si="80"/>
        <v>190.89999999999998</v>
      </c>
      <c r="N533">
        <f t="shared" si="86"/>
        <v>138.6795315281168</v>
      </c>
      <c r="O533">
        <f t="shared" si="87"/>
        <v>5927.9278574973087</v>
      </c>
      <c r="P533">
        <f t="shared" si="88"/>
        <v>324996.04481893143</v>
      </c>
      <c r="Q533">
        <f t="shared" si="89"/>
        <v>-227410.25821019989</v>
      </c>
    </row>
    <row r="534" spans="1:17">
      <c r="A534">
        <v>100</v>
      </c>
      <c r="B534">
        <v>10</v>
      </c>
      <c r="C534">
        <v>0.40806999999999999</v>
      </c>
      <c r="D534">
        <f t="shared" si="81"/>
        <v>7.6962999999999999</v>
      </c>
      <c r="E534">
        <v>157.4</v>
      </c>
      <c r="F534">
        <v>186.3</v>
      </c>
      <c r="G534">
        <v>220.2</v>
      </c>
      <c r="H534">
        <v>513.1</v>
      </c>
      <c r="I534">
        <f t="shared" si="82"/>
        <v>-28.900000000000006</v>
      </c>
      <c r="J534">
        <f t="shared" si="83"/>
        <v>-292.90000000000003</v>
      </c>
      <c r="K534">
        <f t="shared" si="84"/>
        <v>823707.9886867</v>
      </c>
      <c r="L534">
        <f t="shared" si="85"/>
        <v>609232.00000000012</v>
      </c>
      <c r="M534">
        <f t="shared" si="80"/>
        <v>194.10000000000002</v>
      </c>
      <c r="N534">
        <f t="shared" si="86"/>
        <v>136.896984786752</v>
      </c>
      <c r="O534">
        <f t="shared" si="87"/>
        <v>6016.9914623745099</v>
      </c>
      <c r="P534">
        <f t="shared" si="88"/>
        <v>329878.91789333936</v>
      </c>
      <c r="Q534">
        <f t="shared" si="89"/>
        <v>-214475.98868669989</v>
      </c>
    </row>
    <row r="535" spans="1:17">
      <c r="A535">
        <v>100</v>
      </c>
      <c r="B535">
        <v>10</v>
      </c>
      <c r="C535">
        <v>0.40806999999999999</v>
      </c>
      <c r="D535">
        <f t="shared" si="81"/>
        <v>7.6962999999999999</v>
      </c>
      <c r="E535">
        <v>154.80000000000001</v>
      </c>
      <c r="F535">
        <v>187.2</v>
      </c>
      <c r="G535">
        <v>226.8</v>
      </c>
      <c r="H535">
        <v>509.8</v>
      </c>
      <c r="I535">
        <f t="shared" si="82"/>
        <v>-32.399999999999977</v>
      </c>
      <c r="J535">
        <f t="shared" si="83"/>
        <v>-283</v>
      </c>
      <c r="K535">
        <f t="shared" si="84"/>
        <v>819965.50934480003</v>
      </c>
      <c r="L535">
        <f t="shared" si="85"/>
        <v>588640</v>
      </c>
      <c r="M535">
        <f t="shared" si="80"/>
        <v>190.8</v>
      </c>
      <c r="N535">
        <f t="shared" si="86"/>
        <v>143.80232029616192</v>
      </c>
      <c r="O535">
        <f t="shared" si="87"/>
        <v>5702.0325378344041</v>
      </c>
      <c r="P535">
        <f t="shared" si="88"/>
        <v>312611.43299530726</v>
      </c>
      <c r="Q535">
        <f t="shared" si="89"/>
        <v>-231325.50934480003</v>
      </c>
    </row>
    <row r="536" spans="1:17">
      <c r="A536">
        <v>100</v>
      </c>
      <c r="B536">
        <v>10</v>
      </c>
      <c r="C536">
        <v>0.40806999999999999</v>
      </c>
      <c r="D536">
        <f t="shared" si="81"/>
        <v>7.6962999999999999</v>
      </c>
      <c r="E536">
        <v>159</v>
      </c>
      <c r="F536">
        <v>189</v>
      </c>
      <c r="G536">
        <v>221.7</v>
      </c>
      <c r="H536">
        <v>520.1</v>
      </c>
      <c r="I536">
        <f t="shared" si="82"/>
        <v>-30</v>
      </c>
      <c r="J536">
        <f t="shared" si="83"/>
        <v>-298.40000000000003</v>
      </c>
      <c r="K536">
        <f t="shared" si="84"/>
        <v>820459.13530099997</v>
      </c>
      <c r="L536">
        <f t="shared" si="85"/>
        <v>620672.00000000012</v>
      </c>
      <c r="M536">
        <f t="shared" si="80"/>
        <v>201.10000000000002</v>
      </c>
      <c r="N536">
        <f t="shared" si="86"/>
        <v>136.73193234093205</v>
      </c>
      <c r="O536">
        <f t="shared" si="87"/>
        <v>6000.4939684114115</v>
      </c>
      <c r="P536">
        <f t="shared" si="88"/>
        <v>328974.45002255548</v>
      </c>
      <c r="Q536">
        <f t="shared" si="89"/>
        <v>-199787.13530099986</v>
      </c>
    </row>
    <row r="537" spans="1:17">
      <c r="A537">
        <v>100</v>
      </c>
      <c r="B537">
        <v>10</v>
      </c>
      <c r="C537">
        <v>0.40806999999999999</v>
      </c>
      <c r="D537">
        <f t="shared" si="81"/>
        <v>7.6962999999999999</v>
      </c>
      <c r="E537">
        <v>156.1</v>
      </c>
      <c r="F537">
        <v>186.5</v>
      </c>
      <c r="G537">
        <v>223.4</v>
      </c>
      <c r="H537">
        <v>504</v>
      </c>
      <c r="I537">
        <f t="shared" si="82"/>
        <v>-30.400000000000006</v>
      </c>
      <c r="J537">
        <f t="shared" si="83"/>
        <v>-280.60000000000002</v>
      </c>
      <c r="K537">
        <f t="shared" si="84"/>
        <v>822263.31478849996</v>
      </c>
      <c r="L537">
        <f t="shared" si="85"/>
        <v>583648</v>
      </c>
      <c r="M537">
        <f t="shared" si="80"/>
        <v>185</v>
      </c>
      <c r="N537">
        <f t="shared" si="86"/>
        <v>138.61011300630557</v>
      </c>
      <c r="O537">
        <f t="shared" si="87"/>
        <v>5932.2029031972152</v>
      </c>
      <c r="P537">
        <f t="shared" si="88"/>
        <v>325230.42232440872</v>
      </c>
      <c r="Q537">
        <f t="shared" si="89"/>
        <v>-238615.31478849996</v>
      </c>
    </row>
    <row r="538" spans="1:17">
      <c r="A538">
        <v>100</v>
      </c>
      <c r="B538">
        <v>10</v>
      </c>
      <c r="C538">
        <v>0.40806999999999999</v>
      </c>
      <c r="D538">
        <f t="shared" si="81"/>
        <v>7.6962999999999999</v>
      </c>
      <c r="E538">
        <v>159.6</v>
      </c>
      <c r="F538">
        <v>184.6</v>
      </c>
      <c r="G538">
        <v>222.7</v>
      </c>
      <c r="H538">
        <v>505.9</v>
      </c>
      <c r="I538">
        <f t="shared" si="82"/>
        <v>-25</v>
      </c>
      <c r="J538">
        <f t="shared" si="83"/>
        <v>-283.2</v>
      </c>
      <c r="K538">
        <f t="shared" si="84"/>
        <v>828475.96426139993</v>
      </c>
      <c r="L538">
        <f t="shared" si="85"/>
        <v>589056</v>
      </c>
      <c r="M538">
        <f t="shared" si="80"/>
        <v>186.89999999999998</v>
      </c>
      <c r="N538">
        <f t="shared" si="86"/>
        <v>139.6408106245737</v>
      </c>
      <c r="O538">
        <f t="shared" si="87"/>
        <v>5932.9071534020904</v>
      </c>
      <c r="P538">
        <f t="shared" si="88"/>
        <v>325269.03253300936</v>
      </c>
      <c r="Q538">
        <f t="shared" si="89"/>
        <v>-239419.96426139993</v>
      </c>
    </row>
    <row r="539" spans="1:17">
      <c r="A539">
        <v>100</v>
      </c>
      <c r="B539">
        <v>10</v>
      </c>
      <c r="C539">
        <v>0.40806999999999999</v>
      </c>
      <c r="D539">
        <f t="shared" si="81"/>
        <v>7.6962999999999999</v>
      </c>
      <c r="E539">
        <v>156.6</v>
      </c>
      <c r="F539">
        <v>184.1</v>
      </c>
      <c r="G539">
        <v>219.6</v>
      </c>
      <c r="H539">
        <v>509.1</v>
      </c>
      <c r="I539">
        <f t="shared" si="82"/>
        <v>-27.5</v>
      </c>
      <c r="J539">
        <f t="shared" si="83"/>
        <v>-289.5</v>
      </c>
      <c r="K539">
        <f t="shared" si="84"/>
        <v>826782.7390069</v>
      </c>
      <c r="L539">
        <f t="shared" si="85"/>
        <v>602160</v>
      </c>
      <c r="M539">
        <f t="shared" si="80"/>
        <v>190.10000000000002</v>
      </c>
      <c r="N539">
        <f t="shared" si="86"/>
        <v>138.09519692316718</v>
      </c>
      <c r="O539">
        <f t="shared" si="87"/>
        <v>5987.0492053891048</v>
      </c>
      <c r="P539">
        <f t="shared" si="88"/>
        <v>328237.34678668337</v>
      </c>
      <c r="Q539">
        <f t="shared" si="89"/>
        <v>-224622.7390069</v>
      </c>
    </row>
    <row r="540" spans="1:17">
      <c r="A540">
        <v>100</v>
      </c>
      <c r="B540">
        <v>10</v>
      </c>
      <c r="C540">
        <v>0.40806999999999999</v>
      </c>
      <c r="D540">
        <f t="shared" si="81"/>
        <v>7.6962999999999999</v>
      </c>
      <c r="E540">
        <v>155.9</v>
      </c>
      <c r="F540">
        <v>187</v>
      </c>
      <c r="G540">
        <v>223.9</v>
      </c>
      <c r="H540">
        <v>502.3</v>
      </c>
      <c r="I540">
        <f t="shared" si="82"/>
        <v>-31.099999999999994</v>
      </c>
      <c r="J540">
        <f t="shared" si="83"/>
        <v>-278.39999999999998</v>
      </c>
      <c r="K540">
        <f t="shared" si="84"/>
        <v>821240.42612299998</v>
      </c>
      <c r="L540">
        <f t="shared" si="85"/>
        <v>579072</v>
      </c>
      <c r="M540">
        <f t="shared" si="80"/>
        <v>183.3</v>
      </c>
      <c r="N540">
        <f t="shared" si="86"/>
        <v>138.20773478194621</v>
      </c>
      <c r="O540">
        <f t="shared" si="87"/>
        <v>5942.0728327447914</v>
      </c>
      <c r="P540">
        <f t="shared" si="88"/>
        <v>325771.53688293812</v>
      </c>
      <c r="Q540">
        <f t="shared" si="89"/>
        <v>-242168.42612299998</v>
      </c>
    </row>
    <row r="541" spans="1:17">
      <c r="A541">
        <v>100</v>
      </c>
      <c r="B541">
        <v>10</v>
      </c>
      <c r="C541">
        <v>0.40806999999999999</v>
      </c>
      <c r="D541">
        <f t="shared" si="81"/>
        <v>7.6962999999999999</v>
      </c>
      <c r="E541">
        <v>162</v>
      </c>
      <c r="F541">
        <v>183.6</v>
      </c>
      <c r="G541">
        <v>223.3</v>
      </c>
      <c r="H541">
        <v>508.1</v>
      </c>
      <c r="I541">
        <f t="shared" si="82"/>
        <v>-21.599999999999994</v>
      </c>
      <c r="J541">
        <f t="shared" si="83"/>
        <v>-284.8</v>
      </c>
      <c r="K541">
        <f t="shared" si="84"/>
        <v>832219.31279240001</v>
      </c>
      <c r="L541">
        <f t="shared" si="85"/>
        <v>592384</v>
      </c>
      <c r="M541">
        <f t="shared" si="80"/>
        <v>189.10000000000002</v>
      </c>
      <c r="N541">
        <f t="shared" si="86"/>
        <v>141.49963809658922</v>
      </c>
      <c r="O541">
        <f t="shared" si="87"/>
        <v>5881.4236134252005</v>
      </c>
      <c r="P541">
        <f t="shared" si="88"/>
        <v>322446.47003427637</v>
      </c>
      <c r="Q541">
        <f t="shared" si="89"/>
        <v>-239835.31279240001</v>
      </c>
    </row>
    <row r="542" spans="1:17">
      <c r="A542">
        <v>100</v>
      </c>
      <c r="B542">
        <v>10</v>
      </c>
      <c r="C542">
        <v>0.40806999999999999</v>
      </c>
      <c r="D542">
        <f t="shared" si="81"/>
        <v>7.6962999999999999</v>
      </c>
      <c r="E542">
        <v>156.5</v>
      </c>
      <c r="F542">
        <v>185.6</v>
      </c>
      <c r="G542">
        <v>220.8</v>
      </c>
      <c r="H542">
        <v>522.79999999999995</v>
      </c>
      <c r="I542">
        <f t="shared" si="82"/>
        <v>-29.099999999999994</v>
      </c>
      <c r="J542">
        <f t="shared" si="83"/>
        <v>-301.99999999999994</v>
      </c>
      <c r="K542">
        <f t="shared" si="84"/>
        <v>824138.46581039997</v>
      </c>
      <c r="L542">
        <f t="shared" si="85"/>
        <v>628159.99999999988</v>
      </c>
      <c r="M542">
        <f t="shared" si="80"/>
        <v>203.79999999999995</v>
      </c>
      <c r="N542">
        <f t="shared" si="86"/>
        <v>141.35035386768897</v>
      </c>
      <c r="O542">
        <f t="shared" si="87"/>
        <v>5830.4662369776233</v>
      </c>
      <c r="P542">
        <f t="shared" si="88"/>
        <v>319652.75422026444</v>
      </c>
      <c r="Q542">
        <f t="shared" si="89"/>
        <v>-195978.46581040008</v>
      </c>
    </row>
    <row r="543" spans="1:17">
      <c r="A543">
        <v>100</v>
      </c>
      <c r="B543">
        <v>10</v>
      </c>
      <c r="C543">
        <v>0.40806999999999999</v>
      </c>
      <c r="D543">
        <f t="shared" si="81"/>
        <v>7.6962999999999999</v>
      </c>
      <c r="E543">
        <v>156.6</v>
      </c>
      <c r="F543">
        <v>188.3</v>
      </c>
      <c r="G543">
        <v>224.7</v>
      </c>
      <c r="H543">
        <v>512.6</v>
      </c>
      <c r="I543">
        <f t="shared" si="82"/>
        <v>-31.700000000000017</v>
      </c>
      <c r="J543">
        <f t="shared" si="83"/>
        <v>-287.90000000000003</v>
      </c>
      <c r="K543">
        <f t="shared" si="84"/>
        <v>819616.43402469996</v>
      </c>
      <c r="L543">
        <f t="shared" si="85"/>
        <v>598832.00000000012</v>
      </c>
      <c r="M543">
        <f t="shared" si="80"/>
        <v>193.60000000000002</v>
      </c>
      <c r="N543">
        <f t="shared" si="86"/>
        <v>140.15318889606175</v>
      </c>
      <c r="O543">
        <f t="shared" si="87"/>
        <v>5848.0041765766118</v>
      </c>
      <c r="P543">
        <f t="shared" si="88"/>
        <v>320614.26406670024</v>
      </c>
      <c r="Q543">
        <f t="shared" si="89"/>
        <v>-220784.43402469985</v>
      </c>
    </row>
    <row r="544" spans="1:17">
      <c r="A544">
        <v>100</v>
      </c>
      <c r="B544">
        <v>10</v>
      </c>
      <c r="C544">
        <v>0.40806999999999999</v>
      </c>
      <c r="D544">
        <f t="shared" si="81"/>
        <v>7.6962999999999999</v>
      </c>
      <c r="E544">
        <v>154.4</v>
      </c>
      <c r="F544">
        <v>188.7</v>
      </c>
      <c r="G544">
        <v>224.1</v>
      </c>
      <c r="H544">
        <v>520.70000000000005</v>
      </c>
      <c r="I544">
        <f t="shared" si="82"/>
        <v>-34.299999999999983</v>
      </c>
      <c r="J544">
        <f t="shared" si="83"/>
        <v>-296.60000000000002</v>
      </c>
      <c r="K544">
        <f t="shared" si="84"/>
        <v>817066.60046829993</v>
      </c>
      <c r="L544">
        <f t="shared" si="85"/>
        <v>616928</v>
      </c>
      <c r="M544">
        <f t="shared" si="80"/>
        <v>201.70000000000005</v>
      </c>
      <c r="N544">
        <f t="shared" si="86"/>
        <v>141.60748721890366</v>
      </c>
      <c r="O544">
        <f t="shared" si="87"/>
        <v>5769.9392632060417</v>
      </c>
      <c r="P544">
        <f t="shared" si="88"/>
        <v>316334.3894301558</v>
      </c>
      <c r="Q544">
        <f t="shared" si="89"/>
        <v>-200138.60046829993</v>
      </c>
    </row>
    <row r="545" spans="1:17">
      <c r="A545">
        <v>100</v>
      </c>
      <c r="B545">
        <v>10</v>
      </c>
      <c r="C545">
        <v>0.40806999999999999</v>
      </c>
      <c r="D545">
        <f t="shared" si="81"/>
        <v>7.6962999999999999</v>
      </c>
      <c r="E545">
        <v>161.6</v>
      </c>
      <c r="F545">
        <v>187.3</v>
      </c>
      <c r="G545">
        <v>226.2</v>
      </c>
      <c r="H545">
        <v>512.79999999999995</v>
      </c>
      <c r="I545">
        <f t="shared" si="82"/>
        <v>-25.700000000000017</v>
      </c>
      <c r="J545">
        <f t="shared" si="83"/>
        <v>-286.59999999999997</v>
      </c>
      <c r="K545">
        <f t="shared" si="84"/>
        <v>825566.62511569995</v>
      </c>
      <c r="L545">
        <f t="shared" si="85"/>
        <v>596127.99999999988</v>
      </c>
      <c r="M545">
        <f t="shared" si="80"/>
        <v>193.79999999999995</v>
      </c>
      <c r="N545">
        <f t="shared" si="86"/>
        <v>141.93121640523734</v>
      </c>
      <c r="O545">
        <f t="shared" si="87"/>
        <v>5816.6670167792354</v>
      </c>
      <c r="P545">
        <f t="shared" si="88"/>
        <v>318896.21802517737</v>
      </c>
      <c r="Q545">
        <f t="shared" si="89"/>
        <v>-229438.62511570007</v>
      </c>
    </row>
    <row r="546" spans="1:17">
      <c r="A546">
        <v>100</v>
      </c>
      <c r="B546">
        <v>10</v>
      </c>
      <c r="C546">
        <v>0.40806999999999999</v>
      </c>
      <c r="D546">
        <f t="shared" si="81"/>
        <v>7.6962999999999999</v>
      </c>
      <c r="E546">
        <v>164.7</v>
      </c>
      <c r="F546">
        <v>189.4</v>
      </c>
      <c r="G546">
        <v>221.3</v>
      </c>
      <c r="H546">
        <v>504.6</v>
      </c>
      <c r="I546">
        <f t="shared" si="82"/>
        <v>-24.700000000000017</v>
      </c>
      <c r="J546">
        <f t="shared" si="83"/>
        <v>-283.3</v>
      </c>
      <c r="K546">
        <f t="shared" si="84"/>
        <v>824614.70798459998</v>
      </c>
      <c r="L546">
        <f t="shared" si="85"/>
        <v>589264</v>
      </c>
      <c r="M546">
        <f t="shared" si="80"/>
        <v>185.60000000000002</v>
      </c>
      <c r="N546">
        <f t="shared" si="86"/>
        <v>130.175014348129</v>
      </c>
      <c r="O546">
        <f t="shared" si="87"/>
        <v>6334.6619327371109</v>
      </c>
      <c r="P546">
        <f t="shared" si="88"/>
        <v>347295.0621018153</v>
      </c>
      <c r="Q546">
        <f t="shared" si="89"/>
        <v>-235350.70798459998</v>
      </c>
    </row>
    <row r="547" spans="1:17">
      <c r="A547">
        <v>100</v>
      </c>
      <c r="B547">
        <v>10</v>
      </c>
      <c r="C547">
        <v>0.40806999999999999</v>
      </c>
      <c r="D547">
        <f t="shared" si="81"/>
        <v>7.6962999999999999</v>
      </c>
      <c r="E547">
        <v>164.3</v>
      </c>
      <c r="F547">
        <v>192</v>
      </c>
      <c r="G547">
        <v>221.1</v>
      </c>
      <c r="H547">
        <v>520.20000000000005</v>
      </c>
      <c r="I547">
        <f t="shared" si="82"/>
        <v>-27.699999999999989</v>
      </c>
      <c r="J547">
        <f t="shared" si="83"/>
        <v>-299.10000000000002</v>
      </c>
      <c r="K547">
        <f t="shared" si="84"/>
        <v>819838.9097079999</v>
      </c>
      <c r="L547">
        <f t="shared" si="85"/>
        <v>622128</v>
      </c>
      <c r="M547">
        <f t="shared" si="80"/>
        <v>201.20000000000005</v>
      </c>
      <c r="N547">
        <f t="shared" si="86"/>
        <v>130.51578881878663</v>
      </c>
      <c r="O547">
        <f t="shared" si="87"/>
        <v>6281.5305115789261</v>
      </c>
      <c r="P547">
        <f t="shared" si="88"/>
        <v>344382.15524007269</v>
      </c>
      <c r="Q547">
        <f t="shared" si="89"/>
        <v>-197710.9097079999</v>
      </c>
    </row>
    <row r="548" spans="1:17">
      <c r="A548">
        <v>100</v>
      </c>
      <c r="B548">
        <v>10</v>
      </c>
      <c r="C548">
        <v>0.40806999999999999</v>
      </c>
      <c r="D548">
        <f t="shared" si="81"/>
        <v>7.6962999999999999</v>
      </c>
      <c r="E548">
        <v>156</v>
      </c>
      <c r="F548">
        <v>192.3</v>
      </c>
      <c r="G548">
        <v>226.7</v>
      </c>
      <c r="H548">
        <v>512</v>
      </c>
      <c r="I548">
        <f t="shared" si="82"/>
        <v>-36.300000000000011</v>
      </c>
      <c r="J548">
        <f t="shared" si="83"/>
        <v>-285.3</v>
      </c>
      <c r="K548">
        <f t="shared" si="84"/>
        <v>812282.11030069995</v>
      </c>
      <c r="L548">
        <f t="shared" si="85"/>
        <v>593424</v>
      </c>
      <c r="M548">
        <f t="shared" si="80"/>
        <v>193</v>
      </c>
      <c r="N548">
        <f t="shared" si="86"/>
        <v>137.61973349443502</v>
      </c>
      <c r="O548">
        <f t="shared" si="87"/>
        <v>5902.3665405771653</v>
      </c>
      <c r="P548">
        <f t="shared" si="88"/>
        <v>323594.65682988847</v>
      </c>
      <c r="Q548">
        <f t="shared" si="89"/>
        <v>-218858.11030069995</v>
      </c>
    </row>
    <row r="549" spans="1:17">
      <c r="A549">
        <v>100</v>
      </c>
      <c r="B549">
        <v>10</v>
      </c>
      <c r="C549">
        <v>0.40806999999999999</v>
      </c>
      <c r="D549">
        <f t="shared" si="81"/>
        <v>7.6962999999999999</v>
      </c>
      <c r="E549">
        <v>155.1</v>
      </c>
      <c r="F549">
        <v>189.3</v>
      </c>
      <c r="G549">
        <v>224.7</v>
      </c>
      <c r="H549">
        <v>502.6</v>
      </c>
      <c r="I549">
        <f t="shared" si="82"/>
        <v>-34.200000000000017</v>
      </c>
      <c r="J549">
        <f t="shared" si="83"/>
        <v>-277.90000000000003</v>
      </c>
      <c r="K549">
        <f t="shared" si="84"/>
        <v>816636.99253369996</v>
      </c>
      <c r="L549">
        <f t="shared" si="85"/>
        <v>578032.00000000012</v>
      </c>
      <c r="M549">
        <f t="shared" si="80"/>
        <v>183.60000000000002</v>
      </c>
      <c r="N549">
        <f t="shared" si="86"/>
        <v>136.64307316778854</v>
      </c>
      <c r="O549">
        <f t="shared" si="87"/>
        <v>5976.4243704539958</v>
      </c>
      <c r="P549">
        <f t="shared" si="88"/>
        <v>327654.84487138136</v>
      </c>
      <c r="Q549">
        <f t="shared" si="89"/>
        <v>-238604.99253369984</v>
      </c>
    </row>
    <row r="550" spans="1:17">
      <c r="A550">
        <v>100</v>
      </c>
      <c r="B550">
        <v>10</v>
      </c>
      <c r="C550">
        <v>0.40806999999999999</v>
      </c>
      <c r="D550">
        <f t="shared" si="81"/>
        <v>7.6962999999999999</v>
      </c>
      <c r="E550">
        <v>153.9</v>
      </c>
      <c r="F550">
        <v>190.2</v>
      </c>
      <c r="G550">
        <v>221.4</v>
      </c>
      <c r="H550">
        <v>520.9</v>
      </c>
      <c r="I550">
        <f t="shared" si="82"/>
        <v>-36.299999999999983</v>
      </c>
      <c r="J550">
        <f t="shared" si="83"/>
        <v>-299.5</v>
      </c>
      <c r="K550">
        <f t="shared" si="84"/>
        <v>814082.81303179997</v>
      </c>
      <c r="L550">
        <f t="shared" si="85"/>
        <v>622960</v>
      </c>
      <c r="M550">
        <f t="shared" si="80"/>
        <v>201.89999999999998</v>
      </c>
      <c r="N550">
        <f t="shared" si="86"/>
        <v>136.23028905172052</v>
      </c>
      <c r="O550">
        <f t="shared" si="87"/>
        <v>5975.7842305005261</v>
      </c>
      <c r="P550">
        <f t="shared" si="88"/>
        <v>327619.74947919551</v>
      </c>
      <c r="Q550">
        <f t="shared" si="89"/>
        <v>-191122.81303179997</v>
      </c>
    </row>
    <row r="551" spans="1:17">
      <c r="A551">
        <v>100</v>
      </c>
      <c r="B551">
        <v>10</v>
      </c>
      <c r="C551">
        <v>0.40806999999999999</v>
      </c>
      <c r="D551">
        <f t="shared" si="81"/>
        <v>7.6962999999999999</v>
      </c>
      <c r="E551">
        <v>159.9</v>
      </c>
      <c r="F551">
        <v>191</v>
      </c>
      <c r="G551">
        <v>222.4</v>
      </c>
      <c r="H551">
        <v>519.4</v>
      </c>
      <c r="I551">
        <f t="shared" si="82"/>
        <v>-31.099999999999994</v>
      </c>
      <c r="J551">
        <f t="shared" si="83"/>
        <v>-297</v>
      </c>
      <c r="K551">
        <f t="shared" si="84"/>
        <v>817810.51615899999</v>
      </c>
      <c r="L551">
        <f t="shared" si="85"/>
        <v>617760</v>
      </c>
      <c r="M551">
        <f t="shared" si="80"/>
        <v>200.39999999999998</v>
      </c>
      <c r="N551">
        <f t="shared" si="86"/>
        <v>134.58269586492949</v>
      </c>
      <c r="O551">
        <f t="shared" si="87"/>
        <v>6076.6394290375547</v>
      </c>
      <c r="P551">
        <f t="shared" si="88"/>
        <v>333149.09150425193</v>
      </c>
      <c r="Q551">
        <f t="shared" si="89"/>
        <v>-200050.51615899999</v>
      </c>
    </row>
    <row r="552" spans="1:17">
      <c r="A552">
        <v>100</v>
      </c>
      <c r="B552">
        <v>10</v>
      </c>
      <c r="C552">
        <v>0.40806999999999999</v>
      </c>
      <c r="D552">
        <f t="shared" si="81"/>
        <v>7.6962999999999999</v>
      </c>
      <c r="E552">
        <v>163.19999999999999</v>
      </c>
      <c r="F552">
        <v>192.3</v>
      </c>
      <c r="G552">
        <v>226.3</v>
      </c>
      <c r="H552">
        <v>515.9</v>
      </c>
      <c r="I552">
        <f t="shared" si="82"/>
        <v>-29.100000000000023</v>
      </c>
      <c r="J552">
        <f t="shared" si="83"/>
        <v>-289.59999999999997</v>
      </c>
      <c r="K552">
        <f t="shared" si="84"/>
        <v>818393.36662069999</v>
      </c>
      <c r="L552">
        <f t="shared" si="85"/>
        <v>602367.99999999988</v>
      </c>
      <c r="M552">
        <f t="shared" si="80"/>
        <v>196.89999999999998</v>
      </c>
      <c r="N552">
        <f t="shared" si="86"/>
        <v>136.23982204944156</v>
      </c>
      <c r="O552">
        <f t="shared" si="87"/>
        <v>6007.0055458800016</v>
      </c>
      <c r="P552">
        <f t="shared" si="88"/>
        <v>329331.44440131588</v>
      </c>
      <c r="Q552">
        <f t="shared" si="89"/>
        <v>-216025.36662070011</v>
      </c>
    </row>
    <row r="553" spans="1:17">
      <c r="A553">
        <v>100</v>
      </c>
      <c r="B553">
        <v>10</v>
      </c>
      <c r="C553">
        <v>0.40806999999999999</v>
      </c>
      <c r="D553">
        <f t="shared" si="81"/>
        <v>7.6962999999999999</v>
      </c>
      <c r="E553">
        <v>158.19999999999999</v>
      </c>
      <c r="F553">
        <v>191.3</v>
      </c>
      <c r="G553">
        <v>223.3</v>
      </c>
      <c r="H553">
        <v>503.8</v>
      </c>
      <c r="I553">
        <f t="shared" si="82"/>
        <v>-33.100000000000023</v>
      </c>
      <c r="J553">
        <f t="shared" si="83"/>
        <v>-280.5</v>
      </c>
      <c r="K553">
        <f t="shared" si="84"/>
        <v>815855.70171169995</v>
      </c>
      <c r="L553">
        <f t="shared" si="85"/>
        <v>583440</v>
      </c>
      <c r="M553">
        <f t="shared" si="80"/>
        <v>184.8</v>
      </c>
      <c r="N553">
        <f t="shared" si="86"/>
        <v>131.78983819728893</v>
      </c>
      <c r="O553">
        <f t="shared" si="87"/>
        <v>6190.5812532402297</v>
      </c>
      <c r="P553">
        <f t="shared" si="88"/>
        <v>339395.90204167925</v>
      </c>
      <c r="Q553">
        <f t="shared" si="89"/>
        <v>-232415.70171169995</v>
      </c>
    </row>
    <row r="554" spans="1:17">
      <c r="A554">
        <v>100</v>
      </c>
      <c r="B554">
        <v>10</v>
      </c>
      <c r="C554">
        <v>0.40806999999999999</v>
      </c>
      <c r="D554">
        <f t="shared" si="81"/>
        <v>7.6962999999999999</v>
      </c>
      <c r="E554">
        <v>150.5</v>
      </c>
      <c r="F554">
        <v>186.3</v>
      </c>
      <c r="G554">
        <v>228.4</v>
      </c>
      <c r="H554">
        <v>515.70000000000005</v>
      </c>
      <c r="I554">
        <f t="shared" si="82"/>
        <v>-35.800000000000011</v>
      </c>
      <c r="J554">
        <f t="shared" si="83"/>
        <v>-287.30000000000007</v>
      </c>
      <c r="K554">
        <f t="shared" si="84"/>
        <v>817851.36804670002</v>
      </c>
      <c r="L554">
        <f t="shared" si="85"/>
        <v>597584.00000000012</v>
      </c>
      <c r="M554">
        <f t="shared" si="80"/>
        <v>196.70000000000005</v>
      </c>
      <c r="N554">
        <f t="shared" si="86"/>
        <v>149.55581727634748</v>
      </c>
      <c r="O554">
        <f t="shared" si="87"/>
        <v>5468.5359816895916</v>
      </c>
      <c r="P554">
        <f t="shared" si="88"/>
        <v>299810.08671543817</v>
      </c>
      <c r="Q554">
        <f t="shared" si="89"/>
        <v>-220267.36804669991</v>
      </c>
    </row>
    <row r="555" spans="1:17">
      <c r="A555">
        <v>100</v>
      </c>
      <c r="B555">
        <v>10</v>
      </c>
      <c r="C555">
        <v>0.40806999999999999</v>
      </c>
      <c r="D555">
        <f t="shared" si="81"/>
        <v>7.6962999999999999</v>
      </c>
      <c r="E555">
        <v>157.4</v>
      </c>
      <c r="F555">
        <v>184.6</v>
      </c>
      <c r="G555">
        <v>224.6</v>
      </c>
      <c r="H555">
        <v>505.9</v>
      </c>
      <c r="I555">
        <f t="shared" si="82"/>
        <v>-27.199999999999989</v>
      </c>
      <c r="J555">
        <f t="shared" si="83"/>
        <v>-281.29999999999995</v>
      </c>
      <c r="K555">
        <f t="shared" si="84"/>
        <v>826608.63594139996</v>
      </c>
      <c r="L555">
        <f t="shared" si="85"/>
        <v>585103.99999999988</v>
      </c>
      <c r="M555">
        <f t="shared" si="80"/>
        <v>186.89999999999998</v>
      </c>
      <c r="N555">
        <f t="shared" si="86"/>
        <v>142.51010477836843</v>
      </c>
      <c r="O555">
        <f t="shared" si="87"/>
        <v>5800.3510503829948</v>
      </c>
      <c r="P555">
        <f t="shared" si="88"/>
        <v>318001.70232362911</v>
      </c>
      <c r="Q555">
        <f t="shared" si="89"/>
        <v>-241504.63594140008</v>
      </c>
    </row>
    <row r="556" spans="1:17">
      <c r="A556">
        <v>100</v>
      </c>
      <c r="B556">
        <v>10</v>
      </c>
      <c r="C556">
        <v>0.40806999999999999</v>
      </c>
      <c r="D556">
        <f t="shared" si="81"/>
        <v>7.6962999999999999</v>
      </c>
      <c r="E556">
        <v>147.1</v>
      </c>
      <c r="F556">
        <v>186.9</v>
      </c>
      <c r="G556">
        <v>217.8</v>
      </c>
      <c r="H556">
        <v>508.3</v>
      </c>
      <c r="I556">
        <f t="shared" si="82"/>
        <v>-39.800000000000011</v>
      </c>
      <c r="J556">
        <f t="shared" si="83"/>
        <v>-290.5</v>
      </c>
      <c r="K556">
        <f t="shared" si="84"/>
        <v>813941.73915209994</v>
      </c>
      <c r="L556">
        <f t="shared" si="85"/>
        <v>604240</v>
      </c>
      <c r="M556">
        <f t="shared" si="80"/>
        <v>189.3</v>
      </c>
      <c r="N556">
        <f t="shared" si="86"/>
        <v>134.34061612013235</v>
      </c>
      <c r="O556">
        <f t="shared" si="87"/>
        <v>6058.791173208876</v>
      </c>
      <c r="P556">
        <f t="shared" si="88"/>
        <v>332170.568706627</v>
      </c>
      <c r="Q556">
        <f t="shared" si="89"/>
        <v>-209701.73915209994</v>
      </c>
    </row>
    <row r="557" spans="1:17">
      <c r="A557">
        <v>100</v>
      </c>
      <c r="B557">
        <v>10</v>
      </c>
      <c r="C557">
        <v>0.40806999999999999</v>
      </c>
      <c r="D557">
        <f t="shared" si="81"/>
        <v>7.6962999999999999</v>
      </c>
      <c r="E557">
        <v>147.4</v>
      </c>
      <c r="F557">
        <v>186.2</v>
      </c>
      <c r="G557">
        <v>219.8</v>
      </c>
      <c r="H557">
        <v>501.4</v>
      </c>
      <c r="I557">
        <f t="shared" si="82"/>
        <v>-38.799999999999983</v>
      </c>
      <c r="J557">
        <f t="shared" si="83"/>
        <v>-281.59999999999997</v>
      </c>
      <c r="K557">
        <f t="shared" si="84"/>
        <v>815390.75899579993</v>
      </c>
      <c r="L557">
        <f t="shared" si="85"/>
        <v>585727.99999999988</v>
      </c>
      <c r="M557">
        <f t="shared" si="80"/>
        <v>182.39999999999998</v>
      </c>
      <c r="N557">
        <f t="shared" si="86"/>
        <v>136.06419517290121</v>
      </c>
      <c r="O557">
        <f t="shared" si="87"/>
        <v>5992.6915964898508</v>
      </c>
      <c r="P557">
        <f t="shared" si="88"/>
        <v>328546.68840404885</v>
      </c>
      <c r="Q557">
        <f t="shared" si="89"/>
        <v>-229662.75899580005</v>
      </c>
    </row>
    <row r="558" spans="1:17">
      <c r="A558">
        <v>100</v>
      </c>
      <c r="B558">
        <v>10</v>
      </c>
      <c r="C558">
        <v>0.40806999999999999</v>
      </c>
      <c r="D558">
        <f t="shared" si="81"/>
        <v>7.6962999999999999</v>
      </c>
      <c r="E558">
        <v>155.30000000000001</v>
      </c>
      <c r="F558">
        <v>183</v>
      </c>
      <c r="G558">
        <v>224.8</v>
      </c>
      <c r="H558">
        <v>499.7</v>
      </c>
      <c r="I558">
        <f t="shared" si="82"/>
        <v>-27.699999999999989</v>
      </c>
      <c r="J558">
        <f t="shared" si="83"/>
        <v>-274.89999999999998</v>
      </c>
      <c r="K558">
        <f t="shared" si="84"/>
        <v>827556.20712699997</v>
      </c>
      <c r="L558">
        <f t="shared" si="85"/>
        <v>571792</v>
      </c>
      <c r="M558">
        <f t="shared" si="80"/>
        <v>180.7</v>
      </c>
      <c r="N558">
        <f t="shared" si="86"/>
        <v>143.48662025732409</v>
      </c>
      <c r="O558">
        <f t="shared" si="87"/>
        <v>5767.4799618451425</v>
      </c>
      <c r="P558">
        <f t="shared" si="88"/>
        <v>316199.55931168544</v>
      </c>
      <c r="Q558">
        <f t="shared" si="89"/>
        <v>-255764.20712699997</v>
      </c>
    </row>
    <row r="559" spans="1:17">
      <c r="A559">
        <v>100</v>
      </c>
      <c r="B559">
        <v>10</v>
      </c>
      <c r="C559">
        <v>0.40806999999999999</v>
      </c>
      <c r="D559">
        <f t="shared" si="81"/>
        <v>7.6962999999999999</v>
      </c>
      <c r="E559">
        <v>152.19999999999999</v>
      </c>
      <c r="F559">
        <v>188</v>
      </c>
      <c r="G559">
        <v>223.7</v>
      </c>
      <c r="H559">
        <v>519.1</v>
      </c>
      <c r="I559">
        <f t="shared" si="82"/>
        <v>-35.800000000000011</v>
      </c>
      <c r="J559">
        <f t="shared" si="83"/>
        <v>-295.40000000000003</v>
      </c>
      <c r="K559">
        <f t="shared" si="84"/>
        <v>816393.65631200001</v>
      </c>
      <c r="L559">
        <f t="shared" si="85"/>
        <v>614432.00000000012</v>
      </c>
      <c r="M559">
        <f t="shared" si="80"/>
        <v>200.10000000000002</v>
      </c>
      <c r="N559">
        <f t="shared" si="86"/>
        <v>142.14966606754641</v>
      </c>
      <c r="O559">
        <f t="shared" si="87"/>
        <v>5743.1978484146957</v>
      </c>
      <c r="P559">
        <f t="shared" si="88"/>
        <v>314868.30309291097</v>
      </c>
      <c r="Q559">
        <f t="shared" si="89"/>
        <v>-201961.65631199989</v>
      </c>
    </row>
    <row r="560" spans="1:17">
      <c r="A560">
        <v>100</v>
      </c>
      <c r="B560">
        <v>10</v>
      </c>
      <c r="C560">
        <v>0.40806999999999999</v>
      </c>
      <c r="D560">
        <f t="shared" si="81"/>
        <v>7.6962999999999999</v>
      </c>
      <c r="E560">
        <v>159.19999999999999</v>
      </c>
      <c r="F560">
        <v>190.1</v>
      </c>
      <c r="G560">
        <v>225</v>
      </c>
      <c r="H560">
        <v>523.4</v>
      </c>
      <c r="I560">
        <f t="shared" si="82"/>
        <v>-30.900000000000006</v>
      </c>
      <c r="J560">
        <f t="shared" si="83"/>
        <v>-298.39999999999998</v>
      </c>
      <c r="K560">
        <f t="shared" si="84"/>
        <v>818752.00302090007</v>
      </c>
      <c r="L560">
        <f t="shared" si="85"/>
        <v>620672</v>
      </c>
      <c r="M560">
        <f t="shared" si="80"/>
        <v>204.39999999999998</v>
      </c>
      <c r="N560">
        <f t="shared" si="86"/>
        <v>140.41348537972155</v>
      </c>
      <c r="O560">
        <f t="shared" si="87"/>
        <v>5831.0069065427806</v>
      </c>
      <c r="P560">
        <f t="shared" si="88"/>
        <v>319682.39619203843</v>
      </c>
      <c r="Q560">
        <f t="shared" si="89"/>
        <v>-198080.00302090007</v>
      </c>
    </row>
    <row r="561" spans="1:17">
      <c r="A561">
        <v>100</v>
      </c>
      <c r="B561">
        <v>10</v>
      </c>
      <c r="C561">
        <v>0.40806999999999999</v>
      </c>
      <c r="D561">
        <f t="shared" si="81"/>
        <v>7.6962999999999999</v>
      </c>
      <c r="E561">
        <v>163.1</v>
      </c>
      <c r="F561">
        <v>189.7</v>
      </c>
      <c r="G561">
        <v>222.8</v>
      </c>
      <c r="H561">
        <v>513.9</v>
      </c>
      <c r="I561">
        <f t="shared" si="82"/>
        <v>-26.599999999999994</v>
      </c>
      <c r="J561">
        <f t="shared" si="83"/>
        <v>-291.09999999999997</v>
      </c>
      <c r="K561">
        <f t="shared" si="84"/>
        <v>822744.77209730004</v>
      </c>
      <c r="L561">
        <f t="shared" si="85"/>
        <v>605487.99999999988</v>
      </c>
      <c r="M561">
        <f t="shared" si="80"/>
        <v>194.89999999999998</v>
      </c>
      <c r="N561">
        <f t="shared" si="86"/>
        <v>134.57969703906676</v>
      </c>
      <c r="O561">
        <f t="shared" si="87"/>
        <v>6113.4390268278567</v>
      </c>
      <c r="P561">
        <f t="shared" si="88"/>
        <v>335166.61331293074</v>
      </c>
      <c r="Q561">
        <f t="shared" si="89"/>
        <v>-217256.77209730016</v>
      </c>
    </row>
    <row r="562" spans="1:17">
      <c r="A562">
        <v>100</v>
      </c>
      <c r="B562">
        <v>10</v>
      </c>
      <c r="C562">
        <v>0.40806999999999999</v>
      </c>
      <c r="D562">
        <f t="shared" si="81"/>
        <v>7.6962999999999999</v>
      </c>
      <c r="E562">
        <v>160.5</v>
      </c>
      <c r="F562">
        <v>190</v>
      </c>
      <c r="G562">
        <v>223.5</v>
      </c>
      <c r="H562">
        <v>536.1</v>
      </c>
      <c r="I562">
        <f t="shared" si="82"/>
        <v>-29.5</v>
      </c>
      <c r="J562">
        <f t="shared" si="83"/>
        <v>-312.60000000000002</v>
      </c>
      <c r="K562">
        <f t="shared" si="84"/>
        <v>820026.05060999992</v>
      </c>
      <c r="L562">
        <f t="shared" si="85"/>
        <v>650208</v>
      </c>
      <c r="M562">
        <f t="shared" si="80"/>
        <v>217.10000000000002</v>
      </c>
      <c r="N562">
        <f t="shared" si="86"/>
        <v>141.54030975626083</v>
      </c>
      <c r="O562">
        <f t="shared" si="87"/>
        <v>5793.5866610870353</v>
      </c>
      <c r="P562">
        <f t="shared" si="88"/>
        <v>317630.84764731553</v>
      </c>
      <c r="Q562">
        <f t="shared" si="89"/>
        <v>-169818.05060999992</v>
      </c>
    </row>
    <row r="563" spans="1:17">
      <c r="A563">
        <v>100</v>
      </c>
      <c r="B563">
        <v>10</v>
      </c>
      <c r="C563">
        <v>0.40806999999999999</v>
      </c>
      <c r="D563">
        <f t="shared" si="81"/>
        <v>7.6962999999999999</v>
      </c>
      <c r="E563">
        <v>155.69999999999999</v>
      </c>
      <c r="F563">
        <v>193.1</v>
      </c>
      <c r="G563">
        <v>222</v>
      </c>
      <c r="H563">
        <v>510.8</v>
      </c>
      <c r="I563">
        <f t="shared" si="82"/>
        <v>-37.400000000000006</v>
      </c>
      <c r="J563">
        <f t="shared" si="83"/>
        <v>-288.8</v>
      </c>
      <c r="K563">
        <f t="shared" si="84"/>
        <v>810662.4641479</v>
      </c>
      <c r="L563">
        <f t="shared" si="85"/>
        <v>600704</v>
      </c>
      <c r="M563">
        <f t="shared" si="80"/>
        <v>191.8</v>
      </c>
      <c r="N563">
        <f t="shared" si="86"/>
        <v>130.0348726947617</v>
      </c>
      <c r="O563">
        <f t="shared" si="87"/>
        <v>6234.1927772776335</v>
      </c>
      <c r="P563">
        <f t="shared" si="88"/>
        <v>341786.88471916853</v>
      </c>
      <c r="Q563">
        <f t="shared" si="89"/>
        <v>-209958.4641479</v>
      </c>
    </row>
    <row r="564" spans="1:17">
      <c r="A564">
        <v>100</v>
      </c>
      <c r="B564">
        <v>10</v>
      </c>
      <c r="C564">
        <v>0.40806999999999999</v>
      </c>
      <c r="D564">
        <f t="shared" si="81"/>
        <v>7.6962999999999999</v>
      </c>
      <c r="E564">
        <v>158</v>
      </c>
      <c r="F564">
        <v>191.7</v>
      </c>
      <c r="G564">
        <v>224.9</v>
      </c>
      <c r="H564">
        <v>529.70000000000005</v>
      </c>
      <c r="I564">
        <f t="shared" si="82"/>
        <v>-33.699999999999989</v>
      </c>
      <c r="J564">
        <f t="shared" si="83"/>
        <v>-304.80000000000007</v>
      </c>
      <c r="K564">
        <f t="shared" si="84"/>
        <v>815003.43935530004</v>
      </c>
      <c r="L564">
        <f t="shared" si="85"/>
        <v>633984.00000000012</v>
      </c>
      <c r="M564">
        <f t="shared" si="80"/>
        <v>210.70000000000005</v>
      </c>
      <c r="N564">
        <f t="shared" si="86"/>
        <v>140.1344594513003</v>
      </c>
      <c r="O564">
        <f t="shared" si="87"/>
        <v>5815.8674357931995</v>
      </c>
      <c r="P564">
        <f t="shared" si="88"/>
        <v>318852.38134831138</v>
      </c>
      <c r="Q564">
        <f t="shared" si="89"/>
        <v>-181019.43935529992</v>
      </c>
    </row>
    <row r="565" spans="1:17">
      <c r="A565">
        <v>100</v>
      </c>
      <c r="B565">
        <v>10</v>
      </c>
      <c r="C565">
        <v>0.40806999999999999</v>
      </c>
      <c r="D565">
        <f t="shared" si="81"/>
        <v>7.6962999999999999</v>
      </c>
      <c r="E565">
        <v>158.19999999999999</v>
      </c>
      <c r="F565">
        <v>192.1</v>
      </c>
      <c r="G565">
        <v>221.7</v>
      </c>
      <c r="H565">
        <v>529</v>
      </c>
      <c r="I565">
        <f t="shared" si="82"/>
        <v>-33.900000000000006</v>
      </c>
      <c r="J565">
        <f t="shared" si="83"/>
        <v>-307.3</v>
      </c>
      <c r="K565">
        <f t="shared" si="84"/>
        <v>814490.69123889995</v>
      </c>
      <c r="L565">
        <f t="shared" si="85"/>
        <v>639184</v>
      </c>
      <c r="M565">
        <f t="shared" si="80"/>
        <v>210</v>
      </c>
      <c r="N565">
        <f t="shared" si="86"/>
        <v>134.97430908462238</v>
      </c>
      <c r="O565">
        <f t="shared" si="87"/>
        <v>6034.4127468602455</v>
      </c>
      <c r="P565">
        <f t="shared" si="88"/>
        <v>330834.03217435558</v>
      </c>
      <c r="Q565">
        <f t="shared" si="89"/>
        <v>-175306.69123889995</v>
      </c>
    </row>
    <row r="566" spans="1:17">
      <c r="A566">
        <v>100</v>
      </c>
      <c r="B566">
        <v>10</v>
      </c>
      <c r="C566">
        <v>0.40806999999999999</v>
      </c>
      <c r="D566">
        <f t="shared" si="81"/>
        <v>7.6962999999999999</v>
      </c>
      <c r="E566">
        <v>151.80000000000001</v>
      </c>
      <c r="F566">
        <v>184.5</v>
      </c>
      <c r="G566">
        <v>216.4</v>
      </c>
      <c r="H566">
        <v>516.70000000000005</v>
      </c>
      <c r="I566">
        <f t="shared" si="82"/>
        <v>-32.699999999999989</v>
      </c>
      <c r="J566">
        <f t="shared" si="83"/>
        <v>-300.30000000000007</v>
      </c>
      <c r="K566">
        <f t="shared" si="84"/>
        <v>822026.06289049995</v>
      </c>
      <c r="L566">
        <f t="shared" si="85"/>
        <v>624624.00000000012</v>
      </c>
      <c r="M566">
        <f t="shared" si="80"/>
        <v>197.70000000000005</v>
      </c>
      <c r="N566">
        <f t="shared" si="86"/>
        <v>136.64244213685427</v>
      </c>
      <c r="O566">
        <f t="shared" si="87"/>
        <v>6015.8911831157084</v>
      </c>
      <c r="P566">
        <f t="shared" si="88"/>
        <v>329818.59556555422</v>
      </c>
      <c r="Q566">
        <f t="shared" si="89"/>
        <v>-197402.06289049983</v>
      </c>
    </row>
    <row r="567" spans="1:17">
      <c r="A567">
        <v>100</v>
      </c>
      <c r="B567">
        <v>10</v>
      </c>
      <c r="C567">
        <v>0.40806999999999999</v>
      </c>
      <c r="D567">
        <f t="shared" si="81"/>
        <v>7.6962999999999999</v>
      </c>
      <c r="E567">
        <v>156.69999999999999</v>
      </c>
      <c r="F567">
        <v>182.3</v>
      </c>
      <c r="G567">
        <v>224.2</v>
      </c>
      <c r="H567">
        <v>499.2</v>
      </c>
      <c r="I567">
        <f t="shared" si="82"/>
        <v>-25.600000000000023</v>
      </c>
      <c r="J567">
        <f t="shared" si="83"/>
        <v>-275</v>
      </c>
      <c r="K567">
        <f t="shared" si="84"/>
        <v>829938.89113070001</v>
      </c>
      <c r="L567">
        <f t="shared" si="85"/>
        <v>572000</v>
      </c>
      <c r="M567">
        <f t="shared" si="80"/>
        <v>180.2</v>
      </c>
      <c r="N567">
        <f t="shared" si="86"/>
        <v>143.07569122883254</v>
      </c>
      <c r="O567">
        <f t="shared" si="87"/>
        <v>5800.6981060347389</v>
      </c>
      <c r="P567">
        <f t="shared" si="88"/>
        <v>318020.72949751857</v>
      </c>
      <c r="Q567">
        <f t="shared" si="89"/>
        <v>-257938.89113070001</v>
      </c>
    </row>
    <row r="568" spans="1:17">
      <c r="A568">
        <v>100</v>
      </c>
      <c r="B568">
        <v>10</v>
      </c>
      <c r="C568">
        <v>0.40806999999999999</v>
      </c>
      <c r="D568">
        <f t="shared" si="81"/>
        <v>7.6962999999999999</v>
      </c>
      <c r="E568">
        <v>156.6</v>
      </c>
      <c r="F568">
        <v>185.2</v>
      </c>
      <c r="G568">
        <v>223</v>
      </c>
      <c r="H568">
        <v>503.4</v>
      </c>
      <c r="I568">
        <f t="shared" si="82"/>
        <v>-28.599999999999994</v>
      </c>
      <c r="J568">
        <f t="shared" si="83"/>
        <v>-280.39999999999998</v>
      </c>
      <c r="K568">
        <f t="shared" si="84"/>
        <v>824905.84960680001</v>
      </c>
      <c r="L568">
        <f t="shared" si="85"/>
        <v>583232</v>
      </c>
      <c r="M568">
        <f t="shared" si="80"/>
        <v>184.39999999999998</v>
      </c>
      <c r="N568">
        <f t="shared" si="86"/>
        <v>139.41280593069703</v>
      </c>
      <c r="O568">
        <f t="shared" si="87"/>
        <v>5917.0019862943282</v>
      </c>
      <c r="P568">
        <f t="shared" si="88"/>
        <v>324397.0387222768</v>
      </c>
      <c r="Q568">
        <f t="shared" si="89"/>
        <v>-241673.84960680001</v>
      </c>
    </row>
    <row r="569" spans="1:17">
      <c r="A569">
        <v>100</v>
      </c>
      <c r="B569">
        <v>10</v>
      </c>
      <c r="C569">
        <v>0.40806999999999999</v>
      </c>
      <c r="D569">
        <f t="shared" si="81"/>
        <v>7.6962999999999999</v>
      </c>
      <c r="E569">
        <v>159.80000000000001</v>
      </c>
      <c r="F569">
        <v>184.3</v>
      </c>
      <c r="G569">
        <v>217.5</v>
      </c>
      <c r="H569">
        <v>514.1</v>
      </c>
      <c r="I569">
        <f t="shared" si="82"/>
        <v>-24.5</v>
      </c>
      <c r="J569">
        <f t="shared" si="83"/>
        <v>-296.60000000000002</v>
      </c>
      <c r="K569">
        <f t="shared" si="84"/>
        <v>829157.6003087</v>
      </c>
      <c r="L569">
        <f t="shared" si="85"/>
        <v>616928</v>
      </c>
      <c r="M569">
        <f t="shared" si="80"/>
        <v>195.10000000000002</v>
      </c>
      <c r="N569">
        <f t="shared" si="86"/>
        <v>135.62290728993383</v>
      </c>
      <c r="O569">
        <f t="shared" si="87"/>
        <v>6113.6987613466499</v>
      </c>
      <c r="P569">
        <f t="shared" si="88"/>
        <v>335180.85314400494</v>
      </c>
      <c r="Q569">
        <f t="shared" si="89"/>
        <v>-212229.6003087</v>
      </c>
    </row>
    <row r="570" spans="1:17">
      <c r="A570">
        <v>100</v>
      </c>
      <c r="B570">
        <v>10</v>
      </c>
      <c r="C570">
        <v>0.40806999999999999</v>
      </c>
      <c r="D570">
        <f t="shared" si="81"/>
        <v>7.6962999999999999</v>
      </c>
      <c r="E570">
        <v>157.5</v>
      </c>
      <c r="F570">
        <v>185.1</v>
      </c>
      <c r="G570">
        <v>217.7</v>
      </c>
      <c r="H570">
        <v>520.29999999999995</v>
      </c>
      <c r="I570">
        <f t="shared" si="82"/>
        <v>-27.599999999999994</v>
      </c>
      <c r="J570">
        <f t="shared" si="83"/>
        <v>-302.59999999999997</v>
      </c>
      <c r="K570">
        <f t="shared" si="84"/>
        <v>825840.38295590004</v>
      </c>
      <c r="L570">
        <f t="shared" si="85"/>
        <v>629407.99999999988</v>
      </c>
      <c r="M570">
        <f t="shared" si="80"/>
        <v>201.29999999999995</v>
      </c>
      <c r="N570">
        <f t="shared" si="86"/>
        <v>137.03863730424416</v>
      </c>
      <c r="O570">
        <f t="shared" si="87"/>
        <v>6026.332421289505</v>
      </c>
      <c r="P570">
        <f t="shared" si="88"/>
        <v>330391.0318689422</v>
      </c>
      <c r="Q570">
        <f t="shared" si="89"/>
        <v>-196432.38295590016</v>
      </c>
    </row>
    <row r="571" spans="1:17">
      <c r="A571">
        <v>100</v>
      </c>
      <c r="B571">
        <v>10</v>
      </c>
      <c r="C571">
        <v>0.40806999999999999</v>
      </c>
      <c r="D571">
        <f t="shared" si="81"/>
        <v>7.6962999999999999</v>
      </c>
      <c r="E571">
        <v>151.80000000000001</v>
      </c>
      <c r="F571">
        <v>181.9</v>
      </c>
      <c r="G571">
        <v>216.9</v>
      </c>
      <c r="H571">
        <v>510.5</v>
      </c>
      <c r="I571">
        <f t="shared" si="82"/>
        <v>-30.099999999999994</v>
      </c>
      <c r="J571">
        <f t="shared" si="83"/>
        <v>-293.60000000000002</v>
      </c>
      <c r="K571">
        <f t="shared" si="84"/>
        <v>826462.34692709998</v>
      </c>
      <c r="L571">
        <f t="shared" si="85"/>
        <v>610688</v>
      </c>
      <c r="M571">
        <f t="shared" si="80"/>
        <v>191.5</v>
      </c>
      <c r="N571">
        <f t="shared" si="86"/>
        <v>139.09787690484816</v>
      </c>
      <c r="O571">
        <f t="shared" si="87"/>
        <v>5941.5885081585611</v>
      </c>
      <c r="P571">
        <f t="shared" si="88"/>
        <v>325744.98399992113</v>
      </c>
      <c r="Q571">
        <f t="shared" si="89"/>
        <v>-215774.34692709998</v>
      </c>
    </row>
    <row r="572" spans="1:17">
      <c r="A572">
        <v>100</v>
      </c>
      <c r="B572">
        <v>10</v>
      </c>
      <c r="C572">
        <v>0.40806999999999999</v>
      </c>
      <c r="D572">
        <f t="shared" si="81"/>
        <v>7.6962999999999999</v>
      </c>
      <c r="E572">
        <v>152.5</v>
      </c>
      <c r="F572">
        <v>185</v>
      </c>
      <c r="G572">
        <v>218.5</v>
      </c>
      <c r="H572">
        <v>526.6</v>
      </c>
      <c r="I572">
        <f t="shared" si="82"/>
        <v>-32.5</v>
      </c>
      <c r="J572">
        <f t="shared" si="83"/>
        <v>-308.10000000000002</v>
      </c>
      <c r="K572">
        <f t="shared" si="84"/>
        <v>821767.08126499993</v>
      </c>
      <c r="L572">
        <f t="shared" si="85"/>
        <v>640848</v>
      </c>
      <c r="M572">
        <f t="shared" si="80"/>
        <v>207.60000000000002</v>
      </c>
      <c r="N572">
        <f t="shared" si="86"/>
        <v>141.15339716726712</v>
      </c>
      <c r="O572">
        <f t="shared" si="87"/>
        <v>5821.8016551964665</v>
      </c>
      <c r="P572">
        <f t="shared" si="88"/>
        <v>319177.72232436767</v>
      </c>
      <c r="Q572">
        <f t="shared" si="89"/>
        <v>-180919.08126499993</v>
      </c>
    </row>
    <row r="573" spans="1:17">
      <c r="A573">
        <v>100</v>
      </c>
      <c r="B573">
        <v>10</v>
      </c>
      <c r="C573">
        <v>0.40806999999999999</v>
      </c>
      <c r="D573">
        <f t="shared" si="81"/>
        <v>7.6962999999999999</v>
      </c>
      <c r="E573">
        <v>152.5</v>
      </c>
      <c r="F573">
        <v>188.6</v>
      </c>
      <c r="G573">
        <v>227.4</v>
      </c>
      <c r="H573">
        <v>525.29999999999995</v>
      </c>
      <c r="I573">
        <f t="shared" si="82"/>
        <v>-36.099999999999994</v>
      </c>
      <c r="J573">
        <f t="shared" si="83"/>
        <v>-297.89999999999998</v>
      </c>
      <c r="K573">
        <f t="shared" si="84"/>
        <v>815624.53413739998</v>
      </c>
      <c r="L573">
        <f t="shared" si="85"/>
        <v>619632</v>
      </c>
      <c r="M573">
        <f t="shared" si="80"/>
        <v>206.29999999999995</v>
      </c>
      <c r="N573">
        <f t="shared" si="86"/>
        <v>147.61636021491267</v>
      </c>
      <c r="O573">
        <f t="shared" si="87"/>
        <v>5525.2990451054557</v>
      </c>
      <c r="P573">
        <f t="shared" si="88"/>
        <v>302922.09677113243</v>
      </c>
      <c r="Q573">
        <f t="shared" si="89"/>
        <v>-195992.53413739998</v>
      </c>
    </row>
    <row r="574" spans="1:17">
      <c r="A574">
        <v>100</v>
      </c>
      <c r="B574">
        <v>10</v>
      </c>
      <c r="C574">
        <v>0.40806999999999999</v>
      </c>
      <c r="D574">
        <f t="shared" si="81"/>
        <v>7.6962999999999999</v>
      </c>
      <c r="E574">
        <v>161.80000000000001</v>
      </c>
      <c r="F574">
        <v>191.1</v>
      </c>
      <c r="G574">
        <v>222.8</v>
      </c>
      <c r="H574">
        <v>513.9</v>
      </c>
      <c r="I574">
        <f t="shared" si="82"/>
        <v>-29.299999999999983</v>
      </c>
      <c r="J574">
        <f t="shared" si="83"/>
        <v>-291.09999999999997</v>
      </c>
      <c r="K574">
        <f t="shared" si="84"/>
        <v>819252.58248990006</v>
      </c>
      <c r="L574">
        <f t="shared" si="85"/>
        <v>605487.99999999988</v>
      </c>
      <c r="M574">
        <f t="shared" si="80"/>
        <v>194.89999999999998</v>
      </c>
      <c r="N574">
        <f t="shared" si="86"/>
        <v>133.07866489138229</v>
      </c>
      <c r="O574">
        <f t="shared" si="87"/>
        <v>6156.152702302561</v>
      </c>
      <c r="P574">
        <f t="shared" si="88"/>
        <v>337508.37183676322</v>
      </c>
      <c r="Q574">
        <f t="shared" si="89"/>
        <v>-213764.58248990017</v>
      </c>
    </row>
    <row r="575" spans="1:17">
      <c r="A575">
        <v>100</v>
      </c>
      <c r="B575">
        <v>10</v>
      </c>
      <c r="C575">
        <v>0.40806999999999999</v>
      </c>
      <c r="D575">
        <f t="shared" si="81"/>
        <v>7.6962999999999999</v>
      </c>
      <c r="E575">
        <v>157.19999999999999</v>
      </c>
      <c r="F575">
        <v>190</v>
      </c>
      <c r="G575">
        <v>220.7</v>
      </c>
      <c r="H575">
        <v>520.1</v>
      </c>
      <c r="I575">
        <f t="shared" si="82"/>
        <v>-32.800000000000011</v>
      </c>
      <c r="J575">
        <f t="shared" si="83"/>
        <v>-299.40000000000003</v>
      </c>
      <c r="K575">
        <f t="shared" si="84"/>
        <v>817225.05813000002</v>
      </c>
      <c r="L575">
        <f t="shared" si="85"/>
        <v>622752.00000000012</v>
      </c>
      <c r="M575">
        <f t="shared" si="80"/>
        <v>201.10000000000002</v>
      </c>
      <c r="N575">
        <f t="shared" si="86"/>
        <v>134.5012969456879</v>
      </c>
      <c r="O575">
        <f t="shared" si="87"/>
        <v>6075.9641482118823</v>
      </c>
      <c r="P575">
        <f t="shared" si="88"/>
        <v>333112.06952916022</v>
      </c>
      <c r="Q575">
        <f t="shared" si="89"/>
        <v>-194473.0581299999</v>
      </c>
    </row>
    <row r="576" spans="1:17">
      <c r="A576">
        <v>100</v>
      </c>
      <c r="B576">
        <v>10</v>
      </c>
      <c r="C576">
        <v>0.40806999999999999</v>
      </c>
      <c r="D576">
        <f t="shared" si="81"/>
        <v>7.6962999999999999</v>
      </c>
      <c r="E576">
        <v>155.4</v>
      </c>
      <c r="F576">
        <v>188.4</v>
      </c>
      <c r="G576">
        <v>224.6</v>
      </c>
      <c r="H576">
        <v>508.8</v>
      </c>
      <c r="I576">
        <f t="shared" si="82"/>
        <v>-33</v>
      </c>
      <c r="J576">
        <f t="shared" si="83"/>
        <v>-284.20000000000005</v>
      </c>
      <c r="K576">
        <f t="shared" si="84"/>
        <v>818427.26499559998</v>
      </c>
      <c r="L576">
        <f t="shared" si="85"/>
        <v>591136.00000000012</v>
      </c>
      <c r="M576">
        <f t="shared" si="80"/>
        <v>189.8</v>
      </c>
      <c r="N576">
        <f t="shared" si="86"/>
        <v>139.21186346880251</v>
      </c>
      <c r="O576">
        <f t="shared" si="87"/>
        <v>5879.0051695487164</v>
      </c>
      <c r="P576">
        <f t="shared" si="88"/>
        <v>322313.87990946911</v>
      </c>
      <c r="Q576">
        <f t="shared" si="89"/>
        <v>-227291.26499559986</v>
      </c>
    </row>
    <row r="577" spans="1:17">
      <c r="A577">
        <v>100</v>
      </c>
      <c r="B577">
        <v>10</v>
      </c>
      <c r="C577">
        <v>0.40806999999999999</v>
      </c>
      <c r="D577">
        <f t="shared" si="81"/>
        <v>7.6962999999999999</v>
      </c>
      <c r="E577">
        <v>163.69999999999999</v>
      </c>
      <c r="F577">
        <v>188.7</v>
      </c>
      <c r="G577">
        <v>223.9</v>
      </c>
      <c r="H577">
        <v>509.9</v>
      </c>
      <c r="I577">
        <f t="shared" si="82"/>
        <v>-25</v>
      </c>
      <c r="J577">
        <f t="shared" si="83"/>
        <v>-286</v>
      </c>
      <c r="K577">
        <f t="shared" si="84"/>
        <v>824960.30654829997</v>
      </c>
      <c r="L577">
        <f t="shared" si="85"/>
        <v>594880</v>
      </c>
      <c r="M577">
        <f t="shared" si="80"/>
        <v>190.89999999999998</v>
      </c>
      <c r="N577">
        <f t="shared" si="86"/>
        <v>136.04724637451923</v>
      </c>
      <c r="O577">
        <f t="shared" si="87"/>
        <v>6063.7780516137645</v>
      </c>
      <c r="P577">
        <f t="shared" si="88"/>
        <v>332443.97212794761</v>
      </c>
      <c r="Q577">
        <f t="shared" si="89"/>
        <v>-230080.30654829997</v>
      </c>
    </row>
    <row r="578" spans="1:17">
      <c r="A578">
        <v>100</v>
      </c>
      <c r="B578">
        <v>10</v>
      </c>
      <c r="C578">
        <v>0.40806999999999999</v>
      </c>
      <c r="D578">
        <f t="shared" si="81"/>
        <v>7.6962999999999999</v>
      </c>
      <c r="E578">
        <v>161.5</v>
      </c>
      <c r="F578">
        <v>192.4</v>
      </c>
      <c r="G578">
        <v>223.2</v>
      </c>
      <c r="H578">
        <v>520.70000000000005</v>
      </c>
      <c r="I578">
        <f t="shared" si="82"/>
        <v>-30.900000000000006</v>
      </c>
      <c r="J578">
        <f t="shared" si="83"/>
        <v>-297.50000000000006</v>
      </c>
      <c r="K578">
        <f t="shared" si="84"/>
        <v>816779.80479159998</v>
      </c>
      <c r="L578">
        <f t="shared" si="85"/>
        <v>618800.00000000012</v>
      </c>
      <c r="M578">
        <f t="shared" si="80"/>
        <v>201.70000000000005</v>
      </c>
      <c r="N578">
        <f t="shared" si="86"/>
        <v>133.69350534938303</v>
      </c>
      <c r="O578">
        <f t="shared" si="87"/>
        <v>6109.3454215079364</v>
      </c>
      <c r="P578">
        <f t="shared" si="88"/>
        <v>334942.18319670705</v>
      </c>
      <c r="Q578">
        <f t="shared" si="89"/>
        <v>-197979.80479159986</v>
      </c>
    </row>
    <row r="579" spans="1:17">
      <c r="A579">
        <v>100</v>
      </c>
      <c r="B579">
        <v>10</v>
      </c>
      <c r="C579">
        <v>0.40806999999999999</v>
      </c>
      <c r="D579">
        <f t="shared" si="81"/>
        <v>7.6962999999999999</v>
      </c>
      <c r="E579">
        <v>157.1</v>
      </c>
      <c r="F579">
        <v>190.7</v>
      </c>
      <c r="G579">
        <v>226.4</v>
      </c>
      <c r="H579">
        <v>524.4</v>
      </c>
      <c r="I579">
        <f t="shared" si="82"/>
        <v>-33.599999999999994</v>
      </c>
      <c r="J579">
        <f t="shared" si="83"/>
        <v>-298</v>
      </c>
      <c r="K579">
        <f t="shared" si="84"/>
        <v>815945.79540629999</v>
      </c>
      <c r="L579">
        <f t="shared" si="85"/>
        <v>619840</v>
      </c>
      <c r="M579">
        <f t="shared" ref="M579:M642" si="90" xml:space="preserve"> H579 - 319</f>
        <v>205.39999999999998</v>
      </c>
      <c r="N579">
        <f t="shared" si="86"/>
        <v>142.25481737629664</v>
      </c>
      <c r="O579">
        <f t="shared" si="87"/>
        <v>5735.8043154906736</v>
      </c>
      <c r="P579">
        <f t="shared" si="88"/>
        <v>314462.95589312905</v>
      </c>
      <c r="Q579">
        <f t="shared" si="89"/>
        <v>-196105.79540629999</v>
      </c>
    </row>
    <row r="580" spans="1:17">
      <c r="A580">
        <v>100</v>
      </c>
      <c r="B580">
        <v>10</v>
      </c>
      <c r="C580">
        <v>0.40806999999999999</v>
      </c>
      <c r="D580">
        <f t="shared" ref="D580:D643" si="91" xml:space="preserve"> 0.037*B580 + 7.3263</f>
        <v>7.6962999999999999</v>
      </c>
      <c r="E580">
        <v>163.69999999999999</v>
      </c>
      <c r="F580">
        <v>189.6</v>
      </c>
      <c r="G580">
        <v>226.4</v>
      </c>
      <c r="H580">
        <v>515.6</v>
      </c>
      <c r="I580">
        <f t="shared" ref="I580:I643" si="92" xml:space="preserve"> E580 - F580</f>
        <v>-25.900000000000006</v>
      </c>
      <c r="J580">
        <f t="shared" ref="J580:J643" si="93" xml:space="preserve"> G580 - H580</f>
        <v>-289.20000000000005</v>
      </c>
      <c r="K580">
        <f t="shared" ref="K580:K643" si="94" xml:space="preserve"> (4181.3*(100-F580) + 2260000 + (2080*(E580-100)))*C580</f>
        <v>823424.66976640001</v>
      </c>
      <c r="L580">
        <f t="shared" ref="L580:L643" si="95" xml:space="preserve"> (H580-G580)*2080</f>
        <v>601536.00000000012</v>
      </c>
      <c r="M580">
        <f t="shared" si="90"/>
        <v>196.60000000000002</v>
      </c>
      <c r="N580">
        <f t="shared" ref="N580:N643" si="96" xml:space="preserve"> ((H580 - E580) - (G580 - F580))/(LN( (H580 - E580)/(G580-F580)))</f>
        <v>139.55759318126897</v>
      </c>
      <c r="O580">
        <f t="shared" ref="O580:O643" si="97" xml:space="preserve"> K580/N580</f>
        <v>5900.2498609793865</v>
      </c>
      <c r="P580">
        <f t="shared" ref="P580:P643" si="98" xml:space="preserve"> O580/0.01824</f>
        <v>323478.61079930846</v>
      </c>
      <c r="Q580">
        <f t="shared" ref="Q580:Q643" si="99" xml:space="preserve"> L580 - K580</f>
        <v>-221888.66976639989</v>
      </c>
    </row>
    <row r="581" spans="1:17">
      <c r="A581">
        <v>100</v>
      </c>
      <c r="B581">
        <v>10</v>
      </c>
      <c r="C581">
        <v>0.40806999999999999</v>
      </c>
      <c r="D581">
        <f t="shared" si="91"/>
        <v>7.6962999999999999</v>
      </c>
      <c r="E581">
        <v>168.2</v>
      </c>
      <c r="F581">
        <v>191.1</v>
      </c>
      <c r="G581">
        <v>228.5</v>
      </c>
      <c r="H581">
        <v>525.79999999999995</v>
      </c>
      <c r="I581">
        <f t="shared" si="92"/>
        <v>-22.900000000000006</v>
      </c>
      <c r="J581">
        <f t="shared" si="93"/>
        <v>-297.29999999999995</v>
      </c>
      <c r="K581">
        <f t="shared" si="94"/>
        <v>824684.81032990001</v>
      </c>
      <c r="L581">
        <f t="shared" si="95"/>
        <v>618383.99999999988</v>
      </c>
      <c r="M581">
        <f t="shared" si="90"/>
        <v>206.79999999999995</v>
      </c>
      <c r="N581">
        <f t="shared" si="96"/>
        <v>141.82296661587534</v>
      </c>
      <c r="O581">
        <f t="shared" si="97"/>
        <v>5814.889012747436</v>
      </c>
      <c r="P581">
        <f t="shared" si="98"/>
        <v>318798.7397339603</v>
      </c>
      <c r="Q581">
        <f t="shared" si="99"/>
        <v>-206300.81032990012</v>
      </c>
    </row>
    <row r="582" spans="1:17">
      <c r="A582">
        <v>100</v>
      </c>
      <c r="B582">
        <v>10</v>
      </c>
      <c r="C582">
        <v>0.40806999999999999</v>
      </c>
      <c r="D582">
        <f t="shared" si="91"/>
        <v>7.6962999999999999</v>
      </c>
      <c r="E582">
        <v>155.6</v>
      </c>
      <c r="F582">
        <v>191.3</v>
      </c>
      <c r="G582">
        <v>225.4</v>
      </c>
      <c r="H582">
        <v>508.7</v>
      </c>
      <c r="I582">
        <f t="shared" si="92"/>
        <v>-35.700000000000017</v>
      </c>
      <c r="J582">
        <f t="shared" si="93"/>
        <v>-283.29999999999995</v>
      </c>
      <c r="K582">
        <f t="shared" si="94"/>
        <v>813648.85915170005</v>
      </c>
      <c r="L582">
        <f t="shared" si="95"/>
        <v>589263.99999999988</v>
      </c>
      <c r="M582">
        <f t="shared" si="90"/>
        <v>189.7</v>
      </c>
      <c r="N582">
        <f t="shared" si="96"/>
        <v>136.47327866251115</v>
      </c>
      <c r="O582">
        <f t="shared" si="97"/>
        <v>5961.964621395201</v>
      </c>
      <c r="P582">
        <f t="shared" si="98"/>
        <v>326862.09547122812</v>
      </c>
      <c r="Q582">
        <f t="shared" si="99"/>
        <v>-224384.85915170016</v>
      </c>
    </row>
    <row r="583" spans="1:17">
      <c r="A583">
        <v>100</v>
      </c>
      <c r="B583">
        <v>10</v>
      </c>
      <c r="C583">
        <v>0.40806999999999999</v>
      </c>
      <c r="D583">
        <f t="shared" si="91"/>
        <v>7.6962999999999999</v>
      </c>
      <c r="E583">
        <v>151</v>
      </c>
      <c r="F583">
        <v>189.9</v>
      </c>
      <c r="G583">
        <v>218.7</v>
      </c>
      <c r="H583">
        <v>517.4</v>
      </c>
      <c r="I583">
        <f t="shared" si="92"/>
        <v>-38.900000000000006</v>
      </c>
      <c r="J583">
        <f t="shared" si="93"/>
        <v>-298.7</v>
      </c>
      <c r="K583">
        <f t="shared" si="94"/>
        <v>812133.21371909988</v>
      </c>
      <c r="L583">
        <f t="shared" si="95"/>
        <v>621296</v>
      </c>
      <c r="M583">
        <f t="shared" si="90"/>
        <v>198.39999999999998</v>
      </c>
      <c r="N583">
        <f t="shared" si="96"/>
        <v>132.73830475230054</v>
      </c>
      <c r="O583">
        <f t="shared" si="97"/>
        <v>6118.3033430674013</v>
      </c>
      <c r="P583">
        <f t="shared" si="98"/>
        <v>335433.29731729173</v>
      </c>
      <c r="Q583">
        <f t="shared" si="99"/>
        <v>-190837.21371909988</v>
      </c>
    </row>
    <row r="584" spans="1:17">
      <c r="A584">
        <v>100</v>
      </c>
      <c r="B584">
        <v>10</v>
      </c>
      <c r="C584">
        <v>0.40806999999999999</v>
      </c>
      <c r="D584">
        <f t="shared" si="91"/>
        <v>7.6962999999999999</v>
      </c>
      <c r="E584">
        <v>157.9</v>
      </c>
      <c r="F584">
        <v>190.7</v>
      </c>
      <c r="G584">
        <v>221.8</v>
      </c>
      <c r="H584">
        <v>511.9</v>
      </c>
      <c r="I584">
        <f t="shared" si="92"/>
        <v>-32.799999999999983</v>
      </c>
      <c r="J584">
        <f t="shared" si="93"/>
        <v>-290.09999999999997</v>
      </c>
      <c r="K584">
        <f t="shared" si="94"/>
        <v>816624.82388629997</v>
      </c>
      <c r="L584">
        <f t="shared" si="95"/>
        <v>603407.99999999988</v>
      </c>
      <c r="M584">
        <f t="shared" si="90"/>
        <v>192.89999999999998</v>
      </c>
      <c r="N584">
        <f t="shared" si="96"/>
        <v>132.76651780702659</v>
      </c>
      <c r="O584">
        <f t="shared" si="97"/>
        <v>6150.8340911166124</v>
      </c>
      <c r="P584">
        <f t="shared" si="98"/>
        <v>337216.78131121781</v>
      </c>
      <c r="Q584">
        <f t="shared" si="99"/>
        <v>-213216.82388630009</v>
      </c>
    </row>
    <row r="585" spans="1:17">
      <c r="A585">
        <v>100</v>
      </c>
      <c r="B585">
        <v>10</v>
      </c>
      <c r="C585">
        <v>0.40806999999999999</v>
      </c>
      <c r="D585">
        <f t="shared" si="91"/>
        <v>7.6962999999999999</v>
      </c>
      <c r="E585">
        <v>159</v>
      </c>
      <c r="F585">
        <v>190.5</v>
      </c>
      <c r="G585">
        <v>219.8</v>
      </c>
      <c r="H585">
        <v>504.8</v>
      </c>
      <c r="I585">
        <f t="shared" si="92"/>
        <v>-31.5</v>
      </c>
      <c r="J585">
        <f t="shared" si="93"/>
        <v>-285</v>
      </c>
      <c r="K585">
        <f t="shared" si="94"/>
        <v>817899.74066450004</v>
      </c>
      <c r="L585">
        <f t="shared" si="95"/>
        <v>592800</v>
      </c>
      <c r="M585">
        <f t="shared" si="90"/>
        <v>185.8</v>
      </c>
      <c r="N585">
        <f t="shared" si="96"/>
        <v>128.22730413614812</v>
      </c>
      <c r="O585">
        <f t="shared" si="97"/>
        <v>6378.5146710725294</v>
      </c>
      <c r="P585">
        <f t="shared" si="98"/>
        <v>349699.26924739743</v>
      </c>
      <c r="Q585">
        <f t="shared" si="99"/>
        <v>-225099.74066450004</v>
      </c>
    </row>
    <row r="586" spans="1:17">
      <c r="A586">
        <v>100</v>
      </c>
      <c r="B586">
        <v>10</v>
      </c>
      <c r="C586">
        <v>0.40806999999999999</v>
      </c>
      <c r="D586">
        <f t="shared" si="91"/>
        <v>7.6962999999999999</v>
      </c>
      <c r="E586">
        <v>158</v>
      </c>
      <c r="F586">
        <v>188</v>
      </c>
      <c r="G586">
        <v>229.6</v>
      </c>
      <c r="H586">
        <v>509.5</v>
      </c>
      <c r="I586">
        <f t="shared" si="92"/>
        <v>-30</v>
      </c>
      <c r="J586">
        <f t="shared" si="93"/>
        <v>-279.89999999999998</v>
      </c>
      <c r="K586">
        <f t="shared" si="94"/>
        <v>821316.61279200006</v>
      </c>
      <c r="L586">
        <f t="shared" si="95"/>
        <v>582192</v>
      </c>
      <c r="M586">
        <f t="shared" si="90"/>
        <v>190.5</v>
      </c>
      <c r="N586">
        <f t="shared" si="96"/>
        <v>145.21278950917605</v>
      </c>
      <c r="O586">
        <f t="shared" si="97"/>
        <v>5655.9523136224907</v>
      </c>
      <c r="P586">
        <f t="shared" si="98"/>
        <v>310085.10491351376</v>
      </c>
      <c r="Q586">
        <f t="shared" si="99"/>
        <v>-239124.61279200006</v>
      </c>
    </row>
    <row r="587" spans="1:17">
      <c r="A587">
        <v>100</v>
      </c>
      <c r="B587">
        <v>10</v>
      </c>
      <c r="C587">
        <v>0.40806999999999999</v>
      </c>
      <c r="D587">
        <f t="shared" si="91"/>
        <v>7.6962999999999999</v>
      </c>
      <c r="E587">
        <v>161.6</v>
      </c>
      <c r="F587">
        <v>187.7</v>
      </c>
      <c r="G587">
        <v>225.7</v>
      </c>
      <c r="H587">
        <v>511.7</v>
      </c>
      <c r="I587">
        <f t="shared" si="92"/>
        <v>-26.099999999999994</v>
      </c>
      <c r="J587">
        <f t="shared" si="93"/>
        <v>-286</v>
      </c>
      <c r="K587">
        <f t="shared" si="94"/>
        <v>824884.11987930001</v>
      </c>
      <c r="L587">
        <f t="shared" si="95"/>
        <v>594880</v>
      </c>
      <c r="M587">
        <f t="shared" si="90"/>
        <v>192.7</v>
      </c>
      <c r="N587">
        <f t="shared" si="96"/>
        <v>140.54553211998385</v>
      </c>
      <c r="O587">
        <f t="shared" si="97"/>
        <v>5869.1593210881701</v>
      </c>
      <c r="P587">
        <f t="shared" si="98"/>
        <v>321774.08558597427</v>
      </c>
      <c r="Q587">
        <f t="shared" si="99"/>
        <v>-230004.11987930001</v>
      </c>
    </row>
    <row r="588" spans="1:17">
      <c r="A588">
        <v>100</v>
      </c>
      <c r="B588">
        <v>10</v>
      </c>
      <c r="C588">
        <v>0.40806999999999999</v>
      </c>
      <c r="D588">
        <f t="shared" si="91"/>
        <v>7.6962999999999999</v>
      </c>
      <c r="E588">
        <v>159.30000000000001</v>
      </c>
      <c r="F588">
        <v>186.6</v>
      </c>
      <c r="G588">
        <v>221.5</v>
      </c>
      <c r="H588">
        <v>514.5</v>
      </c>
      <c r="I588">
        <f t="shared" si="92"/>
        <v>-27.299999999999983</v>
      </c>
      <c r="J588">
        <f t="shared" si="93"/>
        <v>-293</v>
      </c>
      <c r="K588">
        <f t="shared" si="94"/>
        <v>824808.80239939992</v>
      </c>
      <c r="L588">
        <f t="shared" si="95"/>
        <v>609440</v>
      </c>
      <c r="M588">
        <f t="shared" si="90"/>
        <v>195.5</v>
      </c>
      <c r="N588">
        <f t="shared" si="96"/>
        <v>138.04879026822547</v>
      </c>
      <c r="O588">
        <f t="shared" si="97"/>
        <v>5974.7629863095235</v>
      </c>
      <c r="P588">
        <f t="shared" si="98"/>
        <v>327563.7602143379</v>
      </c>
      <c r="Q588">
        <f t="shared" si="99"/>
        <v>-215368.80239939992</v>
      </c>
    </row>
    <row r="589" spans="1:17">
      <c r="A589">
        <v>100</v>
      </c>
      <c r="B589">
        <v>10</v>
      </c>
      <c r="C589">
        <v>0.40806999999999999</v>
      </c>
      <c r="D589">
        <f t="shared" si="91"/>
        <v>7.6962999999999999</v>
      </c>
      <c r="E589">
        <v>159.80000000000001</v>
      </c>
      <c r="F589">
        <v>190.5</v>
      </c>
      <c r="G589">
        <v>226.7</v>
      </c>
      <c r="H589">
        <v>520.79999999999995</v>
      </c>
      <c r="I589">
        <f t="shared" si="92"/>
        <v>-30.699999999999989</v>
      </c>
      <c r="J589">
        <f t="shared" si="93"/>
        <v>-294.09999999999997</v>
      </c>
      <c r="K589">
        <f t="shared" si="94"/>
        <v>818578.76914450002</v>
      </c>
      <c r="L589">
        <f t="shared" si="95"/>
        <v>611727.99999999988</v>
      </c>
      <c r="M589">
        <f t="shared" si="90"/>
        <v>201.79999999999995</v>
      </c>
      <c r="N589">
        <f t="shared" si="96"/>
        <v>141.22851522968261</v>
      </c>
      <c r="O589">
        <f t="shared" si="97"/>
        <v>5796.1295409303839</v>
      </c>
      <c r="P589">
        <f t="shared" si="98"/>
        <v>317770.25991942897</v>
      </c>
      <c r="Q589">
        <f t="shared" si="99"/>
        <v>-206850.76914450014</v>
      </c>
    </row>
    <row r="590" spans="1:17">
      <c r="A590">
        <v>100</v>
      </c>
      <c r="B590">
        <v>10</v>
      </c>
      <c r="C590">
        <v>0.40806999999999999</v>
      </c>
      <c r="D590">
        <f t="shared" si="91"/>
        <v>7.6962999999999999</v>
      </c>
      <c r="E590">
        <v>161</v>
      </c>
      <c r="F590">
        <v>187.2</v>
      </c>
      <c r="G590">
        <v>226.6</v>
      </c>
      <c r="H590">
        <v>517.9</v>
      </c>
      <c r="I590">
        <f t="shared" si="92"/>
        <v>-26.199999999999989</v>
      </c>
      <c r="J590">
        <f t="shared" si="93"/>
        <v>-291.29999999999995</v>
      </c>
      <c r="K590">
        <f t="shared" si="94"/>
        <v>825227.98006480001</v>
      </c>
      <c r="L590">
        <f t="shared" si="95"/>
        <v>605903.99999999988</v>
      </c>
      <c r="M590">
        <f t="shared" si="90"/>
        <v>198.89999999999998</v>
      </c>
      <c r="N590">
        <f t="shared" si="96"/>
        <v>144.0765383382149</v>
      </c>
      <c r="O590">
        <f t="shared" si="97"/>
        <v>5727.7054930873246</v>
      </c>
      <c r="P590">
        <f t="shared" si="98"/>
        <v>314018.94150698051</v>
      </c>
      <c r="Q590">
        <f t="shared" si="99"/>
        <v>-219323.98006480013</v>
      </c>
    </row>
    <row r="591" spans="1:17">
      <c r="A591">
        <v>100</v>
      </c>
      <c r="B591">
        <v>10</v>
      </c>
      <c r="C591">
        <v>0.40806999999999999</v>
      </c>
      <c r="D591">
        <f t="shared" si="91"/>
        <v>7.6962999999999999</v>
      </c>
      <c r="E591">
        <v>159.19999999999999</v>
      </c>
      <c r="F591">
        <v>188.8</v>
      </c>
      <c r="G591">
        <v>225.7</v>
      </c>
      <c r="H591">
        <v>523</v>
      </c>
      <c r="I591">
        <f t="shared" si="92"/>
        <v>-29.600000000000023</v>
      </c>
      <c r="J591">
        <f t="shared" si="93"/>
        <v>-297.3</v>
      </c>
      <c r="K591">
        <f t="shared" si="94"/>
        <v>820970.14503919997</v>
      </c>
      <c r="L591">
        <f t="shared" si="95"/>
        <v>618384</v>
      </c>
      <c r="M591">
        <f t="shared" si="90"/>
        <v>204</v>
      </c>
      <c r="N591">
        <f t="shared" si="96"/>
        <v>142.85135494964081</v>
      </c>
      <c r="O591">
        <f t="shared" si="97"/>
        <v>5747.0238579719135</v>
      </c>
      <c r="P591">
        <f t="shared" si="98"/>
        <v>315078.06238881109</v>
      </c>
      <c r="Q591">
        <f t="shared" si="99"/>
        <v>-202586.14503919997</v>
      </c>
    </row>
    <row r="592" spans="1:17">
      <c r="A592">
        <v>100</v>
      </c>
      <c r="B592">
        <v>10</v>
      </c>
      <c r="C592">
        <v>0.40806999999999999</v>
      </c>
      <c r="D592">
        <f t="shared" si="91"/>
        <v>7.6962999999999999</v>
      </c>
      <c r="E592">
        <v>158.6</v>
      </c>
      <c r="F592">
        <v>190.7</v>
      </c>
      <c r="G592">
        <v>221.1</v>
      </c>
      <c r="H592">
        <v>514.70000000000005</v>
      </c>
      <c r="I592">
        <f t="shared" si="92"/>
        <v>-32.099999999999994</v>
      </c>
      <c r="J592">
        <f t="shared" si="93"/>
        <v>-293.60000000000002</v>
      </c>
      <c r="K592">
        <f t="shared" si="94"/>
        <v>817218.97380629997</v>
      </c>
      <c r="L592">
        <f t="shared" si="95"/>
        <v>610688</v>
      </c>
      <c r="M592">
        <f t="shared" si="90"/>
        <v>195.70000000000005</v>
      </c>
      <c r="N592">
        <f t="shared" si="96"/>
        <v>132.3569999457188</v>
      </c>
      <c r="O592">
        <f t="shared" si="97"/>
        <v>6174.3540133234455</v>
      </c>
      <c r="P592">
        <f t="shared" si="98"/>
        <v>338506.25073045207</v>
      </c>
      <c r="Q592">
        <f t="shared" si="99"/>
        <v>-206530.97380629997</v>
      </c>
    </row>
    <row r="593" spans="1:17">
      <c r="A593">
        <v>100</v>
      </c>
      <c r="B593">
        <v>10</v>
      </c>
      <c r="C593">
        <v>0.40806999999999999</v>
      </c>
      <c r="D593">
        <f t="shared" si="91"/>
        <v>7.6962999999999999</v>
      </c>
      <c r="E593">
        <v>156.30000000000001</v>
      </c>
      <c r="F593">
        <v>191.1</v>
      </c>
      <c r="G593">
        <v>222.2</v>
      </c>
      <c r="H593">
        <v>506.8</v>
      </c>
      <c r="I593">
        <f t="shared" si="92"/>
        <v>-34.799999999999983</v>
      </c>
      <c r="J593">
        <f t="shared" si="93"/>
        <v>-284.60000000000002</v>
      </c>
      <c r="K593">
        <f t="shared" si="94"/>
        <v>814584.26168989995</v>
      </c>
      <c r="L593">
        <f t="shared" si="95"/>
        <v>591968</v>
      </c>
      <c r="M593">
        <f t="shared" si="90"/>
        <v>187.8</v>
      </c>
      <c r="N593">
        <f t="shared" si="96"/>
        <v>131.86615992577947</v>
      </c>
      <c r="O593">
        <f t="shared" si="97"/>
        <v>6177.3563600273692</v>
      </c>
      <c r="P593">
        <f t="shared" si="98"/>
        <v>338670.85307167599</v>
      </c>
      <c r="Q593">
        <f t="shared" si="99"/>
        <v>-222616.26168989995</v>
      </c>
    </row>
    <row r="594" spans="1:17">
      <c r="A594">
        <v>100</v>
      </c>
      <c r="B594">
        <v>10</v>
      </c>
      <c r="C594">
        <v>0.40806999999999999</v>
      </c>
      <c r="D594">
        <f t="shared" si="91"/>
        <v>7.6962999999999999</v>
      </c>
      <c r="E594">
        <v>157.5</v>
      </c>
      <c r="F594">
        <v>186.8</v>
      </c>
      <c r="G594">
        <v>219.4</v>
      </c>
      <c r="H594">
        <v>511.6</v>
      </c>
      <c r="I594">
        <f t="shared" si="92"/>
        <v>-29.300000000000011</v>
      </c>
      <c r="J594">
        <f t="shared" si="93"/>
        <v>-292.20000000000005</v>
      </c>
      <c r="K594">
        <f t="shared" si="94"/>
        <v>822939.73570119997</v>
      </c>
      <c r="L594">
        <f t="shared" si="95"/>
        <v>607776.00000000012</v>
      </c>
      <c r="M594">
        <f t="shared" si="90"/>
        <v>192.60000000000002</v>
      </c>
      <c r="N594">
        <f t="shared" si="96"/>
        <v>134.78574535452677</v>
      </c>
      <c r="O594">
        <f t="shared" si="97"/>
        <v>6105.5398220087936</v>
      </c>
      <c r="P594">
        <f t="shared" si="98"/>
        <v>334733.54287328915</v>
      </c>
      <c r="Q594">
        <f t="shared" si="99"/>
        <v>-215163.73570119985</v>
      </c>
    </row>
    <row r="595" spans="1:17">
      <c r="A595">
        <v>100</v>
      </c>
      <c r="B595">
        <v>10</v>
      </c>
      <c r="C595">
        <v>0.40806999999999999</v>
      </c>
      <c r="D595">
        <f t="shared" si="91"/>
        <v>7.6962999999999999</v>
      </c>
      <c r="E595">
        <v>160.5</v>
      </c>
      <c r="F595">
        <v>188.2</v>
      </c>
      <c r="G595">
        <v>219.3</v>
      </c>
      <c r="H595">
        <v>511.2</v>
      </c>
      <c r="I595">
        <f t="shared" si="92"/>
        <v>-27.699999999999989</v>
      </c>
      <c r="J595">
        <f t="shared" si="93"/>
        <v>-291.89999999999998</v>
      </c>
      <c r="K595">
        <f t="shared" si="94"/>
        <v>823097.32417380007</v>
      </c>
      <c r="L595">
        <f t="shared" si="95"/>
        <v>607152</v>
      </c>
      <c r="M595">
        <f t="shared" si="90"/>
        <v>192.2</v>
      </c>
      <c r="N595">
        <f t="shared" si="96"/>
        <v>131.91766265354408</v>
      </c>
      <c r="O595">
        <f t="shared" si="97"/>
        <v>6239.4777743713066</v>
      </c>
      <c r="P595">
        <f t="shared" si="98"/>
        <v>342076.63236684795</v>
      </c>
      <c r="Q595">
        <f t="shared" si="99"/>
        <v>-215945.32417380007</v>
      </c>
    </row>
    <row r="596" spans="1:17">
      <c r="A596">
        <v>100</v>
      </c>
      <c r="B596">
        <v>10</v>
      </c>
      <c r="C596">
        <v>0.40806999999999999</v>
      </c>
      <c r="D596">
        <f t="shared" si="91"/>
        <v>7.6962999999999999</v>
      </c>
      <c r="E596">
        <v>157.19999999999999</v>
      </c>
      <c r="F596">
        <v>188.5</v>
      </c>
      <c r="G596">
        <v>224</v>
      </c>
      <c r="H596">
        <v>517.9</v>
      </c>
      <c r="I596">
        <f t="shared" si="92"/>
        <v>-31.300000000000011</v>
      </c>
      <c r="J596">
        <f t="shared" si="93"/>
        <v>-293.89999999999998</v>
      </c>
      <c r="K596">
        <f t="shared" si="94"/>
        <v>819784.45276649995</v>
      </c>
      <c r="L596">
        <f t="shared" si="95"/>
        <v>611312</v>
      </c>
      <c r="M596">
        <f t="shared" si="90"/>
        <v>198.89999999999998</v>
      </c>
      <c r="N596">
        <f t="shared" si="96"/>
        <v>140.26226075345539</v>
      </c>
      <c r="O596">
        <f t="shared" si="97"/>
        <v>5844.6544948214405</v>
      </c>
      <c r="P596">
        <f t="shared" si="98"/>
        <v>320430.61923363165</v>
      </c>
      <c r="Q596">
        <f t="shared" si="99"/>
        <v>-208472.45276649995</v>
      </c>
    </row>
    <row r="597" spans="1:17">
      <c r="A597">
        <v>100</v>
      </c>
      <c r="B597">
        <v>10</v>
      </c>
      <c r="C597">
        <v>0.40806999999999999</v>
      </c>
      <c r="D597">
        <f t="shared" si="91"/>
        <v>7.6962999999999999</v>
      </c>
      <c r="E597">
        <v>161.1</v>
      </c>
      <c r="F597">
        <v>189.7</v>
      </c>
      <c r="G597">
        <v>224.3</v>
      </c>
      <c r="H597">
        <v>522.4</v>
      </c>
      <c r="I597">
        <f t="shared" si="92"/>
        <v>-28.599999999999994</v>
      </c>
      <c r="J597">
        <f t="shared" si="93"/>
        <v>-298.09999999999997</v>
      </c>
      <c r="K597">
        <f t="shared" si="94"/>
        <v>821047.20089730003</v>
      </c>
      <c r="L597">
        <f t="shared" si="95"/>
        <v>620047.99999999988</v>
      </c>
      <c r="M597">
        <f t="shared" si="90"/>
        <v>203.39999999999998</v>
      </c>
      <c r="N597">
        <f t="shared" si="96"/>
        <v>139.26692234397368</v>
      </c>
      <c r="O597">
        <f t="shared" si="97"/>
        <v>5895.4932519396498</v>
      </c>
      <c r="P597">
        <f t="shared" si="98"/>
        <v>323217.83179493697</v>
      </c>
      <c r="Q597">
        <f t="shared" si="99"/>
        <v>-200999.20089730015</v>
      </c>
    </row>
    <row r="598" spans="1:17">
      <c r="A598">
        <v>100</v>
      </c>
      <c r="B598">
        <v>10</v>
      </c>
      <c r="C598">
        <v>0.40806999999999999</v>
      </c>
      <c r="D598">
        <f t="shared" si="91"/>
        <v>7.6962999999999999</v>
      </c>
      <c r="E598">
        <v>159.30000000000001</v>
      </c>
      <c r="F598">
        <v>192.3</v>
      </c>
      <c r="G598">
        <v>226.4</v>
      </c>
      <c r="H598">
        <v>516.5</v>
      </c>
      <c r="I598">
        <f t="shared" si="92"/>
        <v>-33</v>
      </c>
      <c r="J598">
        <f t="shared" si="93"/>
        <v>-290.10000000000002</v>
      </c>
      <c r="K598">
        <f t="shared" si="94"/>
        <v>815083.10278069996</v>
      </c>
      <c r="L598">
        <f t="shared" si="95"/>
        <v>603408</v>
      </c>
      <c r="M598">
        <f t="shared" si="90"/>
        <v>197.5</v>
      </c>
      <c r="N598">
        <f t="shared" si="96"/>
        <v>137.54798262053941</v>
      </c>
      <c r="O598">
        <f t="shared" si="97"/>
        <v>5925.8092140057843</v>
      </c>
      <c r="P598">
        <f t="shared" si="98"/>
        <v>324879.89111873816</v>
      </c>
      <c r="Q598">
        <f t="shared" si="99"/>
        <v>-211675.10278069996</v>
      </c>
    </row>
    <row r="599" spans="1:17">
      <c r="A599">
        <v>100</v>
      </c>
      <c r="B599">
        <v>10</v>
      </c>
      <c r="C599">
        <v>0.40806999999999999</v>
      </c>
      <c r="D599">
        <f t="shared" si="91"/>
        <v>7.6962999999999999</v>
      </c>
      <c r="E599">
        <v>159.1</v>
      </c>
      <c r="F599">
        <v>189.3</v>
      </c>
      <c r="G599">
        <v>219</v>
      </c>
      <c r="H599">
        <v>506.4</v>
      </c>
      <c r="I599">
        <f t="shared" si="92"/>
        <v>-30.200000000000017</v>
      </c>
      <c r="J599">
        <f t="shared" si="93"/>
        <v>-287.39999999999998</v>
      </c>
      <c r="K599">
        <f t="shared" si="94"/>
        <v>820032.13493369997</v>
      </c>
      <c r="L599">
        <f t="shared" si="95"/>
        <v>597792</v>
      </c>
      <c r="M599">
        <f t="shared" si="90"/>
        <v>187.39999999999998</v>
      </c>
      <c r="N599">
        <f t="shared" si="96"/>
        <v>129.15599290902196</v>
      </c>
      <c r="O599">
        <f t="shared" si="97"/>
        <v>6349.1605496876491</v>
      </c>
      <c r="P599">
        <f t="shared" si="98"/>
        <v>348089.94241708604</v>
      </c>
      <c r="Q599">
        <f t="shared" si="99"/>
        <v>-222240.13493369997</v>
      </c>
    </row>
    <row r="600" spans="1:17">
      <c r="A600">
        <v>100</v>
      </c>
      <c r="B600">
        <v>10</v>
      </c>
      <c r="C600">
        <v>0.40806999999999999</v>
      </c>
      <c r="D600">
        <f t="shared" si="91"/>
        <v>7.6962999999999999</v>
      </c>
      <c r="E600">
        <v>161.80000000000001</v>
      </c>
      <c r="F600">
        <v>188.2</v>
      </c>
      <c r="G600">
        <v>222.2</v>
      </c>
      <c r="H600">
        <v>508.3</v>
      </c>
      <c r="I600">
        <f t="shared" si="92"/>
        <v>-26.399999999999977</v>
      </c>
      <c r="J600">
        <f t="shared" si="93"/>
        <v>-286.10000000000002</v>
      </c>
      <c r="K600">
        <f t="shared" si="94"/>
        <v>824200.74545379996</v>
      </c>
      <c r="L600">
        <f t="shared" si="95"/>
        <v>595088</v>
      </c>
      <c r="M600">
        <f t="shared" si="90"/>
        <v>189.3</v>
      </c>
      <c r="N600">
        <f t="shared" si="96"/>
        <v>134.60995003399387</v>
      </c>
      <c r="O600">
        <f t="shared" si="97"/>
        <v>6122.8812970041181</v>
      </c>
      <c r="P600">
        <f t="shared" si="98"/>
        <v>335684.28163399774</v>
      </c>
      <c r="Q600">
        <f t="shared" si="99"/>
        <v>-229112.74545379996</v>
      </c>
    </row>
    <row r="601" spans="1:17">
      <c r="A601">
        <v>100</v>
      </c>
      <c r="B601">
        <v>10</v>
      </c>
      <c r="C601">
        <v>0.40806999999999999</v>
      </c>
      <c r="D601">
        <f t="shared" si="91"/>
        <v>7.6962999999999999</v>
      </c>
      <c r="E601">
        <v>149.6</v>
      </c>
      <c r="F601">
        <v>186.9</v>
      </c>
      <c r="G601">
        <v>218.6</v>
      </c>
      <c r="H601">
        <v>520.6</v>
      </c>
      <c r="I601">
        <f t="shared" si="92"/>
        <v>-37.300000000000011</v>
      </c>
      <c r="J601">
        <f t="shared" si="93"/>
        <v>-302</v>
      </c>
      <c r="K601">
        <f t="shared" si="94"/>
        <v>816063.70315209997</v>
      </c>
      <c r="L601">
        <f t="shared" si="95"/>
        <v>628160</v>
      </c>
      <c r="M601">
        <f t="shared" si="90"/>
        <v>201.60000000000002</v>
      </c>
      <c r="N601">
        <f t="shared" si="96"/>
        <v>137.9332559642171</v>
      </c>
      <c r="O601">
        <f t="shared" si="97"/>
        <v>5916.3665603877625</v>
      </c>
      <c r="P601">
        <f t="shared" si="98"/>
        <v>324362.20177564491</v>
      </c>
      <c r="Q601">
        <f t="shared" si="99"/>
        <v>-187903.70315209997</v>
      </c>
    </row>
    <row r="602" spans="1:17">
      <c r="A602">
        <v>100</v>
      </c>
      <c r="B602">
        <v>10</v>
      </c>
      <c r="C602">
        <v>0.40806999999999999</v>
      </c>
      <c r="D602">
        <f t="shared" si="91"/>
        <v>7.6962999999999999</v>
      </c>
      <c r="E602">
        <v>154.9</v>
      </c>
      <c r="F602">
        <v>190.9</v>
      </c>
      <c r="G602">
        <v>224.8</v>
      </c>
      <c r="H602">
        <v>495.7</v>
      </c>
      <c r="I602">
        <f t="shared" si="92"/>
        <v>-36</v>
      </c>
      <c r="J602">
        <f t="shared" si="93"/>
        <v>-270.89999999999998</v>
      </c>
      <c r="K602">
        <f t="shared" si="94"/>
        <v>813737.21446809999</v>
      </c>
      <c r="L602">
        <f t="shared" si="95"/>
        <v>563472</v>
      </c>
      <c r="M602">
        <f t="shared" si="90"/>
        <v>176.7</v>
      </c>
      <c r="N602">
        <f t="shared" si="96"/>
        <v>132.97913938360685</v>
      </c>
      <c r="O602">
        <f t="shared" si="97"/>
        <v>6119.2847106695472</v>
      </c>
      <c r="P602">
        <f t="shared" si="98"/>
        <v>335487.10036565503</v>
      </c>
      <c r="Q602">
        <f t="shared" si="99"/>
        <v>-250265.21446809999</v>
      </c>
    </row>
    <row r="603" spans="1:17">
      <c r="A603">
        <v>100</v>
      </c>
      <c r="B603">
        <v>10</v>
      </c>
      <c r="C603">
        <v>0.40806999999999999</v>
      </c>
      <c r="D603">
        <f t="shared" si="91"/>
        <v>7.6962999999999999</v>
      </c>
      <c r="E603">
        <v>153.6</v>
      </c>
      <c r="F603">
        <v>185.2</v>
      </c>
      <c r="G603">
        <v>218.3</v>
      </c>
      <c r="H603">
        <v>516</v>
      </c>
      <c r="I603">
        <f t="shared" si="92"/>
        <v>-31.599999999999994</v>
      </c>
      <c r="J603">
        <f t="shared" si="93"/>
        <v>-297.7</v>
      </c>
      <c r="K603">
        <f t="shared" si="94"/>
        <v>822359.49280679994</v>
      </c>
      <c r="L603">
        <f t="shared" si="95"/>
        <v>619216</v>
      </c>
      <c r="M603">
        <f t="shared" si="90"/>
        <v>197</v>
      </c>
      <c r="N603">
        <f t="shared" si="96"/>
        <v>137.59731568248412</v>
      </c>
      <c r="O603">
        <f t="shared" si="97"/>
        <v>5976.5663939582564</v>
      </c>
      <c r="P603">
        <f t="shared" si="98"/>
        <v>327662.63124771143</v>
      </c>
      <c r="Q603">
        <f t="shared" si="99"/>
        <v>-203143.49280679994</v>
      </c>
    </row>
    <row r="604" spans="1:17">
      <c r="A604">
        <v>100</v>
      </c>
      <c r="B604">
        <v>10</v>
      </c>
      <c r="C604">
        <v>0.40806999999999999</v>
      </c>
      <c r="D604">
        <f t="shared" si="91"/>
        <v>7.6962999999999999</v>
      </c>
      <c r="E604">
        <v>155.4</v>
      </c>
      <c r="F604">
        <v>185.9</v>
      </c>
      <c r="G604">
        <v>222.3</v>
      </c>
      <c r="H604">
        <v>503.1</v>
      </c>
      <c r="I604">
        <f t="shared" si="92"/>
        <v>-30.5</v>
      </c>
      <c r="J604">
        <f t="shared" si="93"/>
        <v>-280.8</v>
      </c>
      <c r="K604">
        <f t="shared" si="94"/>
        <v>822692.92272310006</v>
      </c>
      <c r="L604">
        <f t="shared" si="95"/>
        <v>584064</v>
      </c>
      <c r="M604">
        <f t="shared" si="90"/>
        <v>184.10000000000002</v>
      </c>
      <c r="N604">
        <f t="shared" si="96"/>
        <v>137.94043061193796</v>
      </c>
      <c r="O604">
        <f t="shared" si="97"/>
        <v>5964.1174025152031</v>
      </c>
      <c r="P604">
        <f t="shared" si="98"/>
        <v>326980.12075192999</v>
      </c>
      <c r="Q604">
        <f t="shared" si="99"/>
        <v>-238628.92272310006</v>
      </c>
    </row>
    <row r="605" spans="1:17">
      <c r="A605">
        <v>100</v>
      </c>
      <c r="B605">
        <v>10</v>
      </c>
      <c r="C605">
        <v>0.40806999999999999</v>
      </c>
      <c r="D605">
        <f t="shared" si="91"/>
        <v>7.6962999999999999</v>
      </c>
      <c r="E605">
        <v>156.9</v>
      </c>
      <c r="F605">
        <v>182.8</v>
      </c>
      <c r="G605">
        <v>213.9</v>
      </c>
      <c r="H605">
        <v>520.20000000000005</v>
      </c>
      <c r="I605">
        <f t="shared" si="92"/>
        <v>-25.900000000000006</v>
      </c>
      <c r="J605">
        <f t="shared" si="93"/>
        <v>-306.30000000000007</v>
      </c>
      <c r="K605">
        <f t="shared" si="94"/>
        <v>829255.51670519996</v>
      </c>
      <c r="L605">
        <f t="shared" si="95"/>
        <v>637104.00000000012</v>
      </c>
      <c r="M605">
        <f t="shared" si="90"/>
        <v>201.20000000000005</v>
      </c>
      <c r="N605">
        <f t="shared" si="96"/>
        <v>135.14936763209261</v>
      </c>
      <c r="O605">
        <f t="shared" si="97"/>
        <v>6135.8445935361133</v>
      </c>
      <c r="P605">
        <f t="shared" si="98"/>
        <v>336394.98868070799</v>
      </c>
      <c r="Q605">
        <f t="shared" si="99"/>
        <v>-192151.51670519984</v>
      </c>
    </row>
    <row r="606" spans="1:17">
      <c r="A606">
        <v>100</v>
      </c>
      <c r="B606">
        <v>10</v>
      </c>
      <c r="C606">
        <v>0.40806999999999999</v>
      </c>
      <c r="D606">
        <f t="shared" si="91"/>
        <v>7.6962999999999999</v>
      </c>
      <c r="E606">
        <v>158.69999999999999</v>
      </c>
      <c r="F606">
        <v>184.3</v>
      </c>
      <c r="G606">
        <v>220.4</v>
      </c>
      <c r="H606">
        <v>520.4</v>
      </c>
      <c r="I606">
        <f t="shared" si="92"/>
        <v>-25.600000000000023</v>
      </c>
      <c r="J606">
        <f t="shared" si="93"/>
        <v>-300</v>
      </c>
      <c r="K606">
        <f t="shared" si="94"/>
        <v>828223.93614869996</v>
      </c>
      <c r="L606">
        <f t="shared" si="95"/>
        <v>624000</v>
      </c>
      <c r="M606">
        <f t="shared" si="90"/>
        <v>201.39999999999998</v>
      </c>
      <c r="N606">
        <f t="shared" si="96"/>
        <v>141.28741723491794</v>
      </c>
      <c r="O606">
        <f t="shared" si="97"/>
        <v>5861.9794484006725</v>
      </c>
      <c r="P606">
        <f t="shared" si="98"/>
        <v>321380.45221494918</v>
      </c>
      <c r="Q606">
        <f t="shared" si="99"/>
        <v>-204223.93614869996</v>
      </c>
    </row>
    <row r="607" spans="1:17">
      <c r="A607">
        <v>100</v>
      </c>
      <c r="B607">
        <v>10</v>
      </c>
      <c r="C607">
        <v>0.40806999999999999</v>
      </c>
      <c r="D607">
        <f t="shared" si="91"/>
        <v>7.6962999999999999</v>
      </c>
      <c r="E607">
        <v>158.4</v>
      </c>
      <c r="F607">
        <v>183.2</v>
      </c>
      <c r="G607">
        <v>216.2</v>
      </c>
      <c r="H607">
        <v>496.6</v>
      </c>
      <c r="I607">
        <f t="shared" si="92"/>
        <v>-24.799999999999983</v>
      </c>
      <c r="J607">
        <f t="shared" si="93"/>
        <v>-280.40000000000003</v>
      </c>
      <c r="K607">
        <f t="shared" si="94"/>
        <v>829846.18986879999</v>
      </c>
      <c r="L607">
        <f t="shared" si="95"/>
        <v>583232.00000000012</v>
      </c>
      <c r="M607">
        <f t="shared" si="90"/>
        <v>177.60000000000002</v>
      </c>
      <c r="N607">
        <f t="shared" si="96"/>
        <v>131.14867514657402</v>
      </c>
      <c r="O607">
        <f t="shared" si="97"/>
        <v>6327.5224773818691</v>
      </c>
      <c r="P607">
        <f t="shared" si="98"/>
        <v>346903.64459330426</v>
      </c>
      <c r="Q607">
        <f t="shared" si="99"/>
        <v>-246614.18986879988</v>
      </c>
    </row>
    <row r="608" spans="1:17">
      <c r="A608">
        <v>100</v>
      </c>
      <c r="B608">
        <v>10</v>
      </c>
      <c r="C608">
        <v>0.40806999999999999</v>
      </c>
      <c r="D608">
        <f t="shared" si="91"/>
        <v>7.6962999999999999</v>
      </c>
      <c r="E608">
        <v>153.6</v>
      </c>
      <c r="F608">
        <v>184.8</v>
      </c>
      <c r="G608">
        <v>215.5</v>
      </c>
      <c r="H608">
        <v>519.5</v>
      </c>
      <c r="I608">
        <f t="shared" si="92"/>
        <v>-31.200000000000017</v>
      </c>
      <c r="J608">
        <f t="shared" si="93"/>
        <v>-304</v>
      </c>
      <c r="K608">
        <f t="shared" si="94"/>
        <v>823041.9980432</v>
      </c>
      <c r="L608">
        <f t="shared" si="95"/>
        <v>632320</v>
      </c>
      <c r="M608">
        <f t="shared" si="90"/>
        <v>200.5</v>
      </c>
      <c r="N608">
        <f t="shared" si="96"/>
        <v>135.26506167274059</v>
      </c>
      <c r="O608">
        <f t="shared" si="97"/>
        <v>6084.6606497283274</v>
      </c>
      <c r="P608">
        <f t="shared" si="98"/>
        <v>333588.8514105443</v>
      </c>
      <c r="Q608">
        <f t="shared" si="99"/>
        <v>-190721.9980432</v>
      </c>
    </row>
    <row r="609" spans="1:17">
      <c r="A609">
        <v>100</v>
      </c>
      <c r="B609">
        <v>10</v>
      </c>
      <c r="C609">
        <v>0.40806999999999999</v>
      </c>
      <c r="D609">
        <f t="shared" si="91"/>
        <v>7.6962999999999999</v>
      </c>
      <c r="E609">
        <v>150.69999999999999</v>
      </c>
      <c r="F609">
        <v>181.8</v>
      </c>
      <c r="G609">
        <v>215.5</v>
      </c>
      <c r="H609">
        <v>517.1</v>
      </c>
      <c r="I609">
        <f t="shared" si="92"/>
        <v>-31.100000000000023</v>
      </c>
      <c r="J609">
        <f t="shared" si="93"/>
        <v>-301.60000000000002</v>
      </c>
      <c r="K609">
        <f t="shared" si="94"/>
        <v>825699.30907619989</v>
      </c>
      <c r="L609">
        <f t="shared" si="95"/>
        <v>627328</v>
      </c>
      <c r="M609">
        <f t="shared" si="90"/>
        <v>198.10000000000002</v>
      </c>
      <c r="N609">
        <f t="shared" si="96"/>
        <v>139.42507946456203</v>
      </c>
      <c r="O609">
        <f t="shared" si="97"/>
        <v>5922.1720528842852</v>
      </c>
      <c r="P609">
        <f t="shared" si="98"/>
        <v>324680.48535549809</v>
      </c>
      <c r="Q609">
        <f t="shared" si="99"/>
        <v>-198371.30907619989</v>
      </c>
    </row>
    <row r="610" spans="1:17">
      <c r="A610">
        <v>100</v>
      </c>
      <c r="B610">
        <v>10</v>
      </c>
      <c r="C610">
        <v>0.40806999999999999</v>
      </c>
      <c r="D610">
        <f t="shared" si="91"/>
        <v>7.6962999999999999</v>
      </c>
      <c r="E610">
        <v>150.5</v>
      </c>
      <c r="F610">
        <v>178.8</v>
      </c>
      <c r="G610">
        <v>223.1</v>
      </c>
      <c r="H610">
        <v>504.4</v>
      </c>
      <c r="I610">
        <f t="shared" si="92"/>
        <v>-28.300000000000011</v>
      </c>
      <c r="J610">
        <f t="shared" si="93"/>
        <v>-281.29999999999995</v>
      </c>
      <c r="K610">
        <f t="shared" si="94"/>
        <v>830648.34122920001</v>
      </c>
      <c r="L610">
        <f t="shared" si="95"/>
        <v>585103.99999999988</v>
      </c>
      <c r="M610">
        <f t="shared" si="90"/>
        <v>185.39999999999998</v>
      </c>
      <c r="N610">
        <f t="shared" si="96"/>
        <v>148.98728274450653</v>
      </c>
      <c r="O610">
        <f t="shared" si="97"/>
        <v>5575.2969376161591</v>
      </c>
      <c r="P610">
        <f t="shared" si="98"/>
        <v>305663.20929913153</v>
      </c>
      <c r="Q610">
        <f t="shared" si="99"/>
        <v>-245544.34122920013</v>
      </c>
    </row>
    <row r="611" spans="1:17">
      <c r="A611">
        <v>100</v>
      </c>
      <c r="B611">
        <v>10</v>
      </c>
      <c r="C611">
        <v>0.40806999999999999</v>
      </c>
      <c r="D611">
        <f t="shared" si="91"/>
        <v>7.6962999999999999</v>
      </c>
      <c r="E611">
        <v>150.30000000000001</v>
      </c>
      <c r="F611">
        <v>184.2</v>
      </c>
      <c r="G611">
        <v>219.3</v>
      </c>
      <c r="H611">
        <v>523.29999999999995</v>
      </c>
      <c r="I611">
        <f t="shared" si="92"/>
        <v>-33.899999999999977</v>
      </c>
      <c r="J611">
        <f t="shared" si="93"/>
        <v>-303.99999999999994</v>
      </c>
      <c r="K611">
        <f t="shared" si="94"/>
        <v>821264.76341779996</v>
      </c>
      <c r="L611">
        <f t="shared" si="95"/>
        <v>632319.99999999988</v>
      </c>
      <c r="M611">
        <f t="shared" si="90"/>
        <v>204.29999999999995</v>
      </c>
      <c r="N611">
        <f t="shared" si="96"/>
        <v>142.97336339319003</v>
      </c>
      <c r="O611">
        <f t="shared" si="97"/>
        <v>5744.1802020089963</v>
      </c>
      <c r="P611">
        <f t="shared" si="98"/>
        <v>314922.16019786167</v>
      </c>
      <c r="Q611">
        <f t="shared" si="99"/>
        <v>-188944.76341780007</v>
      </c>
    </row>
    <row r="612" spans="1:17">
      <c r="A612">
        <v>100</v>
      </c>
      <c r="B612">
        <v>10</v>
      </c>
      <c r="C612">
        <v>0.40806999999999999</v>
      </c>
      <c r="D612">
        <f t="shared" si="91"/>
        <v>7.6962999999999999</v>
      </c>
      <c r="E612">
        <v>157.4</v>
      </c>
      <c r="F612">
        <v>189.7</v>
      </c>
      <c r="G612">
        <v>222.7</v>
      </c>
      <c r="H612">
        <v>504.8</v>
      </c>
      <c r="I612">
        <f t="shared" si="92"/>
        <v>-32.299999999999983</v>
      </c>
      <c r="J612">
        <f t="shared" si="93"/>
        <v>-282.10000000000002</v>
      </c>
      <c r="K612">
        <f t="shared" si="94"/>
        <v>817906.69417730009</v>
      </c>
      <c r="L612">
        <f t="shared" si="95"/>
        <v>586768</v>
      </c>
      <c r="M612">
        <f t="shared" si="90"/>
        <v>185.8</v>
      </c>
      <c r="N612">
        <f t="shared" si="96"/>
        <v>133.56164034212856</v>
      </c>
      <c r="O612">
        <f t="shared" si="97"/>
        <v>6123.8143832478272</v>
      </c>
      <c r="P612">
        <f t="shared" si="98"/>
        <v>335735.43767806073</v>
      </c>
      <c r="Q612">
        <f t="shared" si="99"/>
        <v>-231138.69417730009</v>
      </c>
    </row>
    <row r="613" spans="1:17">
      <c r="A613">
        <v>100</v>
      </c>
      <c r="B613">
        <v>10</v>
      </c>
      <c r="C613">
        <v>0.40806999999999999</v>
      </c>
      <c r="D613">
        <f t="shared" si="91"/>
        <v>7.6962999999999999</v>
      </c>
      <c r="E613">
        <v>161.69999999999999</v>
      </c>
      <c r="F613">
        <v>185.8</v>
      </c>
      <c r="G613">
        <v>220.5</v>
      </c>
      <c r="H613">
        <v>524.79999999999995</v>
      </c>
      <c r="I613">
        <f t="shared" si="92"/>
        <v>-24.100000000000023</v>
      </c>
      <c r="J613">
        <f t="shared" si="93"/>
        <v>-304.29999999999995</v>
      </c>
      <c r="K613">
        <f t="shared" si="94"/>
        <v>828210.89831219998</v>
      </c>
      <c r="L613">
        <f t="shared" si="95"/>
        <v>632943.99999999988</v>
      </c>
      <c r="M613">
        <f t="shared" si="90"/>
        <v>205.79999999999995</v>
      </c>
      <c r="N613">
        <f t="shared" si="96"/>
        <v>139.86737182710891</v>
      </c>
      <c r="O613">
        <f t="shared" si="97"/>
        <v>5921.4017357526209</v>
      </c>
      <c r="P613">
        <f t="shared" si="98"/>
        <v>324638.25305661297</v>
      </c>
      <c r="Q613">
        <f t="shared" si="99"/>
        <v>-195266.89831220009</v>
      </c>
    </row>
    <row r="614" spans="1:17">
      <c r="A614">
        <v>100</v>
      </c>
      <c r="B614">
        <v>10</v>
      </c>
      <c r="C614">
        <v>0.40806999999999999</v>
      </c>
      <c r="D614">
        <f t="shared" si="91"/>
        <v>7.6962999999999999</v>
      </c>
      <c r="E614">
        <v>154.9</v>
      </c>
      <c r="F614">
        <v>185</v>
      </c>
      <c r="G614">
        <v>223.8</v>
      </c>
      <c r="H614">
        <v>513.79999999999995</v>
      </c>
      <c r="I614">
        <f t="shared" si="92"/>
        <v>-30.099999999999994</v>
      </c>
      <c r="J614">
        <f t="shared" si="93"/>
        <v>-289.99999999999994</v>
      </c>
      <c r="K614">
        <f t="shared" si="94"/>
        <v>823804.16670499998</v>
      </c>
      <c r="L614">
        <f t="shared" si="95"/>
        <v>603199.99999999988</v>
      </c>
      <c r="M614">
        <f t="shared" si="90"/>
        <v>194.79999999999995</v>
      </c>
      <c r="N614">
        <f t="shared" si="96"/>
        <v>143.88951325300155</v>
      </c>
      <c r="O614">
        <f t="shared" si="97"/>
        <v>5725.2550799619539</v>
      </c>
      <c r="P614">
        <f t="shared" si="98"/>
        <v>313884.59868212469</v>
      </c>
      <c r="Q614">
        <f t="shared" si="99"/>
        <v>-220604.1667050001</v>
      </c>
    </row>
    <row r="615" spans="1:17">
      <c r="A615">
        <v>100</v>
      </c>
      <c r="B615">
        <v>10</v>
      </c>
      <c r="C615">
        <v>0.40806999999999999</v>
      </c>
      <c r="D615">
        <f t="shared" si="91"/>
        <v>7.6962999999999999</v>
      </c>
      <c r="E615">
        <v>156.19999999999999</v>
      </c>
      <c r="F615">
        <v>186.8</v>
      </c>
      <c r="G615">
        <v>220.3</v>
      </c>
      <c r="H615">
        <v>524.20000000000005</v>
      </c>
      <c r="I615">
        <f t="shared" si="92"/>
        <v>-30.600000000000023</v>
      </c>
      <c r="J615">
        <f t="shared" si="93"/>
        <v>-303.90000000000003</v>
      </c>
      <c r="K615">
        <f t="shared" si="94"/>
        <v>821836.31442119996</v>
      </c>
      <c r="L615">
        <f t="shared" si="95"/>
        <v>632112.00000000012</v>
      </c>
      <c r="M615">
        <f t="shared" si="90"/>
        <v>205.20000000000005</v>
      </c>
      <c r="N615">
        <f t="shared" si="96"/>
        <v>139.57636802779516</v>
      </c>
      <c r="O615">
        <f t="shared" si="97"/>
        <v>5888.0763701885407</v>
      </c>
      <c r="P615">
        <f t="shared" si="98"/>
        <v>322811.20450595074</v>
      </c>
      <c r="Q615">
        <f t="shared" si="99"/>
        <v>-189724.31442119984</v>
      </c>
    </row>
    <row r="616" spans="1:17">
      <c r="A616">
        <v>100</v>
      </c>
      <c r="B616">
        <v>10</v>
      </c>
      <c r="C616">
        <v>0.40806999999999999</v>
      </c>
      <c r="D616">
        <f t="shared" si="91"/>
        <v>7.6962999999999999</v>
      </c>
      <c r="E616">
        <v>155.69999999999999</v>
      </c>
      <c r="F616">
        <v>186</v>
      </c>
      <c r="G616">
        <v>222.6</v>
      </c>
      <c r="H616">
        <v>526.4</v>
      </c>
      <c r="I616">
        <f t="shared" si="92"/>
        <v>-30.300000000000011</v>
      </c>
      <c r="J616">
        <f t="shared" si="93"/>
        <v>-303.79999999999995</v>
      </c>
      <c r="K616">
        <f t="shared" si="94"/>
        <v>822776.93209399993</v>
      </c>
      <c r="L616">
        <f t="shared" si="95"/>
        <v>631903.99999999988</v>
      </c>
      <c r="M616">
        <f t="shared" si="90"/>
        <v>207.39999999999998</v>
      </c>
      <c r="N616">
        <f t="shared" si="96"/>
        <v>144.29815806928411</v>
      </c>
      <c r="O616">
        <f t="shared" si="97"/>
        <v>5701.9226239807394</v>
      </c>
      <c r="P616">
        <f t="shared" si="98"/>
        <v>312605.40701648791</v>
      </c>
      <c r="Q616">
        <f t="shared" si="99"/>
        <v>-190872.93209400005</v>
      </c>
    </row>
    <row r="617" spans="1:17">
      <c r="A617">
        <v>100</v>
      </c>
      <c r="B617">
        <v>10</v>
      </c>
      <c r="C617">
        <v>0.40806999999999999</v>
      </c>
      <c r="D617">
        <f t="shared" si="91"/>
        <v>7.6962999999999999</v>
      </c>
      <c r="E617">
        <v>150.19999999999999</v>
      </c>
      <c r="F617">
        <v>186.9</v>
      </c>
      <c r="G617">
        <v>216.7</v>
      </c>
      <c r="H617">
        <v>517.5</v>
      </c>
      <c r="I617">
        <f t="shared" si="92"/>
        <v>-36.700000000000017</v>
      </c>
      <c r="J617">
        <f t="shared" si="93"/>
        <v>-300.8</v>
      </c>
      <c r="K617">
        <f t="shared" si="94"/>
        <v>816572.97451209999</v>
      </c>
      <c r="L617">
        <f t="shared" si="95"/>
        <v>625664</v>
      </c>
      <c r="M617">
        <f t="shared" si="90"/>
        <v>198.5</v>
      </c>
      <c r="N617">
        <f t="shared" si="96"/>
        <v>134.37271808932789</v>
      </c>
      <c r="O617">
        <f t="shared" si="97"/>
        <v>6076.9253321887936</v>
      </c>
      <c r="P617">
        <f t="shared" si="98"/>
        <v>333164.76601912244</v>
      </c>
      <c r="Q617">
        <f t="shared" si="99"/>
        <v>-190908.97451209999</v>
      </c>
    </row>
    <row r="618" spans="1:17">
      <c r="A618">
        <v>100</v>
      </c>
      <c r="B618">
        <v>10</v>
      </c>
      <c r="C618">
        <v>0.40806999999999999</v>
      </c>
      <c r="D618">
        <f t="shared" si="91"/>
        <v>7.6962999999999999</v>
      </c>
      <c r="E618">
        <v>155.5</v>
      </c>
      <c r="F618">
        <v>183.2</v>
      </c>
      <c r="G618">
        <v>218.3</v>
      </c>
      <c r="H618">
        <v>504.1</v>
      </c>
      <c r="I618">
        <f t="shared" si="92"/>
        <v>-27.699999999999989</v>
      </c>
      <c r="J618">
        <f t="shared" si="93"/>
        <v>-285.8</v>
      </c>
      <c r="K618">
        <f t="shared" si="94"/>
        <v>827384.71162880003</v>
      </c>
      <c r="L618">
        <f t="shared" si="95"/>
        <v>594464</v>
      </c>
      <c r="M618">
        <f t="shared" si="90"/>
        <v>185.10000000000002</v>
      </c>
      <c r="N618">
        <f t="shared" si="96"/>
        <v>136.55822722723775</v>
      </c>
      <c r="O618">
        <f t="shared" si="97"/>
        <v>6058.8419198793672</v>
      </c>
      <c r="P618">
        <f t="shared" si="98"/>
        <v>332173.35087057936</v>
      </c>
      <c r="Q618">
        <f t="shared" si="99"/>
        <v>-232920.71162880003</v>
      </c>
    </row>
    <row r="619" spans="1:17">
      <c r="A619">
        <v>100</v>
      </c>
      <c r="B619">
        <v>10</v>
      </c>
      <c r="C619">
        <v>0.40806999999999999</v>
      </c>
      <c r="D619">
        <f t="shared" si="91"/>
        <v>7.6962999999999999</v>
      </c>
      <c r="E619">
        <v>160.19999999999999</v>
      </c>
      <c r="F619">
        <v>186.2</v>
      </c>
      <c r="G619">
        <v>223.5</v>
      </c>
      <c r="H619">
        <v>522.4</v>
      </c>
      <c r="I619">
        <f t="shared" si="92"/>
        <v>-26</v>
      </c>
      <c r="J619">
        <f t="shared" si="93"/>
        <v>-298.89999999999998</v>
      </c>
      <c r="K619">
        <f t="shared" si="94"/>
        <v>826255.21467579994</v>
      </c>
      <c r="L619">
        <f t="shared" si="95"/>
        <v>621712</v>
      </c>
      <c r="M619">
        <f t="shared" si="90"/>
        <v>203.39999999999998</v>
      </c>
      <c r="N619">
        <f t="shared" si="96"/>
        <v>142.92606895549645</v>
      </c>
      <c r="O619">
        <f t="shared" si="97"/>
        <v>5780.9972716249185</v>
      </c>
      <c r="P619">
        <f t="shared" si="98"/>
        <v>316940.63989171706</v>
      </c>
      <c r="Q619">
        <f t="shared" si="99"/>
        <v>-204543.21467579994</v>
      </c>
    </row>
    <row r="620" spans="1:17">
      <c r="A620">
        <v>100</v>
      </c>
      <c r="B620">
        <v>10</v>
      </c>
      <c r="C620">
        <v>0.40806999999999999</v>
      </c>
      <c r="D620">
        <f t="shared" si="91"/>
        <v>7.6962999999999999</v>
      </c>
      <c r="E620">
        <v>152.5</v>
      </c>
      <c r="F620">
        <v>187.8</v>
      </c>
      <c r="G620">
        <v>224.4</v>
      </c>
      <c r="H620">
        <v>512.29999999999995</v>
      </c>
      <c r="I620">
        <f t="shared" si="92"/>
        <v>-35.300000000000011</v>
      </c>
      <c r="J620">
        <f t="shared" si="93"/>
        <v>-287.89999999999998</v>
      </c>
      <c r="K620">
        <f t="shared" si="94"/>
        <v>816989.54461019987</v>
      </c>
      <c r="L620">
        <f t="shared" si="95"/>
        <v>598832</v>
      </c>
      <c r="M620">
        <f t="shared" si="90"/>
        <v>193.29999999999995</v>
      </c>
      <c r="N620">
        <f t="shared" si="96"/>
        <v>141.41325247433673</v>
      </c>
      <c r="O620">
        <f t="shared" si="97"/>
        <v>5777.3195249749651</v>
      </c>
      <c r="P620">
        <f t="shared" si="98"/>
        <v>316739.0090446801</v>
      </c>
      <c r="Q620">
        <f t="shared" si="99"/>
        <v>-218157.54461019987</v>
      </c>
    </row>
    <row r="621" spans="1:17">
      <c r="A621">
        <v>100</v>
      </c>
      <c r="B621">
        <v>10</v>
      </c>
      <c r="C621">
        <v>0.40806999999999999</v>
      </c>
      <c r="D621">
        <f t="shared" si="91"/>
        <v>7.6962999999999999</v>
      </c>
      <c r="E621">
        <v>154.30000000000001</v>
      </c>
      <c r="F621">
        <v>185.1</v>
      </c>
      <c r="G621">
        <v>220.2</v>
      </c>
      <c r="H621">
        <v>511.1</v>
      </c>
      <c r="I621">
        <f t="shared" si="92"/>
        <v>-30.799999999999983</v>
      </c>
      <c r="J621">
        <f t="shared" si="93"/>
        <v>-290.90000000000003</v>
      </c>
      <c r="K621">
        <f t="shared" si="94"/>
        <v>823124.26903590001</v>
      </c>
      <c r="L621">
        <f t="shared" si="95"/>
        <v>605072.00000000012</v>
      </c>
      <c r="M621">
        <f t="shared" si="90"/>
        <v>192.10000000000002</v>
      </c>
      <c r="N621">
        <f t="shared" si="96"/>
        <v>138.72512693620078</v>
      </c>
      <c r="O621">
        <f t="shared" si="97"/>
        <v>5933.4908333834292</v>
      </c>
      <c r="P621">
        <f t="shared" si="98"/>
        <v>325301.03253198625</v>
      </c>
      <c r="Q621">
        <f t="shared" si="99"/>
        <v>-218052.2690358999</v>
      </c>
    </row>
    <row r="622" spans="1:17">
      <c r="A622">
        <v>100</v>
      </c>
      <c r="B622">
        <v>10</v>
      </c>
      <c r="C622">
        <v>0.40806999999999999</v>
      </c>
      <c r="D622">
        <f t="shared" si="91"/>
        <v>7.6962999999999999</v>
      </c>
      <c r="E622">
        <v>161.1</v>
      </c>
      <c r="F622">
        <v>185.2</v>
      </c>
      <c r="G622">
        <v>225.8</v>
      </c>
      <c r="H622">
        <v>512.9</v>
      </c>
      <c r="I622">
        <f t="shared" si="92"/>
        <v>-24.099999999999994</v>
      </c>
      <c r="J622">
        <f t="shared" si="93"/>
        <v>-287.09999999999997</v>
      </c>
      <c r="K622">
        <f t="shared" si="94"/>
        <v>828725.38480679994</v>
      </c>
      <c r="L622">
        <f t="shared" si="95"/>
        <v>597167.99999999988</v>
      </c>
      <c r="M622">
        <f t="shared" si="90"/>
        <v>193.89999999999998</v>
      </c>
      <c r="N622">
        <f t="shared" si="96"/>
        <v>144.12112924273436</v>
      </c>
      <c r="O622">
        <f t="shared" si="97"/>
        <v>5750.2004679066085</v>
      </c>
      <c r="P622">
        <f t="shared" si="98"/>
        <v>315252.21863523073</v>
      </c>
      <c r="Q622">
        <f t="shared" si="99"/>
        <v>-231557.38480680005</v>
      </c>
    </row>
    <row r="623" spans="1:17">
      <c r="A623">
        <v>100</v>
      </c>
      <c r="B623">
        <v>10</v>
      </c>
      <c r="C623">
        <v>0.40806999999999999</v>
      </c>
      <c r="D623">
        <f t="shared" si="91"/>
        <v>7.6962999999999999</v>
      </c>
      <c r="E623">
        <v>153.69999999999999</v>
      </c>
      <c r="F623">
        <v>183.5</v>
      </c>
      <c r="G623">
        <v>217.7</v>
      </c>
      <c r="H623">
        <v>507</v>
      </c>
      <c r="I623">
        <f t="shared" si="92"/>
        <v>-29.800000000000011</v>
      </c>
      <c r="J623">
        <f t="shared" si="93"/>
        <v>-289.3</v>
      </c>
      <c r="K623">
        <f t="shared" si="94"/>
        <v>825345.0186215</v>
      </c>
      <c r="L623">
        <f t="shared" si="95"/>
        <v>601744</v>
      </c>
      <c r="M623">
        <f t="shared" si="90"/>
        <v>188</v>
      </c>
      <c r="N623">
        <f t="shared" si="96"/>
        <v>136.65414992572028</v>
      </c>
      <c r="O623">
        <f t="shared" si="97"/>
        <v>6039.6630403842437</v>
      </c>
      <c r="P623">
        <f t="shared" si="98"/>
        <v>331121.87721404847</v>
      </c>
      <c r="Q623">
        <f t="shared" si="99"/>
        <v>-223601.0186215</v>
      </c>
    </row>
    <row r="624" spans="1:17">
      <c r="A624">
        <v>100</v>
      </c>
      <c r="B624">
        <v>10</v>
      </c>
      <c r="C624">
        <v>0.40806999999999999</v>
      </c>
      <c r="D624">
        <f t="shared" si="91"/>
        <v>7.6962999999999999</v>
      </c>
      <c r="E624">
        <v>160.80000000000001</v>
      </c>
      <c r="F624">
        <v>188.7</v>
      </c>
      <c r="G624">
        <v>220.6</v>
      </c>
      <c r="H624">
        <v>516.6</v>
      </c>
      <c r="I624">
        <f t="shared" si="92"/>
        <v>-27.899999999999977</v>
      </c>
      <c r="J624">
        <f t="shared" si="93"/>
        <v>-296</v>
      </c>
      <c r="K624">
        <f t="shared" si="94"/>
        <v>822498.8283083</v>
      </c>
      <c r="L624">
        <f t="shared" si="95"/>
        <v>615680</v>
      </c>
      <c r="M624">
        <f t="shared" si="90"/>
        <v>197.60000000000002</v>
      </c>
      <c r="N624">
        <f t="shared" si="96"/>
        <v>134.30010805427716</v>
      </c>
      <c r="O624">
        <f t="shared" si="97"/>
        <v>6124.3348216509885</v>
      </c>
      <c r="P624">
        <f t="shared" si="98"/>
        <v>335763.97048525157</v>
      </c>
      <c r="Q624">
        <f t="shared" si="99"/>
        <v>-206818.8283083</v>
      </c>
    </row>
    <row r="625" spans="1:17">
      <c r="A625">
        <v>100</v>
      </c>
      <c r="B625">
        <v>10</v>
      </c>
      <c r="C625">
        <v>0.40806999999999999</v>
      </c>
      <c r="D625">
        <f t="shared" si="91"/>
        <v>7.6962999999999999</v>
      </c>
      <c r="E625">
        <v>167</v>
      </c>
      <c r="F625">
        <v>187.6</v>
      </c>
      <c r="G625">
        <v>222.2</v>
      </c>
      <c r="H625">
        <v>511.8</v>
      </c>
      <c r="I625">
        <f t="shared" si="92"/>
        <v>-20.599999999999994</v>
      </c>
      <c r="J625">
        <f t="shared" si="93"/>
        <v>-289.60000000000002</v>
      </c>
      <c r="K625">
        <f t="shared" si="94"/>
        <v>829638.18842839997</v>
      </c>
      <c r="L625">
        <f t="shared" si="95"/>
        <v>602368</v>
      </c>
      <c r="M625">
        <f t="shared" si="90"/>
        <v>192.8</v>
      </c>
      <c r="N625">
        <f t="shared" si="96"/>
        <v>134.92172380141454</v>
      </c>
      <c r="O625">
        <f t="shared" si="97"/>
        <v>6149.0334176986098</v>
      </c>
      <c r="P625">
        <f t="shared" si="98"/>
        <v>337118.06018084486</v>
      </c>
      <c r="Q625">
        <f t="shared" si="99"/>
        <v>-227270.18842839997</v>
      </c>
    </row>
    <row r="626" spans="1:17">
      <c r="A626">
        <v>100</v>
      </c>
      <c r="B626">
        <v>10</v>
      </c>
      <c r="C626">
        <v>0.40806999999999999</v>
      </c>
      <c r="D626">
        <f t="shared" si="91"/>
        <v>7.6962999999999999</v>
      </c>
      <c r="E626">
        <v>159.1</v>
      </c>
      <c r="F626">
        <v>189.6</v>
      </c>
      <c r="G626">
        <v>228.1</v>
      </c>
      <c r="H626">
        <v>520.70000000000005</v>
      </c>
      <c r="I626">
        <f t="shared" si="92"/>
        <v>-30.5</v>
      </c>
      <c r="J626">
        <f t="shared" si="93"/>
        <v>-292.60000000000002</v>
      </c>
      <c r="K626">
        <f t="shared" si="94"/>
        <v>819520.25600639998</v>
      </c>
      <c r="L626">
        <f t="shared" si="95"/>
        <v>608608</v>
      </c>
      <c r="M626">
        <f t="shared" si="90"/>
        <v>201.70000000000005</v>
      </c>
      <c r="N626">
        <f t="shared" si="96"/>
        <v>144.24877410547523</v>
      </c>
      <c r="O626">
        <f t="shared" si="97"/>
        <v>5681.2978903180401</v>
      </c>
      <c r="P626">
        <f t="shared" si="98"/>
        <v>311474.66503936623</v>
      </c>
      <c r="Q626">
        <f t="shared" si="99"/>
        <v>-210912.25600639998</v>
      </c>
    </row>
    <row r="627" spans="1:17">
      <c r="A627">
        <v>100</v>
      </c>
      <c r="B627">
        <v>10</v>
      </c>
      <c r="C627">
        <v>0.40806999999999999</v>
      </c>
      <c r="D627">
        <f t="shared" si="91"/>
        <v>7.6962999999999999</v>
      </c>
      <c r="E627">
        <v>158.6</v>
      </c>
      <c r="F627">
        <v>187.8</v>
      </c>
      <c r="G627">
        <v>221.1</v>
      </c>
      <c r="H627">
        <v>521.79999999999995</v>
      </c>
      <c r="I627">
        <f t="shared" si="92"/>
        <v>-29.200000000000017</v>
      </c>
      <c r="J627">
        <f t="shared" si="93"/>
        <v>-300.69999999999993</v>
      </c>
      <c r="K627">
        <f t="shared" si="94"/>
        <v>822167.13677019987</v>
      </c>
      <c r="L627">
        <f t="shared" si="95"/>
        <v>625455.99999999988</v>
      </c>
      <c r="M627">
        <f t="shared" si="90"/>
        <v>202.79999999999995</v>
      </c>
      <c r="N627">
        <f t="shared" si="96"/>
        <v>138.0683509634685</v>
      </c>
      <c r="O627">
        <f t="shared" si="97"/>
        <v>5954.7834897205157</v>
      </c>
      <c r="P627">
        <f t="shared" si="98"/>
        <v>326468.3930767827</v>
      </c>
      <c r="Q627">
        <f t="shared" si="99"/>
        <v>-196711.13677019998</v>
      </c>
    </row>
    <row r="628" spans="1:17">
      <c r="A628">
        <v>100</v>
      </c>
      <c r="B628">
        <v>10</v>
      </c>
      <c r="C628">
        <v>0.40806999999999999</v>
      </c>
      <c r="D628">
        <f t="shared" si="91"/>
        <v>7.6962999999999999</v>
      </c>
      <c r="E628">
        <v>162</v>
      </c>
      <c r="F628">
        <v>189.5</v>
      </c>
      <c r="G628">
        <v>219.3</v>
      </c>
      <c r="H628">
        <v>509.5</v>
      </c>
      <c r="I628">
        <f t="shared" si="92"/>
        <v>-27.5</v>
      </c>
      <c r="J628">
        <f t="shared" si="93"/>
        <v>-290.2</v>
      </c>
      <c r="K628">
        <f t="shared" si="94"/>
        <v>822152.36055549991</v>
      </c>
      <c r="L628">
        <f t="shared" si="95"/>
        <v>603616</v>
      </c>
      <c r="M628">
        <f t="shared" si="90"/>
        <v>190.5</v>
      </c>
      <c r="N628">
        <f t="shared" si="96"/>
        <v>129.34318120105095</v>
      </c>
      <c r="O628">
        <f t="shared" si="97"/>
        <v>6356.3641540372109</v>
      </c>
      <c r="P628">
        <f t="shared" si="98"/>
        <v>348484.87686607515</v>
      </c>
      <c r="Q628">
        <f t="shared" si="99"/>
        <v>-218536.36055549991</v>
      </c>
    </row>
    <row r="629" spans="1:17">
      <c r="A629">
        <v>100</v>
      </c>
      <c r="B629">
        <v>10</v>
      </c>
      <c r="C629">
        <v>0.40806999999999999</v>
      </c>
      <c r="D629">
        <f t="shared" si="91"/>
        <v>7.6962999999999999</v>
      </c>
      <c r="E629">
        <v>154.1</v>
      </c>
      <c r="F629">
        <v>187.5</v>
      </c>
      <c r="G629">
        <v>226.6</v>
      </c>
      <c r="H629">
        <v>517.70000000000005</v>
      </c>
      <c r="I629">
        <f t="shared" si="92"/>
        <v>-33.400000000000006</v>
      </c>
      <c r="J629">
        <f t="shared" si="93"/>
        <v>-291.10000000000002</v>
      </c>
      <c r="K629">
        <f t="shared" si="94"/>
        <v>818859.48049749993</v>
      </c>
      <c r="L629">
        <f t="shared" si="95"/>
        <v>605488</v>
      </c>
      <c r="M629">
        <f t="shared" si="90"/>
        <v>198.70000000000005</v>
      </c>
      <c r="N629">
        <f t="shared" si="96"/>
        <v>145.52013928416284</v>
      </c>
      <c r="O629">
        <f t="shared" si="97"/>
        <v>5627.1213354082984</v>
      </c>
      <c r="P629">
        <f t="shared" si="98"/>
        <v>308504.45917808654</v>
      </c>
      <c r="Q629">
        <f t="shared" si="99"/>
        <v>-213371.48049749993</v>
      </c>
    </row>
    <row r="630" spans="1:17">
      <c r="A630">
        <v>100</v>
      </c>
      <c r="B630">
        <v>10</v>
      </c>
      <c r="C630">
        <v>0.40806999999999999</v>
      </c>
      <c r="D630">
        <f t="shared" si="91"/>
        <v>7.6962999999999999</v>
      </c>
      <c r="E630">
        <v>154.4</v>
      </c>
      <c r="F630">
        <v>179.1</v>
      </c>
      <c r="G630">
        <v>215.5</v>
      </c>
      <c r="H630">
        <v>507.6</v>
      </c>
      <c r="I630">
        <f t="shared" si="92"/>
        <v>-24.699999999999989</v>
      </c>
      <c r="J630">
        <f t="shared" si="93"/>
        <v>-292.10000000000002</v>
      </c>
      <c r="K630">
        <f t="shared" si="94"/>
        <v>833446.72614189994</v>
      </c>
      <c r="L630">
        <f t="shared" si="95"/>
        <v>607568</v>
      </c>
      <c r="M630">
        <f t="shared" si="90"/>
        <v>188.60000000000002</v>
      </c>
      <c r="N630">
        <f t="shared" si="96"/>
        <v>139.40804511342219</v>
      </c>
      <c r="O630">
        <f t="shared" si="97"/>
        <v>5978.4693592382628</v>
      </c>
      <c r="P630">
        <f t="shared" si="98"/>
        <v>327766.96048455389</v>
      </c>
      <c r="Q630">
        <f t="shared" si="99"/>
        <v>-225878.72614189994</v>
      </c>
    </row>
    <row r="631" spans="1:17">
      <c r="A631">
        <v>100</v>
      </c>
      <c r="B631">
        <v>10</v>
      </c>
      <c r="C631">
        <v>0.40806999999999999</v>
      </c>
      <c r="D631">
        <f t="shared" si="91"/>
        <v>7.6962999999999999</v>
      </c>
      <c r="E631">
        <v>150.69999999999999</v>
      </c>
      <c r="F631">
        <v>178</v>
      </c>
      <c r="G631">
        <v>213.7</v>
      </c>
      <c r="H631">
        <v>504.7</v>
      </c>
      <c r="I631">
        <f t="shared" si="92"/>
        <v>-27.300000000000011</v>
      </c>
      <c r="J631">
        <f t="shared" si="93"/>
        <v>-291</v>
      </c>
      <c r="K631">
        <f t="shared" si="94"/>
        <v>832183.10882199998</v>
      </c>
      <c r="L631">
        <f t="shared" si="95"/>
        <v>605280</v>
      </c>
      <c r="M631">
        <f t="shared" si="90"/>
        <v>185.7</v>
      </c>
      <c r="N631">
        <f t="shared" si="96"/>
        <v>138.74442553915071</v>
      </c>
      <c r="O631">
        <f t="shared" si="97"/>
        <v>5997.9570753073294</v>
      </c>
      <c r="P631">
        <f t="shared" si="98"/>
        <v>328835.36597079656</v>
      </c>
      <c r="Q631">
        <f t="shared" si="99"/>
        <v>-226903.10882199998</v>
      </c>
    </row>
    <row r="632" spans="1:17">
      <c r="A632">
        <v>100</v>
      </c>
      <c r="B632">
        <v>10</v>
      </c>
      <c r="C632">
        <v>0.40806999999999999</v>
      </c>
      <c r="D632">
        <f t="shared" si="91"/>
        <v>7.6962999999999999</v>
      </c>
      <c r="E632">
        <v>149.80000000000001</v>
      </c>
      <c r="F632">
        <v>179.6</v>
      </c>
      <c r="G632">
        <v>212.6</v>
      </c>
      <c r="H632">
        <v>514.4</v>
      </c>
      <c r="I632">
        <f t="shared" si="92"/>
        <v>-29.799999999999983</v>
      </c>
      <c r="J632">
        <f t="shared" si="93"/>
        <v>-301.79999999999995</v>
      </c>
      <c r="K632">
        <f t="shared" si="94"/>
        <v>828689.18083640002</v>
      </c>
      <c r="L632">
        <f t="shared" si="95"/>
        <v>627743.99999999988</v>
      </c>
      <c r="M632">
        <f t="shared" si="90"/>
        <v>195.39999999999998</v>
      </c>
      <c r="N632">
        <f t="shared" si="96"/>
        <v>138.03476864902282</v>
      </c>
      <c r="O632">
        <f t="shared" si="97"/>
        <v>6003.4815064854056</v>
      </c>
      <c r="P632">
        <f t="shared" si="98"/>
        <v>329138.24048713845</v>
      </c>
      <c r="Q632">
        <f t="shared" si="99"/>
        <v>-200945.18083640013</v>
      </c>
    </row>
    <row r="633" spans="1:17">
      <c r="A633">
        <v>100</v>
      </c>
      <c r="B633">
        <v>10</v>
      </c>
      <c r="C633">
        <v>0.40806999999999999</v>
      </c>
      <c r="D633">
        <f t="shared" si="91"/>
        <v>7.6962999999999999</v>
      </c>
      <c r="E633">
        <v>153.6</v>
      </c>
      <c r="F633">
        <v>179.8</v>
      </c>
      <c r="G633">
        <v>212.9</v>
      </c>
      <c r="H633">
        <v>504.4</v>
      </c>
      <c r="I633">
        <f t="shared" si="92"/>
        <v>-26.200000000000017</v>
      </c>
      <c r="J633">
        <f t="shared" si="93"/>
        <v>-291.5</v>
      </c>
      <c r="K633">
        <f t="shared" si="94"/>
        <v>831573.31349820003</v>
      </c>
      <c r="L633">
        <f t="shared" si="95"/>
        <v>606320</v>
      </c>
      <c r="M633">
        <f t="shared" si="90"/>
        <v>185.39999999999998</v>
      </c>
      <c r="N633">
        <f t="shared" si="96"/>
        <v>134.5796970390667</v>
      </c>
      <c r="O633">
        <f t="shared" si="97"/>
        <v>6179.0398685234468</v>
      </c>
      <c r="P633">
        <f t="shared" si="98"/>
        <v>338763.1506865925</v>
      </c>
      <c r="Q633">
        <f t="shared" si="99"/>
        <v>-225253.31349820003</v>
      </c>
    </row>
    <row r="634" spans="1:17">
      <c r="A634">
        <v>100</v>
      </c>
      <c r="B634">
        <v>10</v>
      </c>
      <c r="C634">
        <v>0.40806999999999999</v>
      </c>
      <c r="D634">
        <f t="shared" si="91"/>
        <v>7.6962999999999999</v>
      </c>
      <c r="E634">
        <v>153.4</v>
      </c>
      <c r="F634">
        <v>176.6</v>
      </c>
      <c r="G634">
        <v>215.6</v>
      </c>
      <c r="H634">
        <v>509.4</v>
      </c>
      <c r="I634">
        <f t="shared" si="92"/>
        <v>-23.199999999999989</v>
      </c>
      <c r="J634">
        <f t="shared" si="93"/>
        <v>-293.79999999999995</v>
      </c>
      <c r="K634">
        <f t="shared" si="94"/>
        <v>836863.59826939995</v>
      </c>
      <c r="L634">
        <f t="shared" si="95"/>
        <v>611103.99999999988</v>
      </c>
      <c r="M634">
        <f t="shared" si="90"/>
        <v>190.39999999999998</v>
      </c>
      <c r="N634">
        <f t="shared" si="96"/>
        <v>143.35010930108768</v>
      </c>
      <c r="O634">
        <f t="shared" si="97"/>
        <v>5837.899966380076</v>
      </c>
      <c r="P634">
        <f t="shared" si="98"/>
        <v>320060.30517434626</v>
      </c>
      <c r="Q634">
        <f t="shared" si="99"/>
        <v>-225759.59826940007</v>
      </c>
    </row>
    <row r="635" spans="1:17">
      <c r="A635">
        <v>100</v>
      </c>
      <c r="B635">
        <v>10</v>
      </c>
      <c r="C635">
        <v>0.40806999999999999</v>
      </c>
      <c r="D635">
        <f t="shared" si="91"/>
        <v>7.6962999999999999</v>
      </c>
      <c r="E635">
        <v>147.30000000000001</v>
      </c>
      <c r="F635">
        <v>188.3</v>
      </c>
      <c r="G635">
        <v>214.2</v>
      </c>
      <c r="H635">
        <v>499.9</v>
      </c>
      <c r="I635">
        <f t="shared" si="92"/>
        <v>-41</v>
      </c>
      <c r="J635">
        <f t="shared" si="93"/>
        <v>-285.7</v>
      </c>
      <c r="K635">
        <f t="shared" si="94"/>
        <v>811722.72794469993</v>
      </c>
      <c r="L635">
        <f t="shared" si="95"/>
        <v>594256</v>
      </c>
      <c r="M635">
        <f t="shared" si="90"/>
        <v>180.89999999999998</v>
      </c>
      <c r="N635">
        <f t="shared" si="96"/>
        <v>125.12009819134401</v>
      </c>
      <c r="O635">
        <f t="shared" si="97"/>
        <v>6487.5486806551762</v>
      </c>
      <c r="P635">
        <f t="shared" si="98"/>
        <v>355677.01100083202</v>
      </c>
      <c r="Q635">
        <f t="shared" si="99"/>
        <v>-217466.72794469993</v>
      </c>
    </row>
    <row r="636" spans="1:17">
      <c r="A636">
        <v>100</v>
      </c>
      <c r="B636">
        <v>10</v>
      </c>
      <c r="C636">
        <v>0.40806999999999999</v>
      </c>
      <c r="D636">
        <f t="shared" si="91"/>
        <v>7.6962999999999999</v>
      </c>
      <c r="E636">
        <v>153.9</v>
      </c>
      <c r="F636">
        <v>183.2</v>
      </c>
      <c r="G636">
        <v>217.7</v>
      </c>
      <c r="H636">
        <v>515</v>
      </c>
      <c r="I636">
        <f t="shared" si="92"/>
        <v>-29.299999999999983</v>
      </c>
      <c r="J636">
        <f t="shared" si="93"/>
        <v>-297.3</v>
      </c>
      <c r="K636">
        <f t="shared" si="94"/>
        <v>826026.65466880007</v>
      </c>
      <c r="L636">
        <f t="shared" si="95"/>
        <v>618384</v>
      </c>
      <c r="M636">
        <f t="shared" si="90"/>
        <v>196</v>
      </c>
      <c r="N636">
        <f t="shared" si="96"/>
        <v>139.08551715599384</v>
      </c>
      <c r="O636">
        <f t="shared" si="97"/>
        <v>5938.9839543275748</v>
      </c>
      <c r="P636">
        <f t="shared" si="98"/>
        <v>325602.19047848549</v>
      </c>
      <c r="Q636">
        <f t="shared" si="99"/>
        <v>-207642.65466880007</v>
      </c>
    </row>
    <row r="637" spans="1:17">
      <c r="A637">
        <v>100</v>
      </c>
      <c r="B637">
        <v>10</v>
      </c>
      <c r="C637">
        <v>0.40806999999999999</v>
      </c>
      <c r="D637">
        <f t="shared" si="91"/>
        <v>7.6962999999999999</v>
      </c>
      <c r="E637">
        <v>155</v>
      </c>
      <c r="F637">
        <v>185.3</v>
      </c>
      <c r="G637">
        <v>221.3</v>
      </c>
      <c r="H637">
        <v>512.5</v>
      </c>
      <c r="I637">
        <f t="shared" si="92"/>
        <v>-30.300000000000011</v>
      </c>
      <c r="J637">
        <f t="shared" si="93"/>
        <v>-291.2</v>
      </c>
      <c r="K637">
        <f t="shared" si="94"/>
        <v>823377.16633769998</v>
      </c>
      <c r="L637">
        <f t="shared" si="95"/>
        <v>605696</v>
      </c>
      <c r="M637">
        <f t="shared" si="90"/>
        <v>193.5</v>
      </c>
      <c r="N637">
        <f t="shared" si="96"/>
        <v>140.04952947884235</v>
      </c>
      <c r="O637">
        <f t="shared" si="97"/>
        <v>5879.185523876321</v>
      </c>
      <c r="P637">
        <f t="shared" si="98"/>
        <v>322323.76775637729</v>
      </c>
      <c r="Q637">
        <f t="shared" si="99"/>
        <v>-217681.16633769998</v>
      </c>
    </row>
    <row r="638" spans="1:17">
      <c r="A638">
        <v>100</v>
      </c>
      <c r="B638">
        <v>10</v>
      </c>
      <c r="C638">
        <v>0.40806999999999999</v>
      </c>
      <c r="D638">
        <f t="shared" si="91"/>
        <v>7.6962999999999999</v>
      </c>
      <c r="E638">
        <v>158.80000000000001</v>
      </c>
      <c r="F638">
        <v>185.7</v>
      </c>
      <c r="G638">
        <v>221.2</v>
      </c>
      <c r="H638">
        <v>508.2</v>
      </c>
      <c r="I638">
        <f t="shared" si="92"/>
        <v>-26.899999999999977</v>
      </c>
      <c r="J638">
        <f t="shared" si="93"/>
        <v>-287</v>
      </c>
      <c r="K638">
        <f t="shared" si="94"/>
        <v>825920.04638129997</v>
      </c>
      <c r="L638">
        <f t="shared" si="95"/>
        <v>596960</v>
      </c>
      <c r="M638">
        <f t="shared" si="90"/>
        <v>189.2</v>
      </c>
      <c r="N638">
        <f t="shared" si="96"/>
        <v>137.27296982951827</v>
      </c>
      <c r="O638">
        <f t="shared" si="97"/>
        <v>6016.6254682697163</v>
      </c>
      <c r="P638">
        <f t="shared" si="98"/>
        <v>329858.85242706782</v>
      </c>
      <c r="Q638">
        <f t="shared" si="99"/>
        <v>-228960.04638129997</v>
      </c>
    </row>
    <row r="639" spans="1:17">
      <c r="A639">
        <v>100</v>
      </c>
      <c r="B639">
        <v>10</v>
      </c>
      <c r="C639">
        <v>0.40806999999999999</v>
      </c>
      <c r="D639">
        <f t="shared" si="91"/>
        <v>7.6962999999999999</v>
      </c>
      <c r="E639">
        <v>155.1</v>
      </c>
      <c r="F639">
        <v>184.2</v>
      </c>
      <c r="G639">
        <v>218.4</v>
      </c>
      <c r="H639">
        <v>518.9</v>
      </c>
      <c r="I639">
        <f t="shared" si="92"/>
        <v>-29.099999999999994</v>
      </c>
      <c r="J639">
        <f t="shared" si="93"/>
        <v>-300.5</v>
      </c>
      <c r="K639">
        <f t="shared" si="94"/>
        <v>825338.93429779995</v>
      </c>
      <c r="L639">
        <f t="shared" si="95"/>
        <v>625040</v>
      </c>
      <c r="M639">
        <f t="shared" si="90"/>
        <v>199.89999999999998</v>
      </c>
      <c r="N639">
        <f t="shared" si="96"/>
        <v>139.40237698437645</v>
      </c>
      <c r="O639">
        <f t="shared" si="97"/>
        <v>5920.5513718772527</v>
      </c>
      <c r="P639">
        <f t="shared" si="98"/>
        <v>324591.63223011256</v>
      </c>
      <c r="Q639">
        <f t="shared" si="99"/>
        <v>-200298.93429779995</v>
      </c>
    </row>
    <row r="640" spans="1:17">
      <c r="A640">
        <v>100</v>
      </c>
      <c r="B640">
        <v>10</v>
      </c>
      <c r="C640">
        <v>0.40806999999999999</v>
      </c>
      <c r="D640">
        <f t="shared" si="91"/>
        <v>7.6962999999999999</v>
      </c>
      <c r="E640">
        <v>162.30000000000001</v>
      </c>
      <c r="F640">
        <v>186.7</v>
      </c>
      <c r="G640">
        <v>216.1</v>
      </c>
      <c r="H640">
        <v>503.2</v>
      </c>
      <c r="I640">
        <f t="shared" si="92"/>
        <v>-24.399999999999977</v>
      </c>
      <c r="J640">
        <f t="shared" si="93"/>
        <v>-287.10000000000002</v>
      </c>
      <c r="K640">
        <f t="shared" si="94"/>
        <v>827184.53289030003</v>
      </c>
      <c r="L640">
        <f t="shared" si="95"/>
        <v>597168</v>
      </c>
      <c r="M640">
        <f t="shared" si="90"/>
        <v>184.2</v>
      </c>
      <c r="N640">
        <f t="shared" si="96"/>
        <v>127.11201277484355</v>
      </c>
      <c r="O640">
        <f t="shared" si="97"/>
        <v>6507.5244647058744</v>
      </c>
      <c r="P640">
        <f t="shared" si="98"/>
        <v>356772.17460010276</v>
      </c>
      <c r="Q640">
        <f t="shared" si="99"/>
        <v>-230016.53289030003</v>
      </c>
    </row>
    <row r="641" spans="1:17">
      <c r="A641">
        <v>100</v>
      </c>
      <c r="B641">
        <v>10</v>
      </c>
      <c r="C641">
        <v>0.40806999999999999</v>
      </c>
      <c r="D641">
        <f t="shared" si="91"/>
        <v>7.6962999999999999</v>
      </c>
      <c r="E641">
        <v>157.4</v>
      </c>
      <c r="F641">
        <v>186.9</v>
      </c>
      <c r="G641">
        <v>226.1</v>
      </c>
      <c r="H641">
        <v>510.9</v>
      </c>
      <c r="I641">
        <f t="shared" si="92"/>
        <v>-29.5</v>
      </c>
      <c r="J641">
        <f t="shared" si="93"/>
        <v>-284.79999999999995</v>
      </c>
      <c r="K641">
        <f t="shared" si="94"/>
        <v>822684.23083210003</v>
      </c>
      <c r="L641">
        <f t="shared" si="95"/>
        <v>592383.99999999988</v>
      </c>
      <c r="M641">
        <f t="shared" si="90"/>
        <v>191.89999999999998</v>
      </c>
      <c r="N641">
        <f t="shared" si="96"/>
        <v>142.91516777027795</v>
      </c>
      <c r="O641">
        <f t="shared" si="97"/>
        <v>5756.4514926399124</v>
      </c>
      <c r="P641">
        <f t="shared" si="98"/>
        <v>315594.92832455662</v>
      </c>
      <c r="Q641">
        <f t="shared" si="99"/>
        <v>-230300.23083210015</v>
      </c>
    </row>
    <row r="642" spans="1:17">
      <c r="A642">
        <v>100</v>
      </c>
      <c r="B642">
        <v>10</v>
      </c>
      <c r="C642">
        <v>0.40806999999999999</v>
      </c>
      <c r="D642">
        <f t="shared" si="91"/>
        <v>7.6962999999999999</v>
      </c>
      <c r="E642">
        <v>157.1</v>
      </c>
      <c r="F642">
        <v>187.8</v>
      </c>
      <c r="G642">
        <v>222.5</v>
      </c>
      <c r="H642">
        <v>527.4</v>
      </c>
      <c r="I642">
        <f t="shared" si="92"/>
        <v>-30.700000000000017</v>
      </c>
      <c r="J642">
        <f t="shared" si="93"/>
        <v>-304.89999999999998</v>
      </c>
      <c r="K642">
        <f t="shared" si="94"/>
        <v>820893.95837019989</v>
      </c>
      <c r="L642">
        <f t="shared" si="95"/>
        <v>634192</v>
      </c>
      <c r="M642">
        <f t="shared" si="90"/>
        <v>208.39999999999998</v>
      </c>
      <c r="N642">
        <f t="shared" si="96"/>
        <v>141.74848524804764</v>
      </c>
      <c r="O642">
        <f t="shared" si="97"/>
        <v>5791.2009213622714</v>
      </c>
      <c r="P642">
        <f t="shared" si="98"/>
        <v>317500.05051328242</v>
      </c>
      <c r="Q642">
        <f t="shared" si="99"/>
        <v>-186701.95837019989</v>
      </c>
    </row>
    <row r="643" spans="1:17">
      <c r="A643">
        <v>100</v>
      </c>
      <c r="B643">
        <v>10</v>
      </c>
      <c r="C643">
        <v>0.40806999999999999</v>
      </c>
      <c r="D643">
        <f t="shared" si="91"/>
        <v>7.6962999999999999</v>
      </c>
      <c r="E643">
        <v>155.9</v>
      </c>
      <c r="F643">
        <v>185.6</v>
      </c>
      <c r="G643">
        <v>216.7</v>
      </c>
      <c r="H643">
        <v>506.8</v>
      </c>
      <c r="I643">
        <f t="shared" si="92"/>
        <v>-29.699999999999989</v>
      </c>
      <c r="J643">
        <f t="shared" si="93"/>
        <v>-290.10000000000002</v>
      </c>
      <c r="K643">
        <f t="shared" si="94"/>
        <v>823629.19445039995</v>
      </c>
      <c r="L643">
        <f t="shared" si="95"/>
        <v>603408</v>
      </c>
      <c r="M643">
        <f t="shared" ref="M643:M706" si="100" xml:space="preserve"> H643 - 319</f>
        <v>187.8</v>
      </c>
      <c r="N643">
        <f t="shared" si="96"/>
        <v>131.96915884499577</v>
      </c>
      <c r="O643">
        <f t="shared" si="97"/>
        <v>6241.0733057546622</v>
      </c>
      <c r="P643">
        <f t="shared" si="98"/>
        <v>342164.10667514597</v>
      </c>
      <c r="Q643">
        <f t="shared" si="99"/>
        <v>-220221.19445039995</v>
      </c>
    </row>
    <row r="644" spans="1:17">
      <c r="A644">
        <v>100</v>
      </c>
      <c r="B644">
        <v>10</v>
      </c>
      <c r="C644">
        <v>0.40806999999999999</v>
      </c>
      <c r="D644">
        <f t="shared" ref="D644:D707" si="101" xml:space="preserve"> 0.037*B644 + 7.3263</f>
        <v>7.6962999999999999</v>
      </c>
      <c r="E644">
        <v>157</v>
      </c>
      <c r="F644">
        <v>182.8</v>
      </c>
      <c r="G644">
        <v>221.9</v>
      </c>
      <c r="H644">
        <v>522.6</v>
      </c>
      <c r="I644">
        <f t="shared" ref="I644:I707" si="102" xml:space="preserve"> E644 - F644</f>
        <v>-25.800000000000011</v>
      </c>
      <c r="J644">
        <f t="shared" ref="J644:J707" si="103" xml:space="preserve"> G644 - H644</f>
        <v>-300.70000000000005</v>
      </c>
      <c r="K644">
        <f t="shared" ref="K644:K707" si="104" xml:space="preserve"> (4181.3*(100-F644) + 2260000 + (2080*(E644-100)))*C644</f>
        <v>829340.39526519994</v>
      </c>
      <c r="L644">
        <f t="shared" ref="L644:L707" si="105" xml:space="preserve"> (H644-G644)*2080</f>
        <v>625456.00000000012</v>
      </c>
      <c r="M644">
        <f t="shared" si="100"/>
        <v>203.60000000000002</v>
      </c>
      <c r="N644">
        <f t="shared" ref="N644:N707" si="106" xml:space="preserve"> ((H644 - E644) - (G644 - F644))/(LN( (H644 - E644)/(G644-F644)))</f>
        <v>146.05773579629292</v>
      </c>
      <c r="O644">
        <f t="shared" ref="O644:O707" si="107" xml:space="preserve"> K644/N644</f>
        <v>5678.168230828137</v>
      </c>
      <c r="P644">
        <f t="shared" ref="P644:P707" si="108" xml:space="preserve"> O644/0.01824</f>
        <v>311303.08283048996</v>
      </c>
      <c r="Q644">
        <f t="shared" ref="Q644:Q707" si="109" xml:space="preserve"> L644 - K644</f>
        <v>-203884.39526519983</v>
      </c>
    </row>
    <row r="645" spans="1:17">
      <c r="A645">
        <v>100</v>
      </c>
      <c r="B645">
        <v>10</v>
      </c>
      <c r="C645">
        <v>0.40806999999999999</v>
      </c>
      <c r="D645">
        <f t="shared" si="101"/>
        <v>7.6962999999999999</v>
      </c>
      <c r="E645">
        <v>158.6</v>
      </c>
      <c r="F645">
        <v>184.9</v>
      </c>
      <c r="G645">
        <v>221.6</v>
      </c>
      <c r="H645">
        <v>524.9</v>
      </c>
      <c r="I645">
        <f t="shared" si="102"/>
        <v>-26.300000000000011</v>
      </c>
      <c r="J645">
        <f t="shared" si="103"/>
        <v>-303.29999999999995</v>
      </c>
      <c r="K645">
        <f t="shared" si="104"/>
        <v>827115.29973409988</v>
      </c>
      <c r="L645">
        <f t="shared" si="105"/>
        <v>630863.99999999988</v>
      </c>
      <c r="M645">
        <f t="shared" si="100"/>
        <v>205.89999999999998</v>
      </c>
      <c r="N645">
        <f t="shared" si="106"/>
        <v>143.26224649485468</v>
      </c>
      <c r="O645">
        <f t="shared" si="107"/>
        <v>5773.4352208682285</v>
      </c>
      <c r="P645">
        <f t="shared" si="108"/>
        <v>316526.05377567041</v>
      </c>
      <c r="Q645">
        <f t="shared" si="109"/>
        <v>-196251.2997341</v>
      </c>
    </row>
    <row r="646" spans="1:17">
      <c r="A646">
        <v>100</v>
      </c>
      <c r="B646">
        <v>10</v>
      </c>
      <c r="C646">
        <v>0.40806999999999999</v>
      </c>
      <c r="D646">
        <f t="shared" si="101"/>
        <v>7.6962999999999999</v>
      </c>
      <c r="E646">
        <v>157.5</v>
      </c>
      <c r="F646">
        <v>185.7</v>
      </c>
      <c r="G646">
        <v>224.5</v>
      </c>
      <c r="H646">
        <v>507.4</v>
      </c>
      <c r="I646">
        <f t="shared" si="102"/>
        <v>-28.199999999999989</v>
      </c>
      <c r="J646">
        <f t="shared" si="103"/>
        <v>-282.89999999999998</v>
      </c>
      <c r="K646">
        <f t="shared" si="104"/>
        <v>824816.62510129996</v>
      </c>
      <c r="L646">
        <f t="shared" si="105"/>
        <v>588432</v>
      </c>
      <c r="M646">
        <f t="shared" si="100"/>
        <v>188.39999999999998</v>
      </c>
      <c r="N646">
        <f t="shared" si="106"/>
        <v>141.45878456064824</v>
      </c>
      <c r="O646">
        <f t="shared" si="107"/>
        <v>5830.7911216900975</v>
      </c>
      <c r="P646">
        <f t="shared" si="108"/>
        <v>319670.56588213256</v>
      </c>
      <c r="Q646">
        <f t="shared" si="109"/>
        <v>-236384.62510129996</v>
      </c>
    </row>
    <row r="647" spans="1:17">
      <c r="A647">
        <v>100</v>
      </c>
      <c r="B647">
        <v>10</v>
      </c>
      <c r="C647">
        <v>0.40806999999999999</v>
      </c>
      <c r="D647">
        <f t="shared" si="101"/>
        <v>7.6962999999999999</v>
      </c>
      <c r="E647">
        <v>155.6</v>
      </c>
      <c r="F647">
        <v>186.8</v>
      </c>
      <c r="G647">
        <v>221.7</v>
      </c>
      <c r="H647">
        <v>509.1</v>
      </c>
      <c r="I647">
        <f t="shared" si="102"/>
        <v>-31.200000000000017</v>
      </c>
      <c r="J647">
        <f t="shared" si="103"/>
        <v>-287.40000000000003</v>
      </c>
      <c r="K647">
        <f t="shared" si="104"/>
        <v>821327.04306119995</v>
      </c>
      <c r="L647">
        <f t="shared" si="105"/>
        <v>597792.00000000012</v>
      </c>
      <c r="M647">
        <f t="shared" si="100"/>
        <v>190.10000000000002</v>
      </c>
      <c r="N647">
        <f t="shared" si="106"/>
        <v>137.600613336272</v>
      </c>
      <c r="O647">
        <f t="shared" si="107"/>
        <v>5968.9199280966814</v>
      </c>
      <c r="P647">
        <f t="shared" si="108"/>
        <v>327243.41711056366</v>
      </c>
      <c r="Q647">
        <f t="shared" si="109"/>
        <v>-223535.04306119983</v>
      </c>
    </row>
    <row r="648" spans="1:17">
      <c r="A648">
        <v>100</v>
      </c>
      <c r="B648">
        <v>10</v>
      </c>
      <c r="C648">
        <v>0.40806999999999999</v>
      </c>
      <c r="D648">
        <f t="shared" si="101"/>
        <v>7.6962999999999999</v>
      </c>
      <c r="E648">
        <v>154.9</v>
      </c>
      <c r="F648">
        <v>185.6</v>
      </c>
      <c r="G648">
        <v>221.1</v>
      </c>
      <c r="H648">
        <v>504.9</v>
      </c>
      <c r="I648">
        <f t="shared" si="102"/>
        <v>-30.699999999999989</v>
      </c>
      <c r="J648">
        <f t="shared" si="103"/>
        <v>-283.79999999999995</v>
      </c>
      <c r="K648">
        <f t="shared" si="104"/>
        <v>822780.40885040001</v>
      </c>
      <c r="L648">
        <f t="shared" si="105"/>
        <v>590303.99999999988</v>
      </c>
      <c r="M648">
        <f t="shared" si="100"/>
        <v>185.89999999999998</v>
      </c>
      <c r="N648">
        <f t="shared" si="106"/>
        <v>137.43223958038243</v>
      </c>
      <c r="O648">
        <f t="shared" si="107"/>
        <v>5986.8078360839481</v>
      </c>
      <c r="P648">
        <f t="shared" si="108"/>
        <v>328224.11382039188</v>
      </c>
      <c r="Q648">
        <f t="shared" si="109"/>
        <v>-232476.40885040013</v>
      </c>
    </row>
    <row r="649" spans="1:17">
      <c r="A649">
        <v>100</v>
      </c>
      <c r="B649">
        <v>10</v>
      </c>
      <c r="C649">
        <v>0.40806999999999999</v>
      </c>
      <c r="D649">
        <f t="shared" si="101"/>
        <v>7.6962999999999999</v>
      </c>
      <c r="E649">
        <v>149</v>
      </c>
      <c r="F649">
        <v>183.4</v>
      </c>
      <c r="G649">
        <v>220.3</v>
      </c>
      <c r="H649">
        <v>517.20000000000005</v>
      </c>
      <c r="I649">
        <f t="shared" si="102"/>
        <v>-34.400000000000006</v>
      </c>
      <c r="J649">
        <f t="shared" si="103"/>
        <v>-296.90000000000003</v>
      </c>
      <c r="K649">
        <f t="shared" si="104"/>
        <v>821526.35261060006</v>
      </c>
      <c r="L649">
        <f t="shared" si="105"/>
        <v>617552.00000000012</v>
      </c>
      <c r="M649">
        <f t="shared" si="100"/>
        <v>198.20000000000005</v>
      </c>
      <c r="N649">
        <f t="shared" si="106"/>
        <v>144.01751016602779</v>
      </c>
      <c r="O649">
        <f t="shared" si="107"/>
        <v>5704.3504756020247</v>
      </c>
      <c r="P649">
        <f t="shared" si="108"/>
        <v>312738.51291677769</v>
      </c>
      <c r="Q649">
        <f t="shared" si="109"/>
        <v>-203974.35261059995</v>
      </c>
    </row>
    <row r="650" spans="1:17">
      <c r="A650">
        <v>100</v>
      </c>
      <c r="B650">
        <v>10</v>
      </c>
      <c r="C650">
        <v>0.40806999999999999</v>
      </c>
      <c r="D650">
        <f t="shared" si="101"/>
        <v>7.6962999999999999</v>
      </c>
      <c r="E650">
        <v>151.4</v>
      </c>
      <c r="F650">
        <v>187.9</v>
      </c>
      <c r="G650">
        <v>215.9</v>
      </c>
      <c r="H650">
        <v>501</v>
      </c>
      <c r="I650">
        <f t="shared" si="102"/>
        <v>-36.5</v>
      </c>
      <c r="J650">
        <f t="shared" si="103"/>
        <v>-285.10000000000002</v>
      </c>
      <c r="K650">
        <f t="shared" si="104"/>
        <v>815885.25414109998</v>
      </c>
      <c r="L650">
        <f t="shared" si="105"/>
        <v>593008</v>
      </c>
      <c r="M650">
        <f t="shared" si="100"/>
        <v>182</v>
      </c>
      <c r="N650">
        <f t="shared" si="106"/>
        <v>127.38726681029729</v>
      </c>
      <c r="O650">
        <f t="shared" si="107"/>
        <v>6404.7630078766106</v>
      </c>
      <c r="P650">
        <f t="shared" si="108"/>
        <v>351138.32280025276</v>
      </c>
      <c r="Q650">
        <f t="shared" si="109"/>
        <v>-222877.25414109998</v>
      </c>
    </row>
    <row r="651" spans="1:17">
      <c r="A651">
        <v>100</v>
      </c>
      <c r="B651">
        <v>10</v>
      </c>
      <c r="C651">
        <v>0.40806999999999999</v>
      </c>
      <c r="D651">
        <f t="shared" si="101"/>
        <v>7.6962999999999999</v>
      </c>
      <c r="E651">
        <v>154</v>
      </c>
      <c r="F651">
        <v>189.4</v>
      </c>
      <c r="G651">
        <v>219.7</v>
      </c>
      <c r="H651">
        <v>500</v>
      </c>
      <c r="I651">
        <f t="shared" si="102"/>
        <v>-35.400000000000006</v>
      </c>
      <c r="J651">
        <f t="shared" si="103"/>
        <v>-280.3</v>
      </c>
      <c r="K651">
        <f t="shared" si="104"/>
        <v>815532.70206459996</v>
      </c>
      <c r="L651">
        <f t="shared" si="105"/>
        <v>583024</v>
      </c>
      <c r="M651">
        <f t="shared" si="100"/>
        <v>181</v>
      </c>
      <c r="N651">
        <f t="shared" si="106"/>
        <v>129.63542832962838</v>
      </c>
      <c r="O651">
        <f t="shared" si="107"/>
        <v>6290.9708601487964</v>
      </c>
      <c r="P651">
        <f t="shared" si="108"/>
        <v>344899.71820991207</v>
      </c>
      <c r="Q651">
        <f t="shared" si="109"/>
        <v>-232508.70206459996</v>
      </c>
    </row>
    <row r="652" spans="1:17">
      <c r="A652">
        <v>100</v>
      </c>
      <c r="B652">
        <v>10</v>
      </c>
      <c r="C652">
        <v>0.40806999999999999</v>
      </c>
      <c r="D652">
        <f t="shared" si="101"/>
        <v>7.6962999999999999</v>
      </c>
      <c r="E652">
        <v>155.1</v>
      </c>
      <c r="F652">
        <v>185.3</v>
      </c>
      <c r="G652">
        <v>221.3</v>
      </c>
      <c r="H652">
        <v>506</v>
      </c>
      <c r="I652">
        <f t="shared" si="102"/>
        <v>-30.200000000000017</v>
      </c>
      <c r="J652">
        <f t="shared" si="103"/>
        <v>-284.7</v>
      </c>
      <c r="K652">
        <f t="shared" si="104"/>
        <v>823462.04489769996</v>
      </c>
      <c r="L652">
        <f t="shared" si="105"/>
        <v>592176</v>
      </c>
      <c r="M652">
        <f t="shared" si="100"/>
        <v>187</v>
      </c>
      <c r="N652">
        <f t="shared" si="106"/>
        <v>138.29707586946412</v>
      </c>
      <c r="O652">
        <f t="shared" si="107"/>
        <v>5954.298308338417</v>
      </c>
      <c r="P652">
        <f t="shared" si="108"/>
        <v>326441.79322030797</v>
      </c>
      <c r="Q652">
        <f t="shared" si="109"/>
        <v>-231286.04489769996</v>
      </c>
    </row>
    <row r="653" spans="1:17">
      <c r="A653">
        <v>100</v>
      </c>
      <c r="B653">
        <v>10</v>
      </c>
      <c r="C653">
        <v>0.40806999999999999</v>
      </c>
      <c r="D653">
        <f t="shared" si="101"/>
        <v>7.6962999999999999</v>
      </c>
      <c r="E653">
        <v>157</v>
      </c>
      <c r="F653">
        <v>188.8</v>
      </c>
      <c r="G653">
        <v>225.3</v>
      </c>
      <c r="H653">
        <v>535.70000000000005</v>
      </c>
      <c r="I653">
        <f t="shared" si="102"/>
        <v>-31.800000000000011</v>
      </c>
      <c r="J653">
        <f t="shared" si="103"/>
        <v>-310.40000000000003</v>
      </c>
      <c r="K653">
        <f t="shared" si="104"/>
        <v>819102.8167192</v>
      </c>
      <c r="L653">
        <f t="shared" si="105"/>
        <v>645632.00000000012</v>
      </c>
      <c r="M653">
        <f t="shared" si="100"/>
        <v>216.70000000000005</v>
      </c>
      <c r="N653">
        <f t="shared" si="106"/>
        <v>146.27481761767706</v>
      </c>
      <c r="O653">
        <f t="shared" si="107"/>
        <v>5599.7527808246114</v>
      </c>
      <c r="P653">
        <f t="shared" si="108"/>
        <v>307003.99017678789</v>
      </c>
      <c r="Q653">
        <f t="shared" si="109"/>
        <v>-173470.81671919988</v>
      </c>
    </row>
    <row r="654" spans="1:17">
      <c r="A654">
        <v>100</v>
      </c>
      <c r="B654">
        <v>10</v>
      </c>
      <c r="C654">
        <v>0.40806999999999999</v>
      </c>
      <c r="D654">
        <f t="shared" si="101"/>
        <v>7.6962999999999999</v>
      </c>
      <c r="E654">
        <v>162.1</v>
      </c>
      <c r="F654">
        <v>189.1</v>
      </c>
      <c r="G654">
        <v>222.4</v>
      </c>
      <c r="H654">
        <v>509.7</v>
      </c>
      <c r="I654">
        <f t="shared" si="102"/>
        <v>-27</v>
      </c>
      <c r="J654">
        <f t="shared" si="103"/>
        <v>-287.29999999999995</v>
      </c>
      <c r="K654">
        <f t="shared" si="104"/>
        <v>822919.74435189995</v>
      </c>
      <c r="L654">
        <f t="shared" si="105"/>
        <v>597583.99999999988</v>
      </c>
      <c r="M654">
        <f t="shared" si="100"/>
        <v>190.7</v>
      </c>
      <c r="N654">
        <f t="shared" si="106"/>
        <v>134.00156490709094</v>
      </c>
      <c r="O654">
        <f t="shared" si="107"/>
        <v>6141.1204035002556</v>
      </c>
      <c r="P654">
        <f t="shared" si="108"/>
        <v>336684.23264804034</v>
      </c>
      <c r="Q654">
        <f t="shared" si="109"/>
        <v>-225335.74435190007</v>
      </c>
    </row>
    <row r="655" spans="1:17">
      <c r="A655">
        <v>100</v>
      </c>
      <c r="B655">
        <v>10</v>
      </c>
      <c r="C655">
        <v>0.40806999999999999</v>
      </c>
      <c r="D655">
        <f t="shared" si="101"/>
        <v>7.6962999999999999</v>
      </c>
      <c r="E655">
        <v>157.19999999999999</v>
      </c>
      <c r="F655">
        <v>191.1</v>
      </c>
      <c r="G655">
        <v>226.9</v>
      </c>
      <c r="H655">
        <v>537.20000000000005</v>
      </c>
      <c r="I655">
        <f t="shared" si="102"/>
        <v>-33.900000000000006</v>
      </c>
      <c r="J655">
        <f t="shared" si="103"/>
        <v>-310.30000000000007</v>
      </c>
      <c r="K655">
        <f t="shared" si="104"/>
        <v>815348.16872990003</v>
      </c>
      <c r="L655">
        <f t="shared" si="105"/>
        <v>645424.00000000012</v>
      </c>
      <c r="M655">
        <f t="shared" si="100"/>
        <v>218.20000000000005</v>
      </c>
      <c r="N655">
        <f t="shared" si="106"/>
        <v>145.71018385830786</v>
      </c>
      <c r="O655">
        <f t="shared" si="107"/>
        <v>5595.6841666109249</v>
      </c>
      <c r="P655">
        <f t="shared" si="108"/>
        <v>306780.93018700246</v>
      </c>
      <c r="Q655">
        <f t="shared" si="109"/>
        <v>-169924.16872989992</v>
      </c>
    </row>
    <row r="656" spans="1:17">
      <c r="A656">
        <v>100</v>
      </c>
      <c r="B656">
        <v>10</v>
      </c>
      <c r="C656">
        <v>0.40806999999999999</v>
      </c>
      <c r="D656">
        <f t="shared" si="101"/>
        <v>7.6962999999999999</v>
      </c>
      <c r="E656">
        <v>160.30000000000001</v>
      </c>
      <c r="F656">
        <v>184.9</v>
      </c>
      <c r="G656">
        <v>226.6</v>
      </c>
      <c r="H656">
        <v>509.3</v>
      </c>
      <c r="I656">
        <f t="shared" si="102"/>
        <v>-24.599999999999994</v>
      </c>
      <c r="J656">
        <f t="shared" si="103"/>
        <v>-282.70000000000005</v>
      </c>
      <c r="K656">
        <f t="shared" si="104"/>
        <v>828558.23525409994</v>
      </c>
      <c r="L656">
        <f t="shared" si="105"/>
        <v>588016.00000000012</v>
      </c>
      <c r="M656">
        <f t="shared" si="100"/>
        <v>190.3</v>
      </c>
      <c r="N656">
        <f t="shared" si="106"/>
        <v>144.64097922976595</v>
      </c>
      <c r="O656">
        <f t="shared" si="107"/>
        <v>5728.3782207939403</v>
      </c>
      <c r="P656">
        <f t="shared" si="108"/>
        <v>314055.8235084397</v>
      </c>
      <c r="Q656">
        <f t="shared" si="109"/>
        <v>-240542.23525409983</v>
      </c>
    </row>
    <row r="657" spans="1:17">
      <c r="A657">
        <v>100</v>
      </c>
      <c r="B657">
        <v>10</v>
      </c>
      <c r="C657">
        <v>0.40806999999999999</v>
      </c>
      <c r="D657">
        <f t="shared" si="101"/>
        <v>7.6962999999999999</v>
      </c>
      <c r="E657">
        <v>158.69999999999999</v>
      </c>
      <c r="F657">
        <v>190.5</v>
      </c>
      <c r="G657">
        <v>222.5</v>
      </c>
      <c r="H657">
        <v>526.4</v>
      </c>
      <c r="I657">
        <f t="shared" si="102"/>
        <v>-31.800000000000011</v>
      </c>
      <c r="J657">
        <f t="shared" si="103"/>
        <v>-303.89999999999998</v>
      </c>
      <c r="K657">
        <f t="shared" si="104"/>
        <v>817645.10498449998</v>
      </c>
      <c r="L657">
        <f t="shared" si="105"/>
        <v>632112</v>
      </c>
      <c r="M657">
        <f t="shared" si="100"/>
        <v>207.39999999999998</v>
      </c>
      <c r="N657">
        <f t="shared" si="106"/>
        <v>137.49566695848731</v>
      </c>
      <c r="O657">
        <f t="shared" si="107"/>
        <v>5946.697252876801</v>
      </c>
      <c r="P657">
        <f t="shared" si="108"/>
        <v>326025.0686884211</v>
      </c>
      <c r="Q657">
        <f t="shared" si="109"/>
        <v>-185533.10498449998</v>
      </c>
    </row>
    <row r="658" spans="1:17">
      <c r="A658">
        <v>100</v>
      </c>
      <c r="B658">
        <v>10</v>
      </c>
      <c r="C658">
        <v>0.40806999999999999</v>
      </c>
      <c r="D658">
        <f t="shared" si="101"/>
        <v>7.6962999999999999</v>
      </c>
      <c r="E658">
        <v>160</v>
      </c>
      <c r="F658">
        <v>192.3</v>
      </c>
      <c r="G658">
        <v>226.4</v>
      </c>
      <c r="H658">
        <v>515.70000000000005</v>
      </c>
      <c r="I658">
        <f t="shared" si="102"/>
        <v>-32.300000000000011</v>
      </c>
      <c r="J658">
        <f t="shared" si="103"/>
        <v>-289.30000000000007</v>
      </c>
      <c r="K658">
        <f t="shared" si="104"/>
        <v>815677.25270069996</v>
      </c>
      <c r="L658">
        <f t="shared" si="105"/>
        <v>601744.00000000012</v>
      </c>
      <c r="M658">
        <f t="shared" si="100"/>
        <v>196.70000000000005</v>
      </c>
      <c r="N658">
        <f t="shared" si="106"/>
        <v>137.1551224566781</v>
      </c>
      <c r="O658">
        <f t="shared" si="107"/>
        <v>5947.1147565658021</v>
      </c>
      <c r="P658">
        <f t="shared" si="108"/>
        <v>326047.95814505493</v>
      </c>
      <c r="Q658">
        <f t="shared" si="109"/>
        <v>-213933.25270069984</v>
      </c>
    </row>
    <row r="659" spans="1:17">
      <c r="A659">
        <v>100</v>
      </c>
      <c r="B659">
        <v>10</v>
      </c>
      <c r="C659">
        <v>0.40806999999999999</v>
      </c>
      <c r="D659">
        <f t="shared" si="101"/>
        <v>7.6962999999999999</v>
      </c>
      <c r="E659">
        <v>155.30000000000001</v>
      </c>
      <c r="F659">
        <v>186.6</v>
      </c>
      <c r="G659">
        <v>224.5</v>
      </c>
      <c r="H659">
        <v>517.29999999999995</v>
      </c>
      <c r="I659">
        <f t="shared" si="102"/>
        <v>-31.299999999999983</v>
      </c>
      <c r="J659">
        <f t="shared" si="103"/>
        <v>-292.79999999999995</v>
      </c>
      <c r="K659">
        <f t="shared" si="104"/>
        <v>821413.65999939991</v>
      </c>
      <c r="L659">
        <f t="shared" si="105"/>
        <v>609023.99999999988</v>
      </c>
      <c r="M659">
        <f t="shared" si="100"/>
        <v>198.29999999999995</v>
      </c>
      <c r="N659">
        <f t="shared" si="106"/>
        <v>143.61722470712354</v>
      </c>
      <c r="O659">
        <f t="shared" si="107"/>
        <v>5719.4647903445875</v>
      </c>
      <c r="P659">
        <f t="shared" si="108"/>
        <v>313567.14859345328</v>
      </c>
      <c r="Q659">
        <f t="shared" si="109"/>
        <v>-212389.65999940003</v>
      </c>
    </row>
    <row r="660" spans="1:17">
      <c r="A660">
        <v>100</v>
      </c>
      <c r="B660">
        <v>10</v>
      </c>
      <c r="C660">
        <v>0.40806999999999999</v>
      </c>
      <c r="D660">
        <f t="shared" si="101"/>
        <v>7.6962999999999999</v>
      </c>
      <c r="E660">
        <v>154.6</v>
      </c>
      <c r="F660">
        <v>185.3</v>
      </c>
      <c r="G660">
        <v>218.9</v>
      </c>
      <c r="H660">
        <v>512.6</v>
      </c>
      <c r="I660">
        <f t="shared" si="102"/>
        <v>-30.700000000000017</v>
      </c>
      <c r="J660">
        <f t="shared" si="103"/>
        <v>-293.70000000000005</v>
      </c>
      <c r="K660">
        <f t="shared" si="104"/>
        <v>823037.65209769993</v>
      </c>
      <c r="L660">
        <f t="shared" si="105"/>
        <v>610896.00000000012</v>
      </c>
      <c r="M660">
        <f t="shared" si="100"/>
        <v>193.60000000000002</v>
      </c>
      <c r="N660">
        <f t="shared" si="106"/>
        <v>137.10864382338343</v>
      </c>
      <c r="O660">
        <f t="shared" si="107"/>
        <v>6002.8137478910248</v>
      </c>
      <c r="P660">
        <f t="shared" si="108"/>
        <v>329101.6309150781</v>
      </c>
      <c r="Q660">
        <f t="shared" si="109"/>
        <v>-212141.65209769981</v>
      </c>
    </row>
    <row r="661" spans="1:17">
      <c r="A661">
        <v>100</v>
      </c>
      <c r="B661">
        <v>10</v>
      </c>
      <c r="C661">
        <v>0.40806999999999999</v>
      </c>
      <c r="D661">
        <f t="shared" si="101"/>
        <v>7.6962999999999999</v>
      </c>
      <c r="E661">
        <v>152.69999999999999</v>
      </c>
      <c r="F661">
        <v>190.2</v>
      </c>
      <c r="G661">
        <v>225.1</v>
      </c>
      <c r="H661">
        <v>516.29999999999995</v>
      </c>
      <c r="I661">
        <f t="shared" si="102"/>
        <v>-37.5</v>
      </c>
      <c r="J661">
        <f t="shared" si="103"/>
        <v>-291.19999999999993</v>
      </c>
      <c r="K661">
        <f t="shared" si="104"/>
        <v>813064.27031179995</v>
      </c>
      <c r="L661">
        <f t="shared" si="105"/>
        <v>605695.99999999988</v>
      </c>
      <c r="M661">
        <f t="shared" si="100"/>
        <v>197.29999999999995</v>
      </c>
      <c r="N661">
        <f t="shared" si="106"/>
        <v>140.25625263971588</v>
      </c>
      <c r="O661">
        <f t="shared" si="107"/>
        <v>5796.991257141055</v>
      </c>
      <c r="P661">
        <f t="shared" si="108"/>
        <v>317817.50313273328</v>
      </c>
      <c r="Q661">
        <f t="shared" si="109"/>
        <v>-207368.27031180006</v>
      </c>
    </row>
    <row r="662" spans="1:17">
      <c r="A662">
        <v>100</v>
      </c>
      <c r="B662">
        <v>10</v>
      </c>
      <c r="C662">
        <v>0.40806999999999999</v>
      </c>
      <c r="D662">
        <f t="shared" si="101"/>
        <v>7.6962999999999999</v>
      </c>
      <c r="E662">
        <v>152.19999999999999</v>
      </c>
      <c r="F662">
        <v>188.1</v>
      </c>
      <c r="G662">
        <v>222</v>
      </c>
      <c r="H662">
        <v>506.1</v>
      </c>
      <c r="I662">
        <f t="shared" si="102"/>
        <v>-35.900000000000006</v>
      </c>
      <c r="J662">
        <f t="shared" si="103"/>
        <v>-284.10000000000002</v>
      </c>
      <c r="K662">
        <f t="shared" si="104"/>
        <v>816223.03000289993</v>
      </c>
      <c r="L662">
        <f t="shared" si="105"/>
        <v>590928</v>
      </c>
      <c r="M662">
        <f t="shared" si="100"/>
        <v>187.10000000000002</v>
      </c>
      <c r="N662">
        <f t="shared" si="106"/>
        <v>136.42568449167689</v>
      </c>
      <c r="O662">
        <f t="shared" si="107"/>
        <v>5982.9132105450153</v>
      </c>
      <c r="P662">
        <f t="shared" si="108"/>
        <v>328010.59268338903</v>
      </c>
      <c r="Q662">
        <f t="shared" si="109"/>
        <v>-225295.03000289993</v>
      </c>
    </row>
    <row r="663" spans="1:17">
      <c r="A663">
        <v>100</v>
      </c>
      <c r="B663">
        <v>10</v>
      </c>
      <c r="C663">
        <v>0.40806999999999999</v>
      </c>
      <c r="D663">
        <f t="shared" si="101"/>
        <v>7.6962999999999999</v>
      </c>
      <c r="E663">
        <v>162.1</v>
      </c>
      <c r="F663">
        <v>185.2</v>
      </c>
      <c r="G663">
        <v>220.1</v>
      </c>
      <c r="H663">
        <v>519.1</v>
      </c>
      <c r="I663">
        <f t="shared" si="102"/>
        <v>-23.099999999999994</v>
      </c>
      <c r="J663">
        <f t="shared" si="103"/>
        <v>-299</v>
      </c>
      <c r="K663">
        <f t="shared" si="104"/>
        <v>829574.1704068</v>
      </c>
      <c r="L663">
        <f t="shared" si="105"/>
        <v>621920</v>
      </c>
      <c r="M663">
        <f t="shared" si="100"/>
        <v>200.10000000000002</v>
      </c>
      <c r="N663">
        <f t="shared" si="106"/>
        <v>138.52280188915785</v>
      </c>
      <c r="O663">
        <f t="shared" si="107"/>
        <v>5988.7192512219217</v>
      </c>
      <c r="P663">
        <f t="shared" si="108"/>
        <v>328328.90631699131</v>
      </c>
      <c r="Q663">
        <f t="shared" si="109"/>
        <v>-207654.1704068</v>
      </c>
    </row>
    <row r="664" spans="1:17">
      <c r="A664">
        <v>100</v>
      </c>
      <c r="B664">
        <v>10</v>
      </c>
      <c r="C664">
        <v>0.40806999999999999</v>
      </c>
      <c r="D664">
        <f t="shared" si="101"/>
        <v>7.6962999999999999</v>
      </c>
      <c r="E664">
        <v>156.80000000000001</v>
      </c>
      <c r="F664">
        <v>186.8</v>
      </c>
      <c r="G664">
        <v>223.3</v>
      </c>
      <c r="H664">
        <v>508.5</v>
      </c>
      <c r="I664">
        <f t="shared" si="102"/>
        <v>-30</v>
      </c>
      <c r="J664">
        <f t="shared" si="103"/>
        <v>-285.2</v>
      </c>
      <c r="K664">
        <f t="shared" si="104"/>
        <v>822345.58578119997</v>
      </c>
      <c r="L664">
        <f t="shared" si="105"/>
        <v>593216</v>
      </c>
      <c r="M664">
        <f t="shared" si="100"/>
        <v>189.5</v>
      </c>
      <c r="N664">
        <f t="shared" si="106"/>
        <v>139.13250571720258</v>
      </c>
      <c r="O664">
        <f t="shared" si="107"/>
        <v>5910.5209206300078</v>
      </c>
      <c r="P664">
        <f t="shared" si="108"/>
        <v>324041.71713980305</v>
      </c>
      <c r="Q664">
        <f t="shared" si="109"/>
        <v>-229129.58578119997</v>
      </c>
    </row>
    <row r="665" spans="1:17">
      <c r="A665">
        <v>100</v>
      </c>
      <c r="B665">
        <v>10</v>
      </c>
      <c r="C665">
        <v>0.40806999999999999</v>
      </c>
      <c r="D665">
        <f t="shared" si="101"/>
        <v>7.6962999999999999</v>
      </c>
      <c r="E665">
        <v>156.69999999999999</v>
      </c>
      <c r="F665">
        <v>191.7</v>
      </c>
      <c r="G665">
        <v>226.5</v>
      </c>
      <c r="H665">
        <v>514.29999999999995</v>
      </c>
      <c r="I665">
        <f t="shared" si="102"/>
        <v>-35</v>
      </c>
      <c r="J665">
        <f t="shared" si="103"/>
        <v>-287.79999999999995</v>
      </c>
      <c r="K665">
        <f t="shared" si="104"/>
        <v>813900.01807530003</v>
      </c>
      <c r="L665">
        <f t="shared" si="105"/>
        <v>598623.99999999988</v>
      </c>
      <c r="M665">
        <f t="shared" si="100"/>
        <v>195.29999999999995</v>
      </c>
      <c r="N665">
        <f t="shared" si="106"/>
        <v>138.55280483126245</v>
      </c>
      <c r="O665">
        <f t="shared" si="107"/>
        <v>5874.29477928299</v>
      </c>
      <c r="P665">
        <f t="shared" si="108"/>
        <v>322055.63482911128</v>
      </c>
      <c r="Q665">
        <f t="shared" si="109"/>
        <v>-215276.01807530015</v>
      </c>
    </row>
    <row r="666" spans="1:17">
      <c r="A666">
        <v>100</v>
      </c>
      <c r="B666">
        <v>10</v>
      </c>
      <c r="C666">
        <v>0.40806999999999999</v>
      </c>
      <c r="D666">
        <f t="shared" si="101"/>
        <v>7.6962999999999999</v>
      </c>
      <c r="E666">
        <v>159.69999999999999</v>
      </c>
      <c r="F666">
        <v>192.1</v>
      </c>
      <c r="G666">
        <v>226.6</v>
      </c>
      <c r="H666">
        <v>522</v>
      </c>
      <c r="I666">
        <f t="shared" si="102"/>
        <v>-32.400000000000006</v>
      </c>
      <c r="J666">
        <f t="shared" si="103"/>
        <v>-295.39999999999998</v>
      </c>
      <c r="K666">
        <f t="shared" si="104"/>
        <v>815763.86963890004</v>
      </c>
      <c r="L666">
        <f t="shared" si="105"/>
        <v>614432</v>
      </c>
      <c r="M666">
        <f t="shared" si="100"/>
        <v>203</v>
      </c>
      <c r="N666">
        <f t="shared" si="106"/>
        <v>139.39959584467891</v>
      </c>
      <c r="O666">
        <f t="shared" si="107"/>
        <v>5851.9815979081905</v>
      </c>
      <c r="P666">
        <f t="shared" si="108"/>
        <v>320832.324446721</v>
      </c>
      <c r="Q666">
        <f t="shared" si="109"/>
        <v>-201331.86963890004</v>
      </c>
    </row>
    <row r="667" spans="1:17">
      <c r="A667">
        <v>100</v>
      </c>
      <c r="B667">
        <v>10</v>
      </c>
      <c r="C667">
        <v>0.40806999999999999</v>
      </c>
      <c r="D667">
        <f t="shared" si="101"/>
        <v>7.6962999999999999</v>
      </c>
      <c r="E667">
        <v>161.1</v>
      </c>
      <c r="F667">
        <v>185.1</v>
      </c>
      <c r="G667">
        <v>220.6</v>
      </c>
      <c r="H667">
        <v>507.6</v>
      </c>
      <c r="I667">
        <f t="shared" si="102"/>
        <v>-24</v>
      </c>
      <c r="J667">
        <f t="shared" si="103"/>
        <v>-287</v>
      </c>
      <c r="K667">
        <f t="shared" si="104"/>
        <v>828896.01111590001</v>
      </c>
      <c r="L667">
        <f t="shared" si="105"/>
        <v>596960</v>
      </c>
      <c r="M667">
        <f t="shared" si="100"/>
        <v>188.60000000000002</v>
      </c>
      <c r="N667">
        <f t="shared" si="106"/>
        <v>136.50228600804905</v>
      </c>
      <c r="O667">
        <f t="shared" si="107"/>
        <v>6072.3965536153946</v>
      </c>
      <c r="P667">
        <f t="shared" si="108"/>
        <v>332916.47772014228</v>
      </c>
      <c r="Q667">
        <f t="shared" si="109"/>
        <v>-231936.01111590001</v>
      </c>
    </row>
    <row r="668" spans="1:17">
      <c r="A668">
        <v>100</v>
      </c>
      <c r="B668">
        <v>10</v>
      </c>
      <c r="C668">
        <v>0.40806999999999999</v>
      </c>
      <c r="D668">
        <f t="shared" si="101"/>
        <v>7.6962999999999999</v>
      </c>
      <c r="E668">
        <v>161.80000000000001</v>
      </c>
      <c r="F668">
        <v>192.3</v>
      </c>
      <c r="G668">
        <v>228.1</v>
      </c>
      <c r="H668">
        <v>513.9</v>
      </c>
      <c r="I668">
        <f t="shared" si="102"/>
        <v>-30.5</v>
      </c>
      <c r="J668">
        <f t="shared" si="103"/>
        <v>-285.79999999999995</v>
      </c>
      <c r="K668">
        <f t="shared" si="104"/>
        <v>817205.0667807</v>
      </c>
      <c r="L668">
        <f t="shared" si="105"/>
        <v>594463.99999999988</v>
      </c>
      <c r="M668">
        <f t="shared" si="100"/>
        <v>194.89999999999998</v>
      </c>
      <c r="N668">
        <f t="shared" si="106"/>
        <v>138.36593177335192</v>
      </c>
      <c r="O668">
        <f t="shared" si="107"/>
        <v>5906.1147228011996</v>
      </c>
      <c r="P668">
        <f t="shared" si="108"/>
        <v>323800.14927638159</v>
      </c>
      <c r="Q668">
        <f t="shared" si="109"/>
        <v>-222741.06678070012</v>
      </c>
    </row>
    <row r="669" spans="1:17">
      <c r="A669">
        <v>100</v>
      </c>
      <c r="B669">
        <v>10</v>
      </c>
      <c r="C669">
        <v>0.40806999999999999</v>
      </c>
      <c r="D669">
        <f t="shared" si="101"/>
        <v>7.6962999999999999</v>
      </c>
      <c r="E669">
        <v>159.4</v>
      </c>
      <c r="F669">
        <v>190.8</v>
      </c>
      <c r="G669">
        <v>224.8</v>
      </c>
      <c r="H669">
        <v>518.79999999999995</v>
      </c>
      <c r="I669">
        <f t="shared" si="102"/>
        <v>-31.400000000000006</v>
      </c>
      <c r="J669">
        <f t="shared" si="103"/>
        <v>-293.99999999999994</v>
      </c>
      <c r="K669">
        <f t="shared" si="104"/>
        <v>817727.37597719999</v>
      </c>
      <c r="L669">
        <f t="shared" si="105"/>
        <v>611519.99999999988</v>
      </c>
      <c r="M669">
        <f t="shared" si="100"/>
        <v>199.79999999999995</v>
      </c>
      <c r="N669">
        <f t="shared" si="106"/>
        <v>137.99388820947325</v>
      </c>
      <c r="O669">
        <f t="shared" si="107"/>
        <v>5925.8231403400887</v>
      </c>
      <c r="P669">
        <f t="shared" si="108"/>
        <v>324880.6546239084</v>
      </c>
      <c r="Q669">
        <f t="shared" si="109"/>
        <v>-206207.37597720011</v>
      </c>
    </row>
    <row r="670" spans="1:17">
      <c r="A670">
        <v>100</v>
      </c>
      <c r="B670">
        <v>10</v>
      </c>
      <c r="C670">
        <v>0.40806999999999999</v>
      </c>
      <c r="D670">
        <f t="shared" si="101"/>
        <v>7.6962999999999999</v>
      </c>
      <c r="E670">
        <v>157.80000000000001</v>
      </c>
      <c r="F670">
        <v>185.2</v>
      </c>
      <c r="G670">
        <v>223</v>
      </c>
      <c r="H670">
        <v>508.2</v>
      </c>
      <c r="I670">
        <f t="shared" si="102"/>
        <v>-27.399999999999977</v>
      </c>
      <c r="J670">
        <f t="shared" si="103"/>
        <v>-285.2</v>
      </c>
      <c r="K670">
        <f t="shared" si="104"/>
        <v>825924.39232679992</v>
      </c>
      <c r="L670">
        <f t="shared" si="105"/>
        <v>593216</v>
      </c>
      <c r="M670">
        <f t="shared" si="100"/>
        <v>189.2</v>
      </c>
      <c r="N670">
        <f t="shared" si="106"/>
        <v>140.38294279716064</v>
      </c>
      <c r="O670">
        <f t="shared" si="107"/>
        <v>5883.3671375601407</v>
      </c>
      <c r="P670">
        <f t="shared" si="108"/>
        <v>322553.02289255161</v>
      </c>
      <c r="Q670">
        <f t="shared" si="109"/>
        <v>-232708.39232679992</v>
      </c>
    </row>
    <row r="671" spans="1:17">
      <c r="A671">
        <v>100</v>
      </c>
      <c r="B671">
        <v>10</v>
      </c>
      <c r="C671">
        <v>0.40806999999999999</v>
      </c>
      <c r="D671">
        <f t="shared" si="101"/>
        <v>7.6962999999999999</v>
      </c>
      <c r="E671">
        <v>152.6</v>
      </c>
      <c r="F671">
        <v>186.1</v>
      </c>
      <c r="G671">
        <v>220.7</v>
      </c>
      <c r="H671">
        <v>495.3</v>
      </c>
      <c r="I671">
        <f t="shared" si="102"/>
        <v>-33.5</v>
      </c>
      <c r="J671">
        <f t="shared" si="103"/>
        <v>-274.60000000000002</v>
      </c>
      <c r="K671">
        <f t="shared" si="104"/>
        <v>819975.07042490004</v>
      </c>
      <c r="L671">
        <f t="shared" si="105"/>
        <v>571168</v>
      </c>
      <c r="M671">
        <f t="shared" si="100"/>
        <v>176.3</v>
      </c>
      <c r="N671">
        <f t="shared" si="106"/>
        <v>134.36535773585888</v>
      </c>
      <c r="O671">
        <f t="shared" si="107"/>
        <v>6102.577957905205</v>
      </c>
      <c r="P671">
        <f t="shared" si="108"/>
        <v>334571.15997287311</v>
      </c>
      <c r="Q671">
        <f t="shared" si="109"/>
        <v>-248807.07042490004</v>
      </c>
    </row>
    <row r="672" spans="1:17">
      <c r="A672">
        <v>100</v>
      </c>
      <c r="B672">
        <v>10</v>
      </c>
      <c r="C672">
        <v>0.40806999999999999</v>
      </c>
      <c r="D672">
        <f t="shared" si="101"/>
        <v>7.6962999999999999</v>
      </c>
      <c r="E672">
        <v>160.4</v>
      </c>
      <c r="F672">
        <v>185.8</v>
      </c>
      <c r="G672">
        <v>222.8</v>
      </c>
      <c r="H672">
        <v>507.3</v>
      </c>
      <c r="I672">
        <f t="shared" si="102"/>
        <v>-25.400000000000006</v>
      </c>
      <c r="J672">
        <f t="shared" si="103"/>
        <v>-284.5</v>
      </c>
      <c r="K672">
        <f t="shared" si="104"/>
        <v>827107.47703219997</v>
      </c>
      <c r="L672">
        <f t="shared" si="105"/>
        <v>591760</v>
      </c>
      <c r="M672">
        <f t="shared" si="100"/>
        <v>188.3</v>
      </c>
      <c r="N672">
        <f t="shared" si="106"/>
        <v>138.46450955595336</v>
      </c>
      <c r="O672">
        <f t="shared" si="107"/>
        <v>5973.425823589595</v>
      </c>
      <c r="P672">
        <f t="shared" si="108"/>
        <v>327490.45085469272</v>
      </c>
      <c r="Q672">
        <f t="shared" si="109"/>
        <v>-235347.47703219997</v>
      </c>
    </row>
    <row r="673" spans="1:17">
      <c r="A673">
        <v>100</v>
      </c>
      <c r="B673">
        <v>10</v>
      </c>
      <c r="C673">
        <v>0.40806999999999999</v>
      </c>
      <c r="D673">
        <f t="shared" si="101"/>
        <v>7.6962999999999999</v>
      </c>
      <c r="E673">
        <v>157.69999999999999</v>
      </c>
      <c r="F673">
        <v>186.6</v>
      </c>
      <c r="G673">
        <v>218.1</v>
      </c>
      <c r="H673">
        <v>500.4</v>
      </c>
      <c r="I673">
        <f t="shared" si="102"/>
        <v>-28.900000000000006</v>
      </c>
      <c r="J673">
        <f t="shared" si="103"/>
        <v>-282.29999999999995</v>
      </c>
      <c r="K673">
        <f t="shared" si="104"/>
        <v>823450.74543939997</v>
      </c>
      <c r="L673">
        <f t="shared" si="105"/>
        <v>587183.99999999988</v>
      </c>
      <c r="M673">
        <f t="shared" si="100"/>
        <v>181.39999999999998</v>
      </c>
      <c r="N673">
        <f t="shared" si="106"/>
        <v>130.38006929921664</v>
      </c>
      <c r="O673">
        <f t="shared" si="107"/>
        <v>6315.7716502636304</v>
      </c>
      <c r="P673">
        <f t="shared" si="108"/>
        <v>346259.41065041837</v>
      </c>
      <c r="Q673">
        <f t="shared" si="109"/>
        <v>-236266.74543940008</v>
      </c>
    </row>
    <row r="674" spans="1:17">
      <c r="A674">
        <v>100</v>
      </c>
      <c r="B674">
        <v>10</v>
      </c>
      <c r="C674">
        <v>0.40806999999999999</v>
      </c>
      <c r="D674">
        <f t="shared" si="101"/>
        <v>7.6962999999999999</v>
      </c>
      <c r="E674">
        <v>148.9</v>
      </c>
      <c r="F674">
        <v>186.4</v>
      </c>
      <c r="G674">
        <v>217.8</v>
      </c>
      <c r="H674">
        <v>506.2</v>
      </c>
      <c r="I674">
        <f t="shared" si="102"/>
        <v>-37.5</v>
      </c>
      <c r="J674">
        <f t="shared" si="103"/>
        <v>-288.39999999999998</v>
      </c>
      <c r="K674">
        <f t="shared" si="104"/>
        <v>816322.68477759999</v>
      </c>
      <c r="L674">
        <f t="shared" si="105"/>
        <v>599872</v>
      </c>
      <c r="M674">
        <f t="shared" si="100"/>
        <v>187.2</v>
      </c>
      <c r="N674">
        <f t="shared" si="106"/>
        <v>134.01772584343402</v>
      </c>
      <c r="O674">
        <f t="shared" si="107"/>
        <v>6091.1545815310101</v>
      </c>
      <c r="P674">
        <f t="shared" si="108"/>
        <v>333944.87837341067</v>
      </c>
      <c r="Q674">
        <f t="shared" si="109"/>
        <v>-216450.68477759999</v>
      </c>
    </row>
    <row r="675" spans="1:17">
      <c r="A675">
        <v>100</v>
      </c>
      <c r="B675">
        <v>10</v>
      </c>
      <c r="C675">
        <v>0.40806999999999999</v>
      </c>
      <c r="D675">
        <f t="shared" si="101"/>
        <v>7.6962999999999999</v>
      </c>
      <c r="E675">
        <v>153.9</v>
      </c>
      <c r="F675">
        <v>189.3</v>
      </c>
      <c r="G675">
        <v>225.3</v>
      </c>
      <c r="H675">
        <v>507.5</v>
      </c>
      <c r="I675">
        <f t="shared" si="102"/>
        <v>-35.400000000000006</v>
      </c>
      <c r="J675">
        <f t="shared" si="103"/>
        <v>-282.2</v>
      </c>
      <c r="K675">
        <f t="shared" si="104"/>
        <v>815618.44981369993</v>
      </c>
      <c r="L675">
        <f t="shared" si="105"/>
        <v>586976</v>
      </c>
      <c r="M675">
        <f t="shared" si="100"/>
        <v>188.5</v>
      </c>
      <c r="N675">
        <f t="shared" si="106"/>
        <v>139.01488740423969</v>
      </c>
      <c r="O675">
        <f t="shared" si="107"/>
        <v>5867.1302408207048</v>
      </c>
      <c r="P675">
        <f t="shared" si="108"/>
        <v>321662.84215025796</v>
      </c>
      <c r="Q675">
        <f t="shared" si="109"/>
        <v>-228642.44981369993</v>
      </c>
    </row>
    <row r="676" spans="1:17">
      <c r="A676">
        <v>100</v>
      </c>
      <c r="B676">
        <v>10</v>
      </c>
      <c r="C676">
        <v>0.40806999999999999</v>
      </c>
      <c r="D676">
        <f t="shared" si="101"/>
        <v>7.6962999999999999</v>
      </c>
      <c r="E676">
        <v>151.9</v>
      </c>
      <c r="F676">
        <v>183.8</v>
      </c>
      <c r="G676">
        <v>224</v>
      </c>
      <c r="H676">
        <v>507</v>
      </c>
      <c r="I676">
        <f t="shared" si="102"/>
        <v>-31.900000000000006</v>
      </c>
      <c r="J676">
        <f t="shared" si="103"/>
        <v>-283</v>
      </c>
      <c r="K676">
        <f t="shared" si="104"/>
        <v>823305.32561419997</v>
      </c>
      <c r="L676">
        <f t="shared" si="105"/>
        <v>588640</v>
      </c>
      <c r="M676">
        <f t="shared" si="100"/>
        <v>188</v>
      </c>
      <c r="N676">
        <f t="shared" si="106"/>
        <v>144.54684887546122</v>
      </c>
      <c r="O676">
        <f t="shared" si="107"/>
        <v>5695.768064259526</v>
      </c>
      <c r="P676">
        <f t="shared" si="108"/>
        <v>312267.98597914068</v>
      </c>
      <c r="Q676">
        <f t="shared" si="109"/>
        <v>-234665.32561419997</v>
      </c>
    </row>
    <row r="677" spans="1:17">
      <c r="A677">
        <v>100</v>
      </c>
      <c r="B677">
        <v>10</v>
      </c>
      <c r="C677">
        <v>0.40806999999999999</v>
      </c>
      <c r="D677">
        <f t="shared" si="101"/>
        <v>7.6962999999999999</v>
      </c>
      <c r="E677">
        <v>158.30000000000001</v>
      </c>
      <c r="F677">
        <v>185.4</v>
      </c>
      <c r="G677">
        <v>217.8</v>
      </c>
      <c r="H677">
        <v>497.1</v>
      </c>
      <c r="I677">
        <f t="shared" si="102"/>
        <v>-27.099999999999994</v>
      </c>
      <c r="J677">
        <f t="shared" si="103"/>
        <v>-279.3</v>
      </c>
      <c r="K677">
        <f t="shared" si="104"/>
        <v>826007.53250859992</v>
      </c>
      <c r="L677">
        <f t="shared" si="105"/>
        <v>580944</v>
      </c>
      <c r="M677">
        <f t="shared" si="100"/>
        <v>178.10000000000002</v>
      </c>
      <c r="N677">
        <f t="shared" si="106"/>
        <v>130.53564766333517</v>
      </c>
      <c r="O677">
        <f t="shared" si="107"/>
        <v>6327.8311119959972</v>
      </c>
      <c r="P677">
        <f t="shared" si="108"/>
        <v>346920.56535065774</v>
      </c>
      <c r="Q677">
        <f t="shared" si="109"/>
        <v>-245063.53250859992</v>
      </c>
    </row>
    <row r="678" spans="1:17">
      <c r="A678">
        <v>100</v>
      </c>
      <c r="B678">
        <v>10</v>
      </c>
      <c r="C678">
        <v>0.40806999999999999</v>
      </c>
      <c r="D678">
        <f t="shared" si="101"/>
        <v>7.6962999999999999</v>
      </c>
      <c r="E678">
        <v>162</v>
      </c>
      <c r="F678">
        <v>184.1</v>
      </c>
      <c r="G678">
        <v>217.3</v>
      </c>
      <c r="H678">
        <v>504.4</v>
      </c>
      <c r="I678">
        <f t="shared" si="102"/>
        <v>-22.099999999999994</v>
      </c>
      <c r="J678">
        <f t="shared" si="103"/>
        <v>-287.09999999999997</v>
      </c>
      <c r="K678">
        <f t="shared" si="104"/>
        <v>831366.1812469</v>
      </c>
      <c r="L678">
        <f t="shared" si="105"/>
        <v>597167.99999999988</v>
      </c>
      <c r="M678">
        <f t="shared" si="100"/>
        <v>185.39999999999998</v>
      </c>
      <c r="N678">
        <f t="shared" si="106"/>
        <v>132.50880921917911</v>
      </c>
      <c r="O678">
        <f t="shared" si="107"/>
        <v>6274.0446174545305</v>
      </c>
      <c r="P678">
        <f t="shared" si="108"/>
        <v>343971.74437798961</v>
      </c>
      <c r="Q678">
        <f t="shared" si="109"/>
        <v>-234198.18124690012</v>
      </c>
    </row>
    <row r="679" spans="1:17">
      <c r="A679">
        <v>100</v>
      </c>
      <c r="B679">
        <v>10</v>
      </c>
      <c r="C679">
        <v>0.40806999999999999</v>
      </c>
      <c r="D679">
        <f t="shared" si="101"/>
        <v>7.6962999999999999</v>
      </c>
      <c r="E679">
        <v>159.80000000000001</v>
      </c>
      <c r="F679">
        <v>186.3</v>
      </c>
      <c r="G679">
        <v>225.7</v>
      </c>
      <c r="H679">
        <v>496.4</v>
      </c>
      <c r="I679">
        <f t="shared" si="102"/>
        <v>-26.5</v>
      </c>
      <c r="J679">
        <f t="shared" si="103"/>
        <v>-270.7</v>
      </c>
      <c r="K679">
        <f t="shared" si="104"/>
        <v>825745.07412670006</v>
      </c>
      <c r="L679">
        <f t="shared" si="105"/>
        <v>563056</v>
      </c>
      <c r="M679">
        <f t="shared" si="100"/>
        <v>177.39999999999998</v>
      </c>
      <c r="N679">
        <f t="shared" si="106"/>
        <v>138.54641632889215</v>
      </c>
      <c r="O679">
        <f t="shared" si="107"/>
        <v>5960.060866291069</v>
      </c>
      <c r="P679">
        <f t="shared" si="108"/>
        <v>326757.7229326244</v>
      </c>
      <c r="Q679">
        <f t="shared" si="109"/>
        <v>-262689.07412670006</v>
      </c>
    </row>
    <row r="680" spans="1:17">
      <c r="A680">
        <v>100</v>
      </c>
      <c r="B680">
        <v>10</v>
      </c>
      <c r="C680">
        <v>0.40806999999999999</v>
      </c>
      <c r="D680">
        <f t="shared" si="101"/>
        <v>7.6962999999999999</v>
      </c>
      <c r="E680">
        <v>155.6</v>
      </c>
      <c r="F680">
        <v>184.7</v>
      </c>
      <c r="G680">
        <v>220.3</v>
      </c>
      <c r="H680">
        <v>501.8</v>
      </c>
      <c r="I680">
        <f t="shared" si="102"/>
        <v>-29.099999999999994</v>
      </c>
      <c r="J680">
        <f t="shared" si="103"/>
        <v>-281.5</v>
      </c>
      <c r="K680">
        <f t="shared" si="104"/>
        <v>824910.19555230008</v>
      </c>
      <c r="L680">
        <f t="shared" si="105"/>
        <v>585520</v>
      </c>
      <c r="M680">
        <f t="shared" si="100"/>
        <v>182.8</v>
      </c>
      <c r="N680">
        <f t="shared" si="106"/>
        <v>136.5472190629267</v>
      </c>
      <c r="O680">
        <f t="shared" si="107"/>
        <v>6041.2083176307442</v>
      </c>
      <c r="P680">
        <f t="shared" si="108"/>
        <v>331206.59636133467</v>
      </c>
      <c r="Q680">
        <f t="shared" si="109"/>
        <v>-239390.19555230008</v>
      </c>
    </row>
    <row r="681" spans="1:17">
      <c r="A681">
        <v>100</v>
      </c>
      <c r="B681">
        <v>10</v>
      </c>
      <c r="C681">
        <v>0.40806999999999999</v>
      </c>
      <c r="D681">
        <f t="shared" si="101"/>
        <v>7.6962999999999999</v>
      </c>
      <c r="E681">
        <v>164.1</v>
      </c>
      <c r="F681">
        <v>188</v>
      </c>
      <c r="G681">
        <v>219.7</v>
      </c>
      <c r="H681">
        <v>512.79999999999995</v>
      </c>
      <c r="I681">
        <f t="shared" si="102"/>
        <v>-23.900000000000006</v>
      </c>
      <c r="J681">
        <f t="shared" si="103"/>
        <v>-293.09999999999997</v>
      </c>
      <c r="K681">
        <f t="shared" si="104"/>
        <v>826494.20495200006</v>
      </c>
      <c r="L681">
        <f t="shared" si="105"/>
        <v>609647.99999999988</v>
      </c>
      <c r="M681">
        <f t="shared" si="100"/>
        <v>193.79999999999995</v>
      </c>
      <c r="N681">
        <f t="shared" si="106"/>
        <v>132.19926808148605</v>
      </c>
      <c r="O681">
        <f t="shared" si="107"/>
        <v>6251.8818518916378</v>
      </c>
      <c r="P681">
        <f t="shared" si="108"/>
        <v>342756.68047651526</v>
      </c>
      <c r="Q681">
        <f t="shared" si="109"/>
        <v>-216846.20495200017</v>
      </c>
    </row>
    <row r="682" spans="1:17">
      <c r="A682">
        <v>100</v>
      </c>
      <c r="B682">
        <v>10</v>
      </c>
      <c r="C682">
        <v>0.40806999999999999</v>
      </c>
      <c r="D682">
        <f t="shared" si="101"/>
        <v>7.6962999999999999</v>
      </c>
      <c r="E682">
        <v>158.1</v>
      </c>
      <c r="F682">
        <v>178.8</v>
      </c>
      <c r="G682">
        <v>213.4</v>
      </c>
      <c r="H682">
        <v>518.20000000000005</v>
      </c>
      <c r="I682">
        <f t="shared" si="102"/>
        <v>-20.700000000000017</v>
      </c>
      <c r="J682">
        <f t="shared" si="103"/>
        <v>-304.80000000000007</v>
      </c>
      <c r="K682">
        <f t="shared" si="104"/>
        <v>837099.11178919999</v>
      </c>
      <c r="L682">
        <f t="shared" si="105"/>
        <v>633984.00000000012</v>
      </c>
      <c r="M682">
        <f t="shared" si="100"/>
        <v>199.20000000000005</v>
      </c>
      <c r="N682">
        <f t="shared" si="106"/>
        <v>138.95244269867561</v>
      </c>
      <c r="O682">
        <f t="shared" si="107"/>
        <v>6024.3569348722112</v>
      </c>
      <c r="P682">
        <f t="shared" si="108"/>
        <v>330282.72669255547</v>
      </c>
      <c r="Q682">
        <f t="shared" si="109"/>
        <v>-203115.11178919987</v>
      </c>
    </row>
    <row r="683" spans="1:17">
      <c r="A683">
        <v>100</v>
      </c>
      <c r="B683">
        <v>10</v>
      </c>
      <c r="C683">
        <v>0.40806999999999999</v>
      </c>
      <c r="D683">
        <f t="shared" si="101"/>
        <v>7.6962999999999999</v>
      </c>
      <c r="E683">
        <v>157.5</v>
      </c>
      <c r="F683">
        <v>181.4</v>
      </c>
      <c r="G683">
        <v>216.1</v>
      </c>
      <c r="H683">
        <v>503.3</v>
      </c>
      <c r="I683">
        <f t="shared" si="102"/>
        <v>-23.900000000000006</v>
      </c>
      <c r="J683">
        <f t="shared" si="103"/>
        <v>-287.20000000000005</v>
      </c>
      <c r="K683">
        <f t="shared" si="104"/>
        <v>832153.55639259994</v>
      </c>
      <c r="L683">
        <f t="shared" si="105"/>
        <v>597376.00000000012</v>
      </c>
      <c r="M683">
        <f t="shared" si="100"/>
        <v>184.3</v>
      </c>
      <c r="N683">
        <f t="shared" si="106"/>
        <v>135.31258919627615</v>
      </c>
      <c r="O683">
        <f t="shared" si="107"/>
        <v>6149.860566081763</v>
      </c>
      <c r="P683">
        <f t="shared" si="108"/>
        <v>337163.40822816687</v>
      </c>
      <c r="Q683">
        <f t="shared" si="109"/>
        <v>-234777.55639259983</v>
      </c>
    </row>
    <row r="684" spans="1:17">
      <c r="A684">
        <v>100</v>
      </c>
      <c r="B684">
        <v>10</v>
      </c>
      <c r="C684">
        <v>0.40806999999999999</v>
      </c>
      <c r="D684">
        <f t="shared" si="101"/>
        <v>7.6962999999999999</v>
      </c>
      <c r="E684">
        <v>154.9</v>
      </c>
      <c r="F684">
        <v>181.7</v>
      </c>
      <c r="G684">
        <v>215.5</v>
      </c>
      <c r="H684">
        <v>497.3</v>
      </c>
      <c r="I684">
        <f t="shared" si="102"/>
        <v>-26.799999999999983</v>
      </c>
      <c r="J684">
        <f t="shared" si="103"/>
        <v>-281.8</v>
      </c>
      <c r="K684">
        <f t="shared" si="104"/>
        <v>829434.83490529994</v>
      </c>
      <c r="L684">
        <f t="shared" si="105"/>
        <v>586144</v>
      </c>
      <c r="M684">
        <f t="shared" si="100"/>
        <v>178.3</v>
      </c>
      <c r="N684">
        <f t="shared" si="106"/>
        <v>133.27466588998078</v>
      </c>
      <c r="O684">
        <f t="shared" si="107"/>
        <v>6223.4996378832002</v>
      </c>
      <c r="P684">
        <f t="shared" si="108"/>
        <v>341200.63804184215</v>
      </c>
      <c r="Q684">
        <f t="shared" si="109"/>
        <v>-243290.83490529994</v>
      </c>
    </row>
    <row r="685" spans="1:17">
      <c r="A685">
        <v>100</v>
      </c>
      <c r="B685">
        <v>10</v>
      </c>
      <c r="C685">
        <v>0.40806999999999999</v>
      </c>
      <c r="D685">
        <f t="shared" si="101"/>
        <v>7.6962999999999999</v>
      </c>
      <c r="E685">
        <v>147.80000000000001</v>
      </c>
      <c r="F685">
        <v>179.4</v>
      </c>
      <c r="G685">
        <v>211.6</v>
      </c>
      <c r="H685">
        <v>502.4</v>
      </c>
      <c r="I685">
        <f t="shared" si="102"/>
        <v>-31.599999999999994</v>
      </c>
      <c r="J685">
        <f t="shared" si="103"/>
        <v>-290.79999999999995</v>
      </c>
      <c r="K685">
        <f t="shared" si="104"/>
        <v>827332.86225460004</v>
      </c>
      <c r="L685">
        <f t="shared" si="105"/>
        <v>604863.99999999988</v>
      </c>
      <c r="M685">
        <f t="shared" si="100"/>
        <v>183.39999999999998</v>
      </c>
      <c r="N685">
        <f t="shared" si="106"/>
        <v>134.38798774702985</v>
      </c>
      <c r="O685">
        <f t="shared" si="107"/>
        <v>6156.3006941659123</v>
      </c>
      <c r="P685">
        <f t="shared" si="108"/>
        <v>337516.48542576277</v>
      </c>
      <c r="Q685">
        <f t="shared" si="109"/>
        <v>-222468.86225460016</v>
      </c>
    </row>
    <row r="686" spans="1:17">
      <c r="A686">
        <v>100</v>
      </c>
      <c r="B686">
        <v>10</v>
      </c>
      <c r="C686">
        <v>0.40806999999999999</v>
      </c>
      <c r="D686">
        <f t="shared" si="101"/>
        <v>7.6962999999999999</v>
      </c>
      <c r="E686">
        <v>153.19999999999999</v>
      </c>
      <c r="F686">
        <v>180.5</v>
      </c>
      <c r="G686">
        <v>215.1</v>
      </c>
      <c r="H686">
        <v>498.6</v>
      </c>
      <c r="I686">
        <f t="shared" si="102"/>
        <v>-27.300000000000011</v>
      </c>
      <c r="J686">
        <f t="shared" si="103"/>
        <v>-283.5</v>
      </c>
      <c r="K686">
        <f t="shared" si="104"/>
        <v>830039.41509450006</v>
      </c>
      <c r="L686">
        <f t="shared" si="105"/>
        <v>589680</v>
      </c>
      <c r="M686">
        <f t="shared" si="100"/>
        <v>179.60000000000002</v>
      </c>
      <c r="N686">
        <f t="shared" si="106"/>
        <v>135.08054403763288</v>
      </c>
      <c r="O686">
        <f t="shared" si="107"/>
        <v>6144.774001378426</v>
      </c>
      <c r="P686">
        <f t="shared" si="108"/>
        <v>336884.5395492558</v>
      </c>
      <c r="Q686">
        <f t="shared" si="109"/>
        <v>-240359.41509450006</v>
      </c>
    </row>
    <row r="687" spans="1:17">
      <c r="A687">
        <v>100</v>
      </c>
      <c r="B687">
        <v>10</v>
      </c>
      <c r="C687">
        <v>0.40806999999999999</v>
      </c>
      <c r="D687">
        <f t="shared" si="101"/>
        <v>7.6962999999999999</v>
      </c>
      <c r="E687">
        <v>162.1</v>
      </c>
      <c r="F687">
        <v>189</v>
      </c>
      <c r="G687">
        <v>215.3</v>
      </c>
      <c r="H687">
        <v>500</v>
      </c>
      <c r="I687">
        <f t="shared" si="102"/>
        <v>-26.900000000000006</v>
      </c>
      <c r="J687">
        <f t="shared" si="103"/>
        <v>-284.7</v>
      </c>
      <c r="K687">
        <f t="shared" si="104"/>
        <v>823090.37066100002</v>
      </c>
      <c r="L687">
        <f t="shared" si="105"/>
        <v>592176</v>
      </c>
      <c r="M687">
        <f t="shared" si="100"/>
        <v>181</v>
      </c>
      <c r="N687">
        <f t="shared" si="106"/>
        <v>122.04383212320374</v>
      </c>
      <c r="O687">
        <f t="shared" si="107"/>
        <v>6744.2193213835417</v>
      </c>
      <c r="P687">
        <f t="shared" si="108"/>
        <v>369748.86630392226</v>
      </c>
      <c r="Q687">
        <f t="shared" si="109"/>
        <v>-230914.37066100002</v>
      </c>
    </row>
    <row r="688" spans="1:17">
      <c r="A688">
        <v>100</v>
      </c>
      <c r="B688">
        <v>10</v>
      </c>
      <c r="C688">
        <v>0.40806999999999999</v>
      </c>
      <c r="D688">
        <f t="shared" si="101"/>
        <v>7.6962999999999999</v>
      </c>
      <c r="E688">
        <v>161.69999999999999</v>
      </c>
      <c r="F688">
        <v>187.6</v>
      </c>
      <c r="G688">
        <v>225.6</v>
      </c>
      <c r="H688">
        <v>514.5</v>
      </c>
      <c r="I688">
        <f t="shared" si="102"/>
        <v>-25.900000000000006</v>
      </c>
      <c r="J688">
        <f t="shared" si="103"/>
        <v>-288.89999999999998</v>
      </c>
      <c r="K688">
        <f t="shared" si="104"/>
        <v>825139.62474840006</v>
      </c>
      <c r="L688">
        <f t="shared" si="105"/>
        <v>600912</v>
      </c>
      <c r="M688">
        <f t="shared" si="100"/>
        <v>195.5</v>
      </c>
      <c r="N688">
        <f t="shared" si="106"/>
        <v>141.27265524573164</v>
      </c>
      <c r="O688">
        <f t="shared" si="107"/>
        <v>5840.7596524121427</v>
      </c>
      <c r="P688">
        <f t="shared" si="108"/>
        <v>320217.08620680607</v>
      </c>
      <c r="Q688">
        <f t="shared" si="109"/>
        <v>-224227.62474840006</v>
      </c>
    </row>
    <row r="689" spans="1:17">
      <c r="A689">
        <v>100</v>
      </c>
      <c r="B689">
        <v>10</v>
      </c>
      <c r="C689">
        <v>0.40806999999999999</v>
      </c>
      <c r="D689">
        <f t="shared" si="101"/>
        <v>7.6962999999999999</v>
      </c>
      <c r="E689">
        <v>159.1</v>
      </c>
      <c r="F689">
        <v>192.7</v>
      </c>
      <c r="G689">
        <v>217.5</v>
      </c>
      <c r="H689">
        <v>482.4</v>
      </c>
      <c r="I689">
        <f t="shared" si="102"/>
        <v>-33.599999999999994</v>
      </c>
      <c r="J689">
        <f t="shared" si="103"/>
        <v>-264.89999999999998</v>
      </c>
      <c r="K689">
        <f t="shared" si="104"/>
        <v>814230.84042429994</v>
      </c>
      <c r="L689">
        <f t="shared" si="105"/>
        <v>550992</v>
      </c>
      <c r="M689">
        <f t="shared" si="100"/>
        <v>163.39999999999998</v>
      </c>
      <c r="N689">
        <f t="shared" si="106"/>
        <v>116.25022201693187</v>
      </c>
      <c r="O689">
        <f t="shared" si="107"/>
        <v>7004.1228850789375</v>
      </c>
      <c r="P689">
        <f t="shared" si="108"/>
        <v>383997.96519073122</v>
      </c>
      <c r="Q689">
        <f t="shared" si="109"/>
        <v>-263238.84042429994</v>
      </c>
    </row>
    <row r="690" spans="1:17">
      <c r="A690">
        <v>100</v>
      </c>
      <c r="B690">
        <v>10</v>
      </c>
      <c r="C690">
        <v>0.40806999999999999</v>
      </c>
      <c r="D690">
        <f t="shared" si="101"/>
        <v>7.6962999999999999</v>
      </c>
      <c r="E690">
        <v>158.6</v>
      </c>
      <c r="F690">
        <v>190.3</v>
      </c>
      <c r="G690">
        <v>220.9</v>
      </c>
      <c r="H690">
        <v>507.3</v>
      </c>
      <c r="I690">
        <f t="shared" si="102"/>
        <v>-31.700000000000017</v>
      </c>
      <c r="J690">
        <f t="shared" si="103"/>
        <v>-286.39999999999998</v>
      </c>
      <c r="K690">
        <f t="shared" si="104"/>
        <v>817901.47904269991</v>
      </c>
      <c r="L690">
        <f t="shared" si="105"/>
        <v>595712</v>
      </c>
      <c r="M690">
        <f t="shared" si="100"/>
        <v>188.3</v>
      </c>
      <c r="N690">
        <f t="shared" si="106"/>
        <v>130.73254908592747</v>
      </c>
      <c r="O690">
        <f t="shared" si="107"/>
        <v>6256.2956567542506</v>
      </c>
      <c r="P690">
        <f t="shared" si="108"/>
        <v>342998.66539222864</v>
      </c>
      <c r="Q690">
        <f t="shared" si="109"/>
        <v>-222189.47904269991</v>
      </c>
    </row>
    <row r="691" spans="1:17">
      <c r="A691">
        <v>100</v>
      </c>
      <c r="B691">
        <v>10</v>
      </c>
      <c r="C691">
        <v>0.40806999999999999</v>
      </c>
      <c r="D691">
        <f t="shared" si="101"/>
        <v>7.6962999999999999</v>
      </c>
      <c r="E691">
        <v>163</v>
      </c>
      <c r="F691">
        <v>190</v>
      </c>
      <c r="G691">
        <v>231.2</v>
      </c>
      <c r="H691">
        <v>511.1</v>
      </c>
      <c r="I691">
        <f t="shared" si="102"/>
        <v>-27</v>
      </c>
      <c r="J691">
        <f t="shared" si="103"/>
        <v>-279.90000000000003</v>
      </c>
      <c r="K691">
        <f t="shared" si="104"/>
        <v>822148.01460999995</v>
      </c>
      <c r="L691">
        <f t="shared" si="105"/>
        <v>582192.00000000012</v>
      </c>
      <c r="M691">
        <f t="shared" si="100"/>
        <v>192.10000000000002</v>
      </c>
      <c r="N691">
        <f t="shared" si="106"/>
        <v>143.8109597958416</v>
      </c>
      <c r="O691">
        <f t="shared" si="107"/>
        <v>5716.8661955747057</v>
      </c>
      <c r="P691">
        <f t="shared" si="108"/>
        <v>313424.68177492905</v>
      </c>
      <c r="Q691">
        <f t="shared" si="109"/>
        <v>-239956.01460999984</v>
      </c>
    </row>
    <row r="692" spans="1:17">
      <c r="A692">
        <v>100</v>
      </c>
      <c r="B692">
        <v>10</v>
      </c>
      <c r="C692">
        <v>0.40806999999999999</v>
      </c>
      <c r="D692">
        <f t="shared" si="101"/>
        <v>7.6962999999999999</v>
      </c>
      <c r="E692">
        <v>154.5</v>
      </c>
      <c r="F692">
        <v>187.8</v>
      </c>
      <c r="G692">
        <v>224.6</v>
      </c>
      <c r="H692">
        <v>493.2</v>
      </c>
      <c r="I692">
        <f t="shared" si="102"/>
        <v>-33.300000000000011</v>
      </c>
      <c r="J692">
        <f t="shared" si="103"/>
        <v>-268.60000000000002</v>
      </c>
      <c r="K692">
        <f t="shared" si="104"/>
        <v>818687.11581019987</v>
      </c>
      <c r="L692">
        <f t="shared" si="105"/>
        <v>558688</v>
      </c>
      <c r="M692">
        <f t="shared" si="100"/>
        <v>174.2</v>
      </c>
      <c r="N692">
        <f t="shared" si="106"/>
        <v>136.01446177831215</v>
      </c>
      <c r="O692">
        <f t="shared" si="107"/>
        <v>6019.1181518959738</v>
      </c>
      <c r="P692">
        <f t="shared" si="108"/>
        <v>329995.51271359506</v>
      </c>
      <c r="Q692">
        <f t="shared" si="109"/>
        <v>-259999.11581019987</v>
      </c>
    </row>
    <row r="693" spans="1:17">
      <c r="A693">
        <v>100</v>
      </c>
      <c r="B693">
        <v>10</v>
      </c>
      <c r="C693">
        <v>0.40806999999999999</v>
      </c>
      <c r="D693">
        <f t="shared" si="101"/>
        <v>7.6962999999999999</v>
      </c>
      <c r="E693">
        <v>156.19999999999999</v>
      </c>
      <c r="F693">
        <v>189</v>
      </c>
      <c r="G693">
        <v>217.8</v>
      </c>
      <c r="H693">
        <v>497.9</v>
      </c>
      <c r="I693">
        <f t="shared" si="102"/>
        <v>-32.800000000000011</v>
      </c>
      <c r="J693">
        <f t="shared" si="103"/>
        <v>-280.09999999999997</v>
      </c>
      <c r="K693">
        <f t="shared" si="104"/>
        <v>818082.53562099999</v>
      </c>
      <c r="L693">
        <f t="shared" si="105"/>
        <v>582607.99999999988</v>
      </c>
      <c r="M693">
        <f t="shared" si="100"/>
        <v>178.89999999999998</v>
      </c>
      <c r="N693">
        <f t="shared" si="106"/>
        <v>126.49795510925821</v>
      </c>
      <c r="O693">
        <f t="shared" si="107"/>
        <v>6467.1601601338898</v>
      </c>
      <c r="P693">
        <f t="shared" si="108"/>
        <v>354559.21930558607</v>
      </c>
      <c r="Q693">
        <f t="shared" si="109"/>
        <v>-235474.5356210001</v>
      </c>
    </row>
    <row r="694" spans="1:17">
      <c r="A694">
        <v>100</v>
      </c>
      <c r="B694">
        <v>10</v>
      </c>
      <c r="C694">
        <v>0.40806999999999999</v>
      </c>
      <c r="D694">
        <f t="shared" si="101"/>
        <v>7.6962999999999999</v>
      </c>
      <c r="E694">
        <v>150.80000000000001</v>
      </c>
      <c r="F694">
        <v>183.6</v>
      </c>
      <c r="G694">
        <v>211.7</v>
      </c>
      <c r="H694">
        <v>498.7</v>
      </c>
      <c r="I694">
        <f t="shared" si="102"/>
        <v>-32.799999999999983</v>
      </c>
      <c r="J694">
        <f t="shared" si="103"/>
        <v>-287</v>
      </c>
      <c r="K694">
        <f t="shared" si="104"/>
        <v>822712.91407239996</v>
      </c>
      <c r="L694">
        <f t="shared" si="105"/>
        <v>596960</v>
      </c>
      <c r="M694">
        <f t="shared" si="100"/>
        <v>179.7</v>
      </c>
      <c r="N694">
        <f t="shared" si="106"/>
        <v>127.09916785834206</v>
      </c>
      <c r="O694">
        <f t="shared" si="107"/>
        <v>6473.0000041334006</v>
      </c>
      <c r="P694">
        <f t="shared" si="108"/>
        <v>354879.38619152416</v>
      </c>
      <c r="Q694">
        <f t="shared" si="109"/>
        <v>-225752.91407239996</v>
      </c>
    </row>
    <row r="695" spans="1:17">
      <c r="A695">
        <v>100</v>
      </c>
      <c r="B695">
        <v>10</v>
      </c>
      <c r="C695">
        <v>0.40806999999999999</v>
      </c>
      <c r="D695">
        <f t="shared" si="101"/>
        <v>7.6962999999999999</v>
      </c>
      <c r="E695">
        <v>158.4</v>
      </c>
      <c r="F695">
        <v>184</v>
      </c>
      <c r="G695">
        <v>216.3</v>
      </c>
      <c r="H695">
        <v>504.1</v>
      </c>
      <c r="I695">
        <f t="shared" si="102"/>
        <v>-25.599999999999994</v>
      </c>
      <c r="J695">
        <f t="shared" si="103"/>
        <v>-287.8</v>
      </c>
      <c r="K695">
        <f t="shared" si="104"/>
        <v>828481.17939599999</v>
      </c>
      <c r="L695">
        <f t="shared" si="105"/>
        <v>598624</v>
      </c>
      <c r="M695">
        <f t="shared" si="100"/>
        <v>185.10000000000002</v>
      </c>
      <c r="N695">
        <f t="shared" si="106"/>
        <v>132.20816525576149</v>
      </c>
      <c r="O695">
        <f t="shared" si="107"/>
        <v>6266.4902564321437</v>
      </c>
      <c r="P695">
        <f t="shared" si="108"/>
        <v>343557.57984825352</v>
      </c>
      <c r="Q695">
        <f t="shared" si="109"/>
        <v>-229857.17939599999</v>
      </c>
    </row>
    <row r="696" spans="1:17">
      <c r="A696">
        <v>100</v>
      </c>
      <c r="B696">
        <v>10</v>
      </c>
      <c r="C696">
        <v>0.40806999999999999</v>
      </c>
      <c r="D696">
        <f t="shared" si="101"/>
        <v>7.6962999999999999</v>
      </c>
      <c r="E696">
        <v>151.9</v>
      </c>
      <c r="F696">
        <v>184.2</v>
      </c>
      <c r="G696">
        <v>215.9</v>
      </c>
      <c r="H696">
        <v>496.7</v>
      </c>
      <c r="I696">
        <f t="shared" si="102"/>
        <v>-32.299999999999983</v>
      </c>
      <c r="J696">
        <f t="shared" si="103"/>
        <v>-280.79999999999995</v>
      </c>
      <c r="K696">
        <f t="shared" si="104"/>
        <v>822622.82037780003</v>
      </c>
      <c r="L696">
        <f t="shared" si="105"/>
        <v>584063.99999999988</v>
      </c>
      <c r="M696">
        <f t="shared" si="100"/>
        <v>177.7</v>
      </c>
      <c r="N696">
        <f t="shared" si="106"/>
        <v>131.18818470131086</v>
      </c>
      <c r="O696">
        <f t="shared" si="107"/>
        <v>6270.555707823436</v>
      </c>
      <c r="P696">
        <f t="shared" si="108"/>
        <v>343780.46643768839</v>
      </c>
      <c r="Q696">
        <f t="shared" si="109"/>
        <v>-238558.82037780015</v>
      </c>
    </row>
    <row r="697" spans="1:17">
      <c r="A697">
        <v>100</v>
      </c>
      <c r="B697">
        <v>10</v>
      </c>
      <c r="C697">
        <v>0.40806999999999999</v>
      </c>
      <c r="D697">
        <f t="shared" si="101"/>
        <v>7.6962999999999999</v>
      </c>
      <c r="E697">
        <v>149</v>
      </c>
      <c r="F697">
        <v>182.5</v>
      </c>
      <c r="G697">
        <v>215.8</v>
      </c>
      <c r="H697">
        <v>504.7</v>
      </c>
      <c r="I697">
        <f t="shared" si="102"/>
        <v>-33.5</v>
      </c>
      <c r="J697">
        <f t="shared" si="103"/>
        <v>-288.89999999999998</v>
      </c>
      <c r="K697">
        <f t="shared" si="104"/>
        <v>823061.98939250002</v>
      </c>
      <c r="L697">
        <f t="shared" si="105"/>
        <v>600912</v>
      </c>
      <c r="M697">
        <f t="shared" si="100"/>
        <v>185.7</v>
      </c>
      <c r="N697">
        <f t="shared" si="106"/>
        <v>136.11816680347357</v>
      </c>
      <c r="O697">
        <f t="shared" si="107"/>
        <v>6046.6725986754655</v>
      </c>
      <c r="P697">
        <f t="shared" si="108"/>
        <v>331506.17317299702</v>
      </c>
      <c r="Q697">
        <f t="shared" si="109"/>
        <v>-222149.98939250002</v>
      </c>
    </row>
    <row r="698" spans="1:17">
      <c r="A698">
        <v>100</v>
      </c>
      <c r="B698">
        <v>10</v>
      </c>
      <c r="C698">
        <v>0.40806999999999999</v>
      </c>
      <c r="D698">
        <f t="shared" si="101"/>
        <v>7.6962999999999999</v>
      </c>
      <c r="E698">
        <v>155.1</v>
      </c>
      <c r="F698">
        <v>183.7</v>
      </c>
      <c r="G698">
        <v>216.7</v>
      </c>
      <c r="H698">
        <v>510.5</v>
      </c>
      <c r="I698">
        <f t="shared" si="102"/>
        <v>-28.599999999999994</v>
      </c>
      <c r="J698">
        <f t="shared" si="103"/>
        <v>-293.8</v>
      </c>
      <c r="K698">
        <f t="shared" si="104"/>
        <v>826192.06584329996</v>
      </c>
      <c r="L698">
        <f t="shared" si="105"/>
        <v>611104</v>
      </c>
      <c r="M698">
        <f t="shared" si="100"/>
        <v>191.5</v>
      </c>
      <c r="N698">
        <f t="shared" si="106"/>
        <v>135.64819649556122</v>
      </c>
      <c r="O698">
        <f t="shared" si="107"/>
        <v>6090.6970176366131</v>
      </c>
      <c r="P698">
        <f t="shared" si="108"/>
        <v>333919.79263358627</v>
      </c>
      <c r="Q698">
        <f t="shared" si="109"/>
        <v>-215088.06584329996</v>
      </c>
    </row>
    <row r="699" spans="1:17">
      <c r="A699">
        <v>100</v>
      </c>
      <c r="B699">
        <v>10</v>
      </c>
      <c r="C699">
        <v>0.40806999999999999</v>
      </c>
      <c r="D699">
        <f t="shared" si="101"/>
        <v>7.6962999999999999</v>
      </c>
      <c r="E699">
        <v>157.9</v>
      </c>
      <c r="F699">
        <v>190.4</v>
      </c>
      <c r="G699">
        <v>224.7</v>
      </c>
      <c r="H699">
        <v>519</v>
      </c>
      <c r="I699">
        <f t="shared" si="102"/>
        <v>-32.5</v>
      </c>
      <c r="J699">
        <f t="shared" si="103"/>
        <v>-294.3</v>
      </c>
      <c r="K699">
        <f t="shared" si="104"/>
        <v>817136.70281359996</v>
      </c>
      <c r="L699">
        <f t="shared" si="105"/>
        <v>612144</v>
      </c>
      <c r="M699">
        <f t="shared" si="100"/>
        <v>200</v>
      </c>
      <c r="N699">
        <f t="shared" si="106"/>
        <v>138.82696298010822</v>
      </c>
      <c r="O699">
        <f t="shared" si="107"/>
        <v>5886.0086345811878</v>
      </c>
      <c r="P699">
        <f t="shared" si="108"/>
        <v>322697.84180817916</v>
      </c>
      <c r="Q699">
        <f t="shared" si="109"/>
        <v>-204992.70281359996</v>
      </c>
    </row>
    <row r="700" spans="1:17">
      <c r="A700">
        <v>100</v>
      </c>
      <c r="B700">
        <v>10</v>
      </c>
      <c r="C700">
        <v>0.40806999999999999</v>
      </c>
      <c r="D700">
        <f t="shared" si="101"/>
        <v>7.6962999999999999</v>
      </c>
      <c r="E700">
        <v>159.19999999999999</v>
      </c>
      <c r="F700">
        <v>190</v>
      </c>
      <c r="G700">
        <v>227.3</v>
      </c>
      <c r="H700">
        <v>505.3</v>
      </c>
      <c r="I700">
        <f t="shared" si="102"/>
        <v>-30.800000000000011</v>
      </c>
      <c r="J700">
        <f t="shared" si="103"/>
        <v>-278</v>
      </c>
      <c r="K700">
        <f t="shared" si="104"/>
        <v>818922.62933000003</v>
      </c>
      <c r="L700">
        <f t="shared" si="105"/>
        <v>578240</v>
      </c>
      <c r="M700">
        <f t="shared" si="100"/>
        <v>186.3</v>
      </c>
      <c r="N700">
        <f t="shared" si="106"/>
        <v>138.61616388128959</v>
      </c>
      <c r="O700">
        <f t="shared" si="107"/>
        <v>5907.8436915288075</v>
      </c>
      <c r="P700">
        <f t="shared" si="108"/>
        <v>323894.93922855303</v>
      </c>
      <c r="Q700">
        <f t="shared" si="109"/>
        <v>-240682.62933000003</v>
      </c>
    </row>
    <row r="701" spans="1:17">
      <c r="A701">
        <v>100</v>
      </c>
      <c r="B701">
        <v>10</v>
      </c>
      <c r="C701">
        <v>0.40806999999999999</v>
      </c>
      <c r="D701">
        <f t="shared" si="101"/>
        <v>7.6962999999999999</v>
      </c>
      <c r="E701">
        <v>159.69999999999999</v>
      </c>
      <c r="F701">
        <v>188.2</v>
      </c>
      <c r="G701">
        <v>215.2</v>
      </c>
      <c r="H701">
        <v>507.3</v>
      </c>
      <c r="I701">
        <f t="shared" si="102"/>
        <v>-28.5</v>
      </c>
      <c r="J701">
        <f t="shared" si="103"/>
        <v>-292.10000000000002</v>
      </c>
      <c r="K701">
        <f t="shared" si="104"/>
        <v>822418.29569379997</v>
      </c>
      <c r="L701">
        <f t="shared" si="105"/>
        <v>607568</v>
      </c>
      <c r="M701">
        <f t="shared" si="100"/>
        <v>188.3</v>
      </c>
      <c r="N701">
        <f t="shared" si="106"/>
        <v>125.46886811065278</v>
      </c>
      <c r="O701">
        <f t="shared" si="107"/>
        <v>6554.7598227195094</v>
      </c>
      <c r="P701">
        <f t="shared" si="108"/>
        <v>359361.83238593803</v>
      </c>
      <c r="Q701">
        <f t="shared" si="109"/>
        <v>-214850.29569379997</v>
      </c>
    </row>
    <row r="702" spans="1:17">
      <c r="A702">
        <v>100</v>
      </c>
      <c r="B702">
        <v>10</v>
      </c>
      <c r="C702">
        <v>0.40806999999999999</v>
      </c>
      <c r="D702">
        <f t="shared" si="101"/>
        <v>7.6962999999999999</v>
      </c>
      <c r="E702">
        <v>153.30000000000001</v>
      </c>
      <c r="F702">
        <v>193</v>
      </c>
      <c r="G702">
        <v>227.4</v>
      </c>
      <c r="H702">
        <v>520.70000000000005</v>
      </c>
      <c r="I702">
        <f t="shared" si="102"/>
        <v>-39.699999999999989</v>
      </c>
      <c r="J702">
        <f t="shared" si="103"/>
        <v>-293.30000000000007</v>
      </c>
      <c r="K702">
        <f t="shared" si="104"/>
        <v>808796.00501700002</v>
      </c>
      <c r="L702">
        <f t="shared" si="105"/>
        <v>610064.00000000012</v>
      </c>
      <c r="M702">
        <f t="shared" si="100"/>
        <v>201.70000000000005</v>
      </c>
      <c r="N702">
        <f t="shared" si="106"/>
        <v>140.60156986454524</v>
      </c>
      <c r="O702">
        <f t="shared" si="107"/>
        <v>5752.3966894266514</v>
      </c>
      <c r="P702">
        <f t="shared" si="108"/>
        <v>315372.62551681203</v>
      </c>
      <c r="Q702">
        <f t="shared" si="109"/>
        <v>-198732.0050169999</v>
      </c>
    </row>
    <row r="703" spans="1:17">
      <c r="A703">
        <v>100</v>
      </c>
      <c r="B703">
        <v>10</v>
      </c>
      <c r="C703">
        <v>0.40806999999999999</v>
      </c>
      <c r="D703">
        <f t="shared" si="101"/>
        <v>7.6962999999999999</v>
      </c>
      <c r="E703">
        <v>162.1</v>
      </c>
      <c r="F703">
        <v>191.2</v>
      </c>
      <c r="G703">
        <v>223.9</v>
      </c>
      <c r="H703">
        <v>520.29999999999995</v>
      </c>
      <c r="I703">
        <f t="shared" si="102"/>
        <v>-29.099999999999994</v>
      </c>
      <c r="J703">
        <f t="shared" si="103"/>
        <v>-296.39999999999998</v>
      </c>
      <c r="K703">
        <f t="shared" si="104"/>
        <v>819336.59186079993</v>
      </c>
      <c r="L703">
        <f t="shared" si="105"/>
        <v>616512</v>
      </c>
      <c r="M703">
        <f t="shared" si="100"/>
        <v>201.29999999999995</v>
      </c>
      <c r="N703">
        <f t="shared" si="106"/>
        <v>135.98102031044263</v>
      </c>
      <c r="O703">
        <f t="shared" si="107"/>
        <v>6025.3746441250905</v>
      </c>
      <c r="P703">
        <f t="shared" si="108"/>
        <v>330338.52215598087</v>
      </c>
      <c r="Q703">
        <f t="shared" si="109"/>
        <v>-202824.59186079993</v>
      </c>
    </row>
    <row r="704" spans="1:17">
      <c r="A704">
        <v>100</v>
      </c>
      <c r="B704">
        <v>10</v>
      </c>
      <c r="C704">
        <v>0.40806999999999999</v>
      </c>
      <c r="D704">
        <f t="shared" si="101"/>
        <v>7.6962999999999999</v>
      </c>
      <c r="E704">
        <v>157</v>
      </c>
      <c r="F704">
        <v>185.3</v>
      </c>
      <c r="G704">
        <v>224</v>
      </c>
      <c r="H704">
        <v>520.70000000000005</v>
      </c>
      <c r="I704">
        <f t="shared" si="102"/>
        <v>-28.300000000000011</v>
      </c>
      <c r="J704">
        <f t="shared" si="103"/>
        <v>-296.70000000000005</v>
      </c>
      <c r="K704">
        <f t="shared" si="104"/>
        <v>825074.73753769987</v>
      </c>
      <c r="L704">
        <f t="shared" si="105"/>
        <v>617136.00000000012</v>
      </c>
      <c r="M704">
        <f t="shared" si="100"/>
        <v>201.70000000000005</v>
      </c>
      <c r="N704">
        <f t="shared" si="106"/>
        <v>145.05757043346983</v>
      </c>
      <c r="O704">
        <f t="shared" si="107"/>
        <v>5687.912289390767</v>
      </c>
      <c r="P704">
        <f t="shared" si="108"/>
        <v>311837.2965674763</v>
      </c>
      <c r="Q704">
        <f t="shared" si="109"/>
        <v>-207938.73753769975</v>
      </c>
    </row>
    <row r="705" spans="1:17">
      <c r="A705">
        <v>100</v>
      </c>
      <c r="B705">
        <v>10</v>
      </c>
      <c r="C705">
        <v>0.40806999999999999</v>
      </c>
      <c r="D705">
        <f t="shared" si="101"/>
        <v>7.6962999999999999</v>
      </c>
      <c r="E705">
        <v>156.9</v>
      </c>
      <c r="F705">
        <v>182.7</v>
      </c>
      <c r="G705">
        <v>221.8</v>
      </c>
      <c r="H705">
        <v>514.20000000000005</v>
      </c>
      <c r="I705">
        <f t="shared" si="102"/>
        <v>-25.799999999999983</v>
      </c>
      <c r="J705">
        <f t="shared" si="103"/>
        <v>-292.40000000000003</v>
      </c>
      <c r="K705">
        <f t="shared" si="104"/>
        <v>829426.14301429992</v>
      </c>
      <c r="L705">
        <f t="shared" si="105"/>
        <v>608192.00000000012</v>
      </c>
      <c r="M705">
        <f t="shared" si="100"/>
        <v>195.20000000000005</v>
      </c>
      <c r="N705">
        <f t="shared" si="106"/>
        <v>143.82224487277225</v>
      </c>
      <c r="O705">
        <f t="shared" si="107"/>
        <v>5767.0226448490303</v>
      </c>
      <c r="P705">
        <f t="shared" si="108"/>
        <v>316174.48710795125</v>
      </c>
      <c r="Q705">
        <f t="shared" si="109"/>
        <v>-221234.1430142998</v>
      </c>
    </row>
    <row r="706" spans="1:17">
      <c r="A706">
        <v>100</v>
      </c>
      <c r="B706">
        <v>10</v>
      </c>
      <c r="C706">
        <v>0.40806999999999999</v>
      </c>
      <c r="D706">
        <f t="shared" si="101"/>
        <v>7.6962999999999999</v>
      </c>
      <c r="E706">
        <v>155.69999999999999</v>
      </c>
      <c r="F706">
        <v>185.1</v>
      </c>
      <c r="G706">
        <v>220.8</v>
      </c>
      <c r="H706">
        <v>499.1</v>
      </c>
      <c r="I706">
        <f t="shared" si="102"/>
        <v>-29.400000000000006</v>
      </c>
      <c r="J706">
        <f t="shared" si="103"/>
        <v>-278.3</v>
      </c>
      <c r="K706">
        <f t="shared" si="104"/>
        <v>824312.5688759</v>
      </c>
      <c r="L706">
        <f t="shared" si="105"/>
        <v>578864</v>
      </c>
      <c r="M706">
        <f t="shared" si="100"/>
        <v>180.10000000000002</v>
      </c>
      <c r="N706">
        <f t="shared" si="106"/>
        <v>135.92518799743294</v>
      </c>
      <c r="O706">
        <f t="shared" si="107"/>
        <v>6064.4578169828819</v>
      </c>
      <c r="P706">
        <f t="shared" si="108"/>
        <v>332481.23996616679</v>
      </c>
      <c r="Q706">
        <f t="shared" si="109"/>
        <v>-245448.5688759</v>
      </c>
    </row>
    <row r="707" spans="1:17">
      <c r="A707">
        <v>100</v>
      </c>
      <c r="B707">
        <v>10</v>
      </c>
      <c r="C707">
        <v>0.40806999999999999</v>
      </c>
      <c r="D707">
        <f t="shared" si="101"/>
        <v>7.6962999999999999</v>
      </c>
      <c r="E707">
        <v>157.9</v>
      </c>
      <c r="F707">
        <v>184.9</v>
      </c>
      <c r="G707">
        <v>215.1</v>
      </c>
      <c r="H707">
        <v>528.70000000000005</v>
      </c>
      <c r="I707">
        <f t="shared" si="102"/>
        <v>-27</v>
      </c>
      <c r="J707">
        <f t="shared" si="103"/>
        <v>-313.60000000000002</v>
      </c>
      <c r="K707">
        <f t="shared" si="104"/>
        <v>826521.14981409989</v>
      </c>
      <c r="L707">
        <f t="shared" si="105"/>
        <v>652288</v>
      </c>
      <c r="M707">
        <f t="shared" ref="M707:M770" si="110" xml:space="preserve"> H707 - 319</f>
        <v>209.70000000000005</v>
      </c>
      <c r="N707">
        <f t="shared" si="106"/>
        <v>135.81512090255021</v>
      </c>
      <c r="O707">
        <f t="shared" si="107"/>
        <v>6085.6342380841652</v>
      </c>
      <c r="P707">
        <f t="shared" si="108"/>
        <v>333642.22796514066</v>
      </c>
      <c r="Q707">
        <f t="shared" si="109"/>
        <v>-174233.14981409989</v>
      </c>
    </row>
    <row r="708" spans="1:17">
      <c r="A708">
        <v>100</v>
      </c>
      <c r="B708">
        <v>10</v>
      </c>
      <c r="C708">
        <v>0.40806999999999999</v>
      </c>
      <c r="D708">
        <f t="shared" ref="D708:D771" si="111" xml:space="preserve"> 0.037*B708 + 7.3263</f>
        <v>7.6962999999999999</v>
      </c>
      <c r="E708">
        <v>157.30000000000001</v>
      </c>
      <c r="F708">
        <v>184.1</v>
      </c>
      <c r="G708">
        <v>222.4</v>
      </c>
      <c r="H708">
        <v>507.3</v>
      </c>
      <c r="I708">
        <f t="shared" ref="I708:I771" si="112" xml:space="preserve"> E708 - F708</f>
        <v>-26.799999999999983</v>
      </c>
      <c r="J708">
        <f t="shared" ref="J708:J771" si="113" xml:space="preserve"> G708 - H708</f>
        <v>-284.89999999999998</v>
      </c>
      <c r="K708">
        <f t="shared" ref="K708:K771" si="114" xml:space="preserve"> (4181.3*(100-F708) + 2260000 + (2080*(E708-100)))*C708</f>
        <v>827376.88892689999</v>
      </c>
      <c r="L708">
        <f t="shared" ref="L708:L771" si="115" xml:space="preserve"> (H708-G708)*2080</f>
        <v>592592</v>
      </c>
      <c r="M708">
        <f t="shared" si="110"/>
        <v>188.3</v>
      </c>
      <c r="N708">
        <f t="shared" ref="N708:N771" si="116" xml:space="preserve"> ((H708 - E708) - (G708 - F708))/(LN( (H708 - E708)/(G708-F708)))</f>
        <v>140.88242197138371</v>
      </c>
      <c r="O708">
        <f t="shared" ref="O708:O771" si="117" xml:space="preserve"> K708/N708</f>
        <v>5872.8184634344116</v>
      </c>
      <c r="P708">
        <f t="shared" ref="P708:P771" si="118" xml:space="preserve"> O708/0.01824</f>
        <v>321974.69646021997</v>
      </c>
      <c r="Q708">
        <f t="shared" ref="Q708:Q771" si="119" xml:space="preserve"> L708 - K708</f>
        <v>-234784.88892689999</v>
      </c>
    </row>
    <row r="709" spans="1:17">
      <c r="A709">
        <v>100</v>
      </c>
      <c r="B709">
        <v>10</v>
      </c>
      <c r="C709">
        <v>0.40806999999999999</v>
      </c>
      <c r="D709">
        <f t="shared" si="111"/>
        <v>7.6962999999999999</v>
      </c>
      <c r="E709">
        <v>154.4</v>
      </c>
      <c r="F709">
        <v>184.1</v>
      </c>
      <c r="G709">
        <v>219.8</v>
      </c>
      <c r="H709">
        <v>514</v>
      </c>
      <c r="I709">
        <f t="shared" si="112"/>
        <v>-29.699999999999989</v>
      </c>
      <c r="J709">
        <f t="shared" si="113"/>
        <v>-294.2</v>
      </c>
      <c r="K709">
        <f t="shared" si="114"/>
        <v>824915.41068689991</v>
      </c>
      <c r="L709">
        <f t="shared" si="115"/>
        <v>611936</v>
      </c>
      <c r="M709">
        <f t="shared" si="110"/>
        <v>195</v>
      </c>
      <c r="N709">
        <f t="shared" si="116"/>
        <v>140.22606487960715</v>
      </c>
      <c r="O709">
        <f t="shared" si="117"/>
        <v>5882.7537618996967</v>
      </c>
      <c r="P709">
        <f t="shared" si="118"/>
        <v>322519.39484099217</v>
      </c>
      <c r="Q709">
        <f t="shared" si="119"/>
        <v>-212979.41068689991</v>
      </c>
    </row>
    <row r="710" spans="1:17">
      <c r="A710">
        <v>100</v>
      </c>
      <c r="B710">
        <v>10</v>
      </c>
      <c r="C710">
        <v>0.40806999999999999</v>
      </c>
      <c r="D710">
        <f t="shared" si="111"/>
        <v>7.6962999999999999</v>
      </c>
      <c r="E710">
        <v>155.19999999999999</v>
      </c>
      <c r="F710">
        <v>183.2</v>
      </c>
      <c r="G710">
        <v>219.6</v>
      </c>
      <c r="H710">
        <v>496.9</v>
      </c>
      <c r="I710">
        <f t="shared" si="112"/>
        <v>-28</v>
      </c>
      <c r="J710">
        <f t="shared" si="113"/>
        <v>-277.29999999999995</v>
      </c>
      <c r="K710">
        <f t="shared" si="114"/>
        <v>827130.07594879996</v>
      </c>
      <c r="L710">
        <f t="shared" si="115"/>
        <v>576783.99999999988</v>
      </c>
      <c r="M710">
        <f t="shared" si="110"/>
        <v>177.89999999999998</v>
      </c>
      <c r="N710">
        <f t="shared" si="116"/>
        <v>136.33332838375512</v>
      </c>
      <c r="O710">
        <f t="shared" si="117"/>
        <v>6066.9689925017419</v>
      </c>
      <c r="P710">
        <f t="shared" si="118"/>
        <v>332618.91406259552</v>
      </c>
      <c r="Q710">
        <f t="shared" si="119"/>
        <v>-250346.07594880008</v>
      </c>
    </row>
    <row r="711" spans="1:17">
      <c r="A711">
        <v>100</v>
      </c>
      <c r="B711">
        <v>10</v>
      </c>
      <c r="C711">
        <v>0.40806999999999999</v>
      </c>
      <c r="D711">
        <f t="shared" si="111"/>
        <v>7.6962999999999999</v>
      </c>
      <c r="E711">
        <v>153.6</v>
      </c>
      <c r="F711">
        <v>186.6</v>
      </c>
      <c r="G711">
        <v>222.3</v>
      </c>
      <c r="H711">
        <v>516.70000000000005</v>
      </c>
      <c r="I711">
        <f t="shared" si="112"/>
        <v>-33</v>
      </c>
      <c r="J711">
        <f t="shared" si="113"/>
        <v>-294.40000000000003</v>
      </c>
      <c r="K711">
        <f t="shared" si="114"/>
        <v>819970.72447939997</v>
      </c>
      <c r="L711">
        <f t="shared" si="115"/>
        <v>612352.00000000012</v>
      </c>
      <c r="M711">
        <f t="shared" si="110"/>
        <v>197.70000000000005</v>
      </c>
      <c r="N711">
        <f t="shared" si="116"/>
        <v>141.14943123033186</v>
      </c>
      <c r="O711">
        <f t="shared" si="117"/>
        <v>5809.2386014743997</v>
      </c>
      <c r="P711">
        <f t="shared" si="118"/>
        <v>318488.95841416664</v>
      </c>
      <c r="Q711">
        <f t="shared" si="119"/>
        <v>-207618.72447939985</v>
      </c>
    </row>
    <row r="712" spans="1:17">
      <c r="A712">
        <v>100</v>
      </c>
      <c r="B712">
        <v>10</v>
      </c>
      <c r="C712">
        <v>0.40806999999999999</v>
      </c>
      <c r="D712">
        <f t="shared" si="111"/>
        <v>7.6962999999999999</v>
      </c>
      <c r="E712">
        <v>150.4</v>
      </c>
      <c r="F712">
        <v>184.3</v>
      </c>
      <c r="G712">
        <v>218.5</v>
      </c>
      <c r="H712">
        <v>512.1</v>
      </c>
      <c r="I712">
        <f t="shared" si="112"/>
        <v>-33.900000000000006</v>
      </c>
      <c r="J712">
        <f t="shared" si="113"/>
        <v>-293.60000000000002</v>
      </c>
      <c r="K712">
        <f t="shared" si="114"/>
        <v>821179.01566869998</v>
      </c>
      <c r="L712">
        <f t="shared" si="115"/>
        <v>610688</v>
      </c>
      <c r="M712">
        <f t="shared" si="110"/>
        <v>193.10000000000002</v>
      </c>
      <c r="N712">
        <f t="shared" si="116"/>
        <v>138.85417564591688</v>
      </c>
      <c r="O712">
        <f t="shared" si="117"/>
        <v>5913.9670222286713</v>
      </c>
      <c r="P712">
        <f t="shared" si="118"/>
        <v>324230.64814850176</v>
      </c>
      <c r="Q712">
        <f t="shared" si="119"/>
        <v>-210491.01566869998</v>
      </c>
    </row>
    <row r="713" spans="1:17">
      <c r="A713">
        <v>100</v>
      </c>
      <c r="B713">
        <v>10</v>
      </c>
      <c r="C713">
        <v>0.40806999999999999</v>
      </c>
      <c r="D713">
        <f t="shared" si="111"/>
        <v>7.6962999999999999</v>
      </c>
      <c r="E713">
        <v>152.1</v>
      </c>
      <c r="F713">
        <v>188.7</v>
      </c>
      <c r="G713">
        <v>215.8</v>
      </c>
      <c r="H713">
        <v>500.2</v>
      </c>
      <c r="I713">
        <f t="shared" si="112"/>
        <v>-36.599999999999994</v>
      </c>
      <c r="J713">
        <f t="shared" si="113"/>
        <v>-284.39999999999998</v>
      </c>
      <c r="K713">
        <f t="shared" si="114"/>
        <v>815114.39358829998</v>
      </c>
      <c r="L713">
        <f t="shared" si="115"/>
        <v>591552</v>
      </c>
      <c r="M713">
        <f t="shared" si="110"/>
        <v>181.2</v>
      </c>
      <c r="N713">
        <f t="shared" si="116"/>
        <v>125.73659380899294</v>
      </c>
      <c r="O713">
        <f t="shared" si="117"/>
        <v>6482.7141319459006</v>
      </c>
      <c r="P713">
        <f t="shared" si="118"/>
        <v>355411.95898826211</v>
      </c>
      <c r="Q713">
        <f t="shared" si="119"/>
        <v>-223562.39358829998</v>
      </c>
    </row>
    <row r="714" spans="1:17">
      <c r="A714">
        <v>100</v>
      </c>
      <c r="B714">
        <v>10</v>
      </c>
      <c r="C714">
        <v>0.40806999999999999</v>
      </c>
      <c r="D714">
        <f t="shared" si="111"/>
        <v>7.6962999999999999</v>
      </c>
      <c r="E714">
        <v>155.80000000000001</v>
      </c>
      <c r="F714">
        <v>183.8</v>
      </c>
      <c r="G714">
        <v>217.8</v>
      </c>
      <c r="H714">
        <v>489</v>
      </c>
      <c r="I714">
        <f t="shared" si="112"/>
        <v>-28</v>
      </c>
      <c r="J714">
        <f t="shared" si="113"/>
        <v>-271.2</v>
      </c>
      <c r="K714">
        <f t="shared" si="114"/>
        <v>826615.5894542</v>
      </c>
      <c r="L714">
        <f t="shared" si="115"/>
        <v>564096</v>
      </c>
      <c r="M714">
        <f t="shared" si="110"/>
        <v>170</v>
      </c>
      <c r="N714">
        <f t="shared" si="116"/>
        <v>131.09109230674048</v>
      </c>
      <c r="O714">
        <f t="shared" si="117"/>
        <v>6305.6579582081704</v>
      </c>
      <c r="P714">
        <f t="shared" si="118"/>
        <v>345704.93191930762</v>
      </c>
      <c r="Q714">
        <f t="shared" si="119"/>
        <v>-262519.5894542</v>
      </c>
    </row>
    <row r="715" spans="1:17">
      <c r="A715">
        <v>100</v>
      </c>
      <c r="B715">
        <v>10</v>
      </c>
      <c r="C715">
        <v>0.40806999999999999</v>
      </c>
      <c r="D715">
        <f t="shared" si="111"/>
        <v>7.6962999999999999</v>
      </c>
      <c r="E715">
        <v>156.6</v>
      </c>
      <c r="F715">
        <v>186</v>
      </c>
      <c r="G715">
        <v>216.4</v>
      </c>
      <c r="H715">
        <v>513.70000000000005</v>
      </c>
      <c r="I715">
        <f t="shared" si="112"/>
        <v>-29.400000000000006</v>
      </c>
      <c r="J715">
        <f t="shared" si="113"/>
        <v>-297.30000000000007</v>
      </c>
      <c r="K715">
        <f t="shared" si="114"/>
        <v>823540.83913400001</v>
      </c>
      <c r="L715">
        <f t="shared" si="115"/>
        <v>618384.00000000012</v>
      </c>
      <c r="M715">
        <f t="shared" si="110"/>
        <v>194.70000000000005</v>
      </c>
      <c r="N715">
        <f t="shared" si="116"/>
        <v>132.61225356521788</v>
      </c>
      <c r="O715">
        <f t="shared" si="117"/>
        <v>6210.1413481295504</v>
      </c>
      <c r="P715">
        <f t="shared" si="118"/>
        <v>340468.27566499729</v>
      </c>
      <c r="Q715">
        <f t="shared" si="119"/>
        <v>-205156.83913399989</v>
      </c>
    </row>
    <row r="716" spans="1:17">
      <c r="A716">
        <v>100</v>
      </c>
      <c r="B716">
        <v>10</v>
      </c>
      <c r="C716">
        <v>0.40806999999999999</v>
      </c>
      <c r="D716">
        <f t="shared" si="111"/>
        <v>7.6962999999999999</v>
      </c>
      <c r="E716">
        <v>154.4</v>
      </c>
      <c r="F716">
        <v>186.8</v>
      </c>
      <c r="G716">
        <v>224.4</v>
      </c>
      <c r="H716">
        <v>503.6</v>
      </c>
      <c r="I716">
        <f t="shared" si="112"/>
        <v>-32.400000000000006</v>
      </c>
      <c r="J716">
        <f t="shared" si="113"/>
        <v>-279.20000000000005</v>
      </c>
      <c r="K716">
        <f t="shared" si="114"/>
        <v>820308.50034119992</v>
      </c>
      <c r="L716">
        <f t="shared" si="115"/>
        <v>580736.00000000012</v>
      </c>
      <c r="M716">
        <f t="shared" si="110"/>
        <v>184.60000000000002</v>
      </c>
      <c r="N716">
        <f t="shared" si="116"/>
        <v>139.81616225252509</v>
      </c>
      <c r="O716">
        <f t="shared" si="117"/>
        <v>5867.0506122147917</v>
      </c>
      <c r="P716">
        <f t="shared" si="118"/>
        <v>321658.47654686362</v>
      </c>
      <c r="Q716">
        <f t="shared" si="119"/>
        <v>-239572.5003411998</v>
      </c>
    </row>
    <row r="717" spans="1:17">
      <c r="A717">
        <v>100</v>
      </c>
      <c r="B717">
        <v>10</v>
      </c>
      <c r="C717">
        <v>0.40806999999999999</v>
      </c>
      <c r="D717">
        <f t="shared" si="111"/>
        <v>7.6962999999999999</v>
      </c>
      <c r="E717">
        <v>152.80000000000001</v>
      </c>
      <c r="F717">
        <v>183.3</v>
      </c>
      <c r="G717">
        <v>221.3</v>
      </c>
      <c r="H717">
        <v>507.7</v>
      </c>
      <c r="I717">
        <f t="shared" si="112"/>
        <v>-30.5</v>
      </c>
      <c r="J717">
        <f t="shared" si="113"/>
        <v>-286.39999999999998</v>
      </c>
      <c r="K717">
        <f t="shared" si="114"/>
        <v>824922.36419969995</v>
      </c>
      <c r="L717">
        <f t="shared" si="115"/>
        <v>595712</v>
      </c>
      <c r="M717">
        <f t="shared" si="110"/>
        <v>188.7</v>
      </c>
      <c r="N717">
        <f t="shared" si="116"/>
        <v>141.83731193654154</v>
      </c>
      <c r="O717">
        <f t="shared" si="117"/>
        <v>5815.975732596884</v>
      </c>
      <c r="P717">
        <f t="shared" si="118"/>
        <v>318858.31867307477</v>
      </c>
      <c r="Q717">
        <f t="shared" si="119"/>
        <v>-229210.36419969995</v>
      </c>
    </row>
    <row r="718" spans="1:17">
      <c r="A718">
        <v>100</v>
      </c>
      <c r="B718">
        <v>10</v>
      </c>
      <c r="C718">
        <v>0.40806999999999999</v>
      </c>
      <c r="D718">
        <f t="shared" si="111"/>
        <v>7.6962999999999999</v>
      </c>
      <c r="E718">
        <v>162.4</v>
      </c>
      <c r="F718">
        <v>182.1</v>
      </c>
      <c r="G718">
        <v>213.2</v>
      </c>
      <c r="H718">
        <v>499.3</v>
      </c>
      <c r="I718">
        <f t="shared" si="112"/>
        <v>-19.699999999999989</v>
      </c>
      <c r="J718">
        <f t="shared" si="113"/>
        <v>-286.10000000000002</v>
      </c>
      <c r="K718">
        <f t="shared" si="114"/>
        <v>835118.22166889999</v>
      </c>
      <c r="L718">
        <f t="shared" si="115"/>
        <v>595088</v>
      </c>
      <c r="M718">
        <f t="shared" si="110"/>
        <v>180.3</v>
      </c>
      <c r="N718">
        <f t="shared" si="116"/>
        <v>128.34835102461273</v>
      </c>
      <c r="O718">
        <f t="shared" si="117"/>
        <v>6506.6532994160052</v>
      </c>
      <c r="P718">
        <f t="shared" si="118"/>
        <v>356724.41334517574</v>
      </c>
      <c r="Q718">
        <f t="shared" si="119"/>
        <v>-240030.22166889999</v>
      </c>
    </row>
    <row r="719" spans="1:17">
      <c r="A719">
        <v>100</v>
      </c>
      <c r="B719">
        <v>10</v>
      </c>
      <c r="C719">
        <v>0.40806999999999999</v>
      </c>
      <c r="D719">
        <f t="shared" si="111"/>
        <v>7.6962999999999999</v>
      </c>
      <c r="E719">
        <v>155.30000000000001</v>
      </c>
      <c r="F719">
        <v>187.9</v>
      </c>
      <c r="G719">
        <v>220.9</v>
      </c>
      <c r="H719">
        <v>498.3</v>
      </c>
      <c r="I719">
        <f t="shared" si="112"/>
        <v>-32.599999999999994</v>
      </c>
      <c r="J719">
        <f t="shared" si="113"/>
        <v>-277.39999999999998</v>
      </c>
      <c r="K719">
        <f t="shared" si="114"/>
        <v>819195.51798110001</v>
      </c>
      <c r="L719">
        <f t="shared" si="115"/>
        <v>576992</v>
      </c>
      <c r="M719">
        <f t="shared" si="110"/>
        <v>179.3</v>
      </c>
      <c r="N719">
        <f t="shared" si="116"/>
        <v>132.40943521162657</v>
      </c>
      <c r="O719">
        <f t="shared" si="117"/>
        <v>6186.8364340637891</v>
      </c>
      <c r="P719">
        <f t="shared" si="118"/>
        <v>339190.59397279547</v>
      </c>
      <c r="Q719">
        <f t="shared" si="119"/>
        <v>-242203.51798110001</v>
      </c>
    </row>
    <row r="720" spans="1:17">
      <c r="A720">
        <v>100</v>
      </c>
      <c r="B720">
        <v>10</v>
      </c>
      <c r="C720">
        <v>0.40806999999999999</v>
      </c>
      <c r="D720">
        <f t="shared" si="111"/>
        <v>7.6962999999999999</v>
      </c>
      <c r="E720">
        <v>151.80000000000001</v>
      </c>
      <c r="F720">
        <v>182.8</v>
      </c>
      <c r="G720">
        <v>220.8</v>
      </c>
      <c r="H720">
        <v>499.8</v>
      </c>
      <c r="I720">
        <f t="shared" si="112"/>
        <v>-31</v>
      </c>
      <c r="J720">
        <f t="shared" si="113"/>
        <v>-279</v>
      </c>
      <c r="K720">
        <f t="shared" si="114"/>
        <v>824926.7101451999</v>
      </c>
      <c r="L720">
        <f t="shared" si="115"/>
        <v>580320</v>
      </c>
      <c r="M720">
        <f t="shared" si="110"/>
        <v>180.8</v>
      </c>
      <c r="N720">
        <f t="shared" si="116"/>
        <v>139.97910030450268</v>
      </c>
      <c r="O720">
        <f t="shared" si="117"/>
        <v>5893.2134036488351</v>
      </c>
      <c r="P720">
        <f t="shared" si="118"/>
        <v>323092.84011232649</v>
      </c>
      <c r="Q720">
        <f t="shared" si="119"/>
        <v>-244606.7101451999</v>
      </c>
    </row>
    <row r="721" spans="1:17">
      <c r="A721">
        <v>100</v>
      </c>
      <c r="B721">
        <v>10</v>
      </c>
      <c r="C721">
        <v>0.40806999999999999</v>
      </c>
      <c r="D721">
        <f t="shared" si="111"/>
        <v>7.6962999999999999</v>
      </c>
      <c r="E721">
        <v>157.80000000000001</v>
      </c>
      <c r="F721">
        <v>184.3</v>
      </c>
      <c r="G721">
        <v>229.3</v>
      </c>
      <c r="H721">
        <v>512.29999999999995</v>
      </c>
      <c r="I721">
        <f t="shared" si="112"/>
        <v>-26.5</v>
      </c>
      <c r="J721">
        <f t="shared" si="113"/>
        <v>-282.99999999999994</v>
      </c>
      <c r="K721">
        <f t="shared" si="114"/>
        <v>827460.02910869999</v>
      </c>
      <c r="L721">
        <f t="shared" si="115"/>
        <v>588639.99999999988</v>
      </c>
      <c r="M721">
        <f t="shared" si="110"/>
        <v>193.29999999999995</v>
      </c>
      <c r="N721">
        <f t="shared" si="116"/>
        <v>149.94821896521424</v>
      </c>
      <c r="O721">
        <f t="shared" si="117"/>
        <v>5518.3051510645719</v>
      </c>
      <c r="P721">
        <f t="shared" si="118"/>
        <v>302538.65959783836</v>
      </c>
      <c r="Q721">
        <f t="shared" si="119"/>
        <v>-238820.02910870011</v>
      </c>
    </row>
    <row r="722" spans="1:17">
      <c r="A722">
        <v>100</v>
      </c>
      <c r="B722">
        <v>10</v>
      </c>
      <c r="C722">
        <v>0.40806999999999999</v>
      </c>
      <c r="D722">
        <f t="shared" si="111"/>
        <v>7.6962999999999999</v>
      </c>
      <c r="E722">
        <v>158.69999999999999</v>
      </c>
      <c r="F722">
        <v>186.2</v>
      </c>
      <c r="G722">
        <v>223.9</v>
      </c>
      <c r="H722">
        <v>517.6</v>
      </c>
      <c r="I722">
        <f t="shared" si="112"/>
        <v>-27.5</v>
      </c>
      <c r="J722">
        <f t="shared" si="113"/>
        <v>-293.70000000000005</v>
      </c>
      <c r="K722">
        <f t="shared" si="114"/>
        <v>824982.03627579997</v>
      </c>
      <c r="L722">
        <f t="shared" si="115"/>
        <v>610896.00000000012</v>
      </c>
      <c r="M722">
        <f t="shared" si="110"/>
        <v>198.60000000000002</v>
      </c>
      <c r="N722">
        <f t="shared" si="116"/>
        <v>142.54119237334288</v>
      </c>
      <c r="O722">
        <f t="shared" si="117"/>
        <v>5787.6745840248959</v>
      </c>
      <c r="P722">
        <f t="shared" si="118"/>
        <v>317306.7206154</v>
      </c>
      <c r="Q722">
        <f t="shared" si="119"/>
        <v>-214086.03627579985</v>
      </c>
    </row>
    <row r="723" spans="1:17">
      <c r="A723">
        <v>100</v>
      </c>
      <c r="B723">
        <v>10</v>
      </c>
      <c r="C723">
        <v>0.40806999999999999</v>
      </c>
      <c r="D723">
        <f t="shared" si="111"/>
        <v>7.6962999999999999</v>
      </c>
      <c r="E723">
        <v>158</v>
      </c>
      <c r="F723">
        <v>189</v>
      </c>
      <c r="G723">
        <v>222.8</v>
      </c>
      <c r="H723">
        <v>507.1</v>
      </c>
      <c r="I723">
        <f t="shared" si="112"/>
        <v>-31</v>
      </c>
      <c r="J723">
        <f t="shared" si="113"/>
        <v>-284.3</v>
      </c>
      <c r="K723">
        <f t="shared" si="114"/>
        <v>819610.34970100003</v>
      </c>
      <c r="L723">
        <f t="shared" si="115"/>
        <v>591344</v>
      </c>
      <c r="M723">
        <f t="shared" si="110"/>
        <v>188.10000000000002</v>
      </c>
      <c r="N723">
        <f t="shared" si="116"/>
        <v>135.03804125310916</v>
      </c>
      <c r="O723">
        <f t="shared" si="117"/>
        <v>6069.4774753490365</v>
      </c>
      <c r="P723">
        <f t="shared" si="118"/>
        <v>332756.44053448667</v>
      </c>
      <c r="Q723">
        <f t="shared" si="119"/>
        <v>-228266.34970100003</v>
      </c>
    </row>
    <row r="724" spans="1:17">
      <c r="A724">
        <v>100</v>
      </c>
      <c r="B724">
        <v>10</v>
      </c>
      <c r="C724">
        <v>0.40806999999999999</v>
      </c>
      <c r="D724">
        <f t="shared" si="111"/>
        <v>7.6962999999999999</v>
      </c>
      <c r="E724">
        <v>162.9</v>
      </c>
      <c r="F724">
        <v>186.2</v>
      </c>
      <c r="G724">
        <v>225.6</v>
      </c>
      <c r="H724">
        <v>496.7</v>
      </c>
      <c r="I724">
        <f t="shared" si="112"/>
        <v>-23.299999999999983</v>
      </c>
      <c r="J724">
        <f t="shared" si="113"/>
        <v>-271.10000000000002</v>
      </c>
      <c r="K724">
        <f t="shared" si="114"/>
        <v>828546.93579579995</v>
      </c>
      <c r="L724">
        <f t="shared" si="115"/>
        <v>563888</v>
      </c>
      <c r="M724">
        <f t="shared" si="110"/>
        <v>177.7</v>
      </c>
      <c r="N724">
        <f t="shared" si="116"/>
        <v>137.77764873054113</v>
      </c>
      <c r="O724">
        <f t="shared" si="117"/>
        <v>6013.6527472335665</v>
      </c>
      <c r="P724">
        <f t="shared" si="118"/>
        <v>329695.87430008588</v>
      </c>
      <c r="Q724">
        <f t="shared" si="119"/>
        <v>-264658.93579579995</v>
      </c>
    </row>
    <row r="725" spans="1:17">
      <c r="A725">
        <v>100</v>
      </c>
      <c r="B725">
        <v>10</v>
      </c>
      <c r="C725">
        <v>0.40806999999999999</v>
      </c>
      <c r="D725">
        <f t="shared" si="111"/>
        <v>7.6962999999999999</v>
      </c>
      <c r="E725">
        <v>156</v>
      </c>
      <c r="F725">
        <v>191.8</v>
      </c>
      <c r="G725">
        <v>224.7</v>
      </c>
      <c r="H725">
        <v>499.4</v>
      </c>
      <c r="I725">
        <f t="shared" si="112"/>
        <v>-35.800000000000011</v>
      </c>
      <c r="J725">
        <f t="shared" si="113"/>
        <v>-274.7</v>
      </c>
      <c r="K725">
        <f t="shared" si="114"/>
        <v>813135.24184619996</v>
      </c>
      <c r="L725">
        <f t="shared" si="115"/>
        <v>571376</v>
      </c>
      <c r="M725">
        <f t="shared" si="110"/>
        <v>180.39999999999998</v>
      </c>
      <c r="N725">
        <f t="shared" si="116"/>
        <v>132.38548505603978</v>
      </c>
      <c r="O725">
        <f t="shared" si="117"/>
        <v>6142.1782116218683</v>
      </c>
      <c r="P725">
        <f t="shared" si="118"/>
        <v>336742.22651435685</v>
      </c>
      <c r="Q725">
        <f t="shared" si="119"/>
        <v>-241759.24184619996</v>
      </c>
    </row>
    <row r="726" spans="1:17">
      <c r="A726">
        <v>100</v>
      </c>
      <c r="B726">
        <v>10</v>
      </c>
      <c r="C726">
        <v>0.40806999999999999</v>
      </c>
      <c r="D726">
        <f t="shared" si="111"/>
        <v>7.6962999999999999</v>
      </c>
      <c r="E726">
        <v>161.4</v>
      </c>
      <c r="F726">
        <v>190.8</v>
      </c>
      <c r="G726">
        <v>228.5</v>
      </c>
      <c r="H726">
        <v>492.8</v>
      </c>
      <c r="I726">
        <f t="shared" si="112"/>
        <v>-29.400000000000006</v>
      </c>
      <c r="J726">
        <f t="shared" si="113"/>
        <v>-264.3</v>
      </c>
      <c r="K726">
        <f t="shared" si="114"/>
        <v>819424.9471772</v>
      </c>
      <c r="L726">
        <f t="shared" si="115"/>
        <v>549744</v>
      </c>
      <c r="M726">
        <f t="shared" si="110"/>
        <v>173.8</v>
      </c>
      <c r="N726">
        <f t="shared" si="116"/>
        <v>135.11735408110818</v>
      </c>
      <c r="O726">
        <f t="shared" si="117"/>
        <v>6064.5425804098859</v>
      </c>
      <c r="P726">
        <f t="shared" si="118"/>
        <v>332485.88708387536</v>
      </c>
      <c r="Q726">
        <f t="shared" si="119"/>
        <v>-269680.9471772</v>
      </c>
    </row>
    <row r="727" spans="1:17">
      <c r="A727">
        <v>100</v>
      </c>
      <c r="B727">
        <v>10</v>
      </c>
      <c r="C727">
        <v>0.40806999999999999</v>
      </c>
      <c r="D727">
        <f t="shared" si="111"/>
        <v>7.6962999999999999</v>
      </c>
      <c r="E727">
        <v>161.9</v>
      </c>
      <c r="F727">
        <v>188.2</v>
      </c>
      <c r="G727">
        <v>227.9</v>
      </c>
      <c r="H727">
        <v>497.5</v>
      </c>
      <c r="I727">
        <f t="shared" si="112"/>
        <v>-26.299999999999983</v>
      </c>
      <c r="J727">
        <f t="shared" si="113"/>
        <v>-269.60000000000002</v>
      </c>
      <c r="K727">
        <f t="shared" si="114"/>
        <v>824285.62401380006</v>
      </c>
      <c r="L727">
        <f t="shared" si="115"/>
        <v>560768</v>
      </c>
      <c r="M727">
        <f t="shared" si="110"/>
        <v>178.5</v>
      </c>
      <c r="N727">
        <f t="shared" si="116"/>
        <v>138.62284589560772</v>
      </c>
      <c r="O727">
        <f t="shared" si="117"/>
        <v>5946.2465850292983</v>
      </c>
      <c r="P727">
        <f t="shared" si="118"/>
        <v>326000.36102134309</v>
      </c>
      <c r="Q727">
        <f t="shared" si="119"/>
        <v>-263517.62401380006</v>
      </c>
    </row>
    <row r="728" spans="1:17">
      <c r="A728">
        <v>100</v>
      </c>
      <c r="B728">
        <v>10</v>
      </c>
      <c r="C728">
        <v>0.40806999999999999</v>
      </c>
      <c r="D728">
        <f t="shared" si="111"/>
        <v>7.6962999999999999</v>
      </c>
      <c r="E728">
        <v>158</v>
      </c>
      <c r="F728">
        <v>189.3</v>
      </c>
      <c r="G728">
        <v>225.6</v>
      </c>
      <c r="H728">
        <v>520.20000000000005</v>
      </c>
      <c r="I728">
        <f t="shared" si="112"/>
        <v>-31.300000000000011</v>
      </c>
      <c r="J728">
        <f t="shared" si="113"/>
        <v>-294.60000000000002</v>
      </c>
      <c r="K728">
        <f t="shared" si="114"/>
        <v>819098.47077369993</v>
      </c>
      <c r="L728">
        <f t="shared" si="115"/>
        <v>612768</v>
      </c>
      <c r="M728">
        <f t="shared" si="110"/>
        <v>201.20000000000005</v>
      </c>
      <c r="N728">
        <f t="shared" si="116"/>
        <v>141.67231910154149</v>
      </c>
      <c r="O728">
        <f t="shared" si="117"/>
        <v>5781.640873589593</v>
      </c>
      <c r="P728">
        <f t="shared" si="118"/>
        <v>316975.92508714873</v>
      </c>
      <c r="Q728">
        <f t="shared" si="119"/>
        <v>-206330.47077369993</v>
      </c>
    </row>
    <row r="729" spans="1:17">
      <c r="A729">
        <v>100</v>
      </c>
      <c r="B729">
        <v>10</v>
      </c>
      <c r="C729">
        <v>0.40806999999999999</v>
      </c>
      <c r="D729">
        <f t="shared" si="111"/>
        <v>7.6962999999999999</v>
      </c>
      <c r="E729">
        <v>157.6</v>
      </c>
      <c r="F729">
        <v>191.4</v>
      </c>
      <c r="G729">
        <v>224.8</v>
      </c>
      <c r="H729">
        <v>510.3</v>
      </c>
      <c r="I729">
        <f t="shared" si="112"/>
        <v>-33.800000000000011</v>
      </c>
      <c r="J729">
        <f t="shared" si="113"/>
        <v>-285.5</v>
      </c>
      <c r="K729">
        <f t="shared" si="114"/>
        <v>815175.80404259998</v>
      </c>
      <c r="L729">
        <f t="shared" si="115"/>
        <v>593840</v>
      </c>
      <c r="M729">
        <f t="shared" si="110"/>
        <v>191.3</v>
      </c>
      <c r="N729">
        <f t="shared" si="116"/>
        <v>135.46525653511793</v>
      </c>
      <c r="O729">
        <f t="shared" si="117"/>
        <v>6017.6005633686173</v>
      </c>
      <c r="P729">
        <f t="shared" si="118"/>
        <v>329912.31158819178</v>
      </c>
      <c r="Q729">
        <f t="shared" si="119"/>
        <v>-221335.80404259998</v>
      </c>
    </row>
    <row r="730" spans="1:17">
      <c r="A730">
        <v>100</v>
      </c>
      <c r="B730">
        <v>10</v>
      </c>
      <c r="C730">
        <v>0.40806999999999999</v>
      </c>
      <c r="D730">
        <f t="shared" si="111"/>
        <v>7.6962999999999999</v>
      </c>
      <c r="E730">
        <v>157.9</v>
      </c>
      <c r="F730">
        <v>190.6</v>
      </c>
      <c r="G730">
        <v>232.6</v>
      </c>
      <c r="H730">
        <v>513.1</v>
      </c>
      <c r="I730">
        <f t="shared" si="112"/>
        <v>-32.699999999999989</v>
      </c>
      <c r="J730">
        <f t="shared" si="113"/>
        <v>-280.5</v>
      </c>
      <c r="K730">
        <f t="shared" si="114"/>
        <v>816795.45019539993</v>
      </c>
      <c r="L730">
        <f t="shared" si="115"/>
        <v>583440</v>
      </c>
      <c r="M730">
        <f t="shared" si="110"/>
        <v>194.10000000000002</v>
      </c>
      <c r="N730">
        <f t="shared" si="116"/>
        <v>146.69710946327342</v>
      </c>
      <c r="O730">
        <f t="shared" si="117"/>
        <v>5567.9041883227428</v>
      </c>
      <c r="P730">
        <f t="shared" si="118"/>
        <v>305257.90506155387</v>
      </c>
      <c r="Q730">
        <f t="shared" si="119"/>
        <v>-233355.45019539993</v>
      </c>
    </row>
    <row r="731" spans="1:17">
      <c r="A731">
        <v>100</v>
      </c>
      <c r="B731">
        <v>10</v>
      </c>
      <c r="C731">
        <v>0.40806999999999999</v>
      </c>
      <c r="D731">
        <f t="shared" si="111"/>
        <v>7.6962999999999999</v>
      </c>
      <c r="E731">
        <v>167.8</v>
      </c>
      <c r="F731">
        <v>190.1</v>
      </c>
      <c r="G731">
        <v>226.1</v>
      </c>
      <c r="H731">
        <v>489.1</v>
      </c>
      <c r="I731">
        <f t="shared" si="112"/>
        <v>-22.299999999999983</v>
      </c>
      <c r="J731">
        <f t="shared" si="113"/>
        <v>-263</v>
      </c>
      <c r="K731">
        <f t="shared" si="114"/>
        <v>826051.55918089999</v>
      </c>
      <c r="L731">
        <f t="shared" si="115"/>
        <v>547040</v>
      </c>
      <c r="M731">
        <f t="shared" si="110"/>
        <v>170.10000000000002</v>
      </c>
      <c r="N731">
        <f t="shared" si="116"/>
        <v>130.3420404500724</v>
      </c>
      <c r="O731">
        <f t="shared" si="117"/>
        <v>6337.5681117813983</v>
      </c>
      <c r="P731">
        <f t="shared" si="118"/>
        <v>347454.39209327841</v>
      </c>
      <c r="Q731">
        <f t="shared" si="119"/>
        <v>-279011.55918089999</v>
      </c>
    </row>
    <row r="732" spans="1:17">
      <c r="A732">
        <v>100</v>
      </c>
      <c r="B732">
        <v>10</v>
      </c>
      <c r="C732">
        <v>0.40806999999999999</v>
      </c>
      <c r="D732">
        <f t="shared" si="111"/>
        <v>7.6962999999999999</v>
      </c>
      <c r="E732">
        <v>161.6</v>
      </c>
      <c r="F732">
        <v>186.5</v>
      </c>
      <c r="G732">
        <v>220.8</v>
      </c>
      <c r="H732">
        <v>509.1</v>
      </c>
      <c r="I732">
        <f t="shared" si="112"/>
        <v>-24.900000000000006</v>
      </c>
      <c r="J732">
        <f t="shared" si="113"/>
        <v>-288.3</v>
      </c>
      <c r="K732">
        <f t="shared" si="114"/>
        <v>826931.63558849995</v>
      </c>
      <c r="L732">
        <f t="shared" si="115"/>
        <v>599664</v>
      </c>
      <c r="M732">
        <f t="shared" si="110"/>
        <v>190.10000000000002</v>
      </c>
      <c r="N732">
        <f t="shared" si="116"/>
        <v>135.25539303234552</v>
      </c>
      <c r="O732">
        <f t="shared" si="117"/>
        <v>6113.8533336762712</v>
      </c>
      <c r="P732">
        <f t="shared" si="118"/>
        <v>335189.32750418154</v>
      </c>
      <c r="Q732">
        <f t="shared" si="119"/>
        <v>-227267.63558849995</v>
      </c>
    </row>
    <row r="733" spans="1:17">
      <c r="A733">
        <v>100</v>
      </c>
      <c r="B733">
        <v>10</v>
      </c>
      <c r="C733">
        <v>0.40806999999999999</v>
      </c>
      <c r="D733">
        <f t="shared" si="111"/>
        <v>7.6962999999999999</v>
      </c>
      <c r="E733">
        <v>161.69999999999999</v>
      </c>
      <c r="F733">
        <v>189.3</v>
      </c>
      <c r="G733">
        <v>230.1</v>
      </c>
      <c r="H733">
        <v>506.6</v>
      </c>
      <c r="I733">
        <f t="shared" si="112"/>
        <v>-27.600000000000023</v>
      </c>
      <c r="J733">
        <f t="shared" si="113"/>
        <v>-276.5</v>
      </c>
      <c r="K733">
        <f t="shared" si="114"/>
        <v>822238.97749369999</v>
      </c>
      <c r="L733">
        <f t="shared" si="115"/>
        <v>575120</v>
      </c>
      <c r="M733">
        <f t="shared" si="110"/>
        <v>187.60000000000002</v>
      </c>
      <c r="N733">
        <f t="shared" si="116"/>
        <v>142.46412748074295</v>
      </c>
      <c r="O733">
        <f t="shared" si="117"/>
        <v>5771.5510004779489</v>
      </c>
      <c r="P733">
        <f t="shared" si="118"/>
        <v>316422.75221918582</v>
      </c>
      <c r="Q733">
        <f t="shared" si="119"/>
        <v>-247118.97749369999</v>
      </c>
    </row>
    <row r="734" spans="1:17">
      <c r="A734">
        <v>100</v>
      </c>
      <c r="B734">
        <v>10</v>
      </c>
      <c r="C734">
        <v>0.40806999999999999</v>
      </c>
      <c r="D734">
        <f t="shared" si="111"/>
        <v>7.6962999999999999</v>
      </c>
      <c r="E734">
        <v>159.80000000000001</v>
      </c>
      <c r="F734">
        <v>187.1</v>
      </c>
      <c r="G734">
        <v>220.3</v>
      </c>
      <c r="H734">
        <v>488.3</v>
      </c>
      <c r="I734">
        <f t="shared" si="112"/>
        <v>-27.299999999999983</v>
      </c>
      <c r="J734">
        <f t="shared" si="113"/>
        <v>-268</v>
      </c>
      <c r="K734">
        <f t="shared" si="114"/>
        <v>824380.06365389994</v>
      </c>
      <c r="L734">
        <f t="shared" si="115"/>
        <v>557440</v>
      </c>
      <c r="M734">
        <f t="shared" si="110"/>
        <v>169.3</v>
      </c>
      <c r="N734">
        <f t="shared" si="116"/>
        <v>128.84017444062306</v>
      </c>
      <c r="O734">
        <f t="shared" si="117"/>
        <v>6398.4705642712515</v>
      </c>
      <c r="P734">
        <f t="shared" si="118"/>
        <v>350793.34233943268</v>
      </c>
      <c r="Q734">
        <f t="shared" si="119"/>
        <v>-266940.06365389994</v>
      </c>
    </row>
    <row r="735" spans="1:17">
      <c r="A735">
        <v>100</v>
      </c>
      <c r="B735">
        <v>10</v>
      </c>
      <c r="C735">
        <v>0.40806999999999999</v>
      </c>
      <c r="D735">
        <f t="shared" si="111"/>
        <v>7.6962999999999999</v>
      </c>
      <c r="E735">
        <v>154.19999999999999</v>
      </c>
      <c r="F735">
        <v>188</v>
      </c>
      <c r="G735">
        <v>218.3</v>
      </c>
      <c r="H735">
        <v>505.3</v>
      </c>
      <c r="I735">
        <f t="shared" si="112"/>
        <v>-33.800000000000011</v>
      </c>
      <c r="J735">
        <f t="shared" si="113"/>
        <v>-287</v>
      </c>
      <c r="K735">
        <f t="shared" si="114"/>
        <v>818091.22751200001</v>
      </c>
      <c r="L735">
        <f t="shared" si="115"/>
        <v>596960</v>
      </c>
      <c r="M735">
        <f t="shared" si="110"/>
        <v>186.3</v>
      </c>
      <c r="N735">
        <f t="shared" si="116"/>
        <v>130.94287104730972</v>
      </c>
      <c r="O735">
        <f t="shared" si="117"/>
        <v>6247.6958155012753</v>
      </c>
      <c r="P735">
        <f t="shared" si="118"/>
        <v>342527.18286739447</v>
      </c>
      <c r="Q735">
        <f t="shared" si="119"/>
        <v>-221131.22751200001</v>
      </c>
    </row>
    <row r="736" spans="1:17">
      <c r="A736">
        <v>100</v>
      </c>
      <c r="B736">
        <v>10</v>
      </c>
      <c r="C736">
        <v>0.40806999999999999</v>
      </c>
      <c r="D736">
        <f t="shared" si="111"/>
        <v>7.6962999999999999</v>
      </c>
      <c r="E736">
        <v>150.69999999999999</v>
      </c>
      <c r="F736">
        <v>189.3</v>
      </c>
      <c r="G736">
        <v>221</v>
      </c>
      <c r="H736">
        <v>508.5</v>
      </c>
      <c r="I736">
        <f t="shared" si="112"/>
        <v>-38.600000000000023</v>
      </c>
      <c r="J736">
        <f t="shared" si="113"/>
        <v>-287.5</v>
      </c>
      <c r="K736">
        <f t="shared" si="114"/>
        <v>812902.3358936999</v>
      </c>
      <c r="L736">
        <f t="shared" si="115"/>
        <v>598000</v>
      </c>
      <c r="M736">
        <f t="shared" si="110"/>
        <v>189.5</v>
      </c>
      <c r="N736">
        <f t="shared" si="116"/>
        <v>134.54871462644232</v>
      </c>
      <c r="O736">
        <f t="shared" si="117"/>
        <v>6041.6952934156343</v>
      </c>
      <c r="P736">
        <f t="shared" si="118"/>
        <v>331233.2945951554</v>
      </c>
      <c r="Q736">
        <f t="shared" si="119"/>
        <v>-214902.3358936999</v>
      </c>
    </row>
    <row r="737" spans="1:17">
      <c r="A737">
        <v>100</v>
      </c>
      <c r="B737">
        <v>10</v>
      </c>
      <c r="C737">
        <v>0.40806999999999999</v>
      </c>
      <c r="D737">
        <f t="shared" si="111"/>
        <v>7.6962999999999999</v>
      </c>
      <c r="E737">
        <v>155.5</v>
      </c>
      <c r="F737">
        <v>187.8</v>
      </c>
      <c r="G737">
        <v>220.1</v>
      </c>
      <c r="H737">
        <v>503.2</v>
      </c>
      <c r="I737">
        <f t="shared" si="112"/>
        <v>-32.300000000000011</v>
      </c>
      <c r="J737">
        <f t="shared" si="113"/>
        <v>-283.10000000000002</v>
      </c>
      <c r="K737">
        <f t="shared" si="114"/>
        <v>819535.90141019993</v>
      </c>
      <c r="L737">
        <f t="shared" si="115"/>
        <v>588848</v>
      </c>
      <c r="M737">
        <f t="shared" si="110"/>
        <v>184.2</v>
      </c>
      <c r="N737">
        <f t="shared" si="116"/>
        <v>132.7288680129443</v>
      </c>
      <c r="O737">
        <f t="shared" si="117"/>
        <v>6174.5113454163957</v>
      </c>
      <c r="P737">
        <f t="shared" si="118"/>
        <v>338514.87639344274</v>
      </c>
      <c r="Q737">
        <f t="shared" si="119"/>
        <v>-230687.90141019993</v>
      </c>
    </row>
    <row r="738" spans="1:17">
      <c r="A738">
        <v>100</v>
      </c>
      <c r="B738">
        <v>10</v>
      </c>
      <c r="C738">
        <v>0.40806999999999999</v>
      </c>
      <c r="D738">
        <f t="shared" si="111"/>
        <v>7.6962999999999999</v>
      </c>
      <c r="E738">
        <v>155.5</v>
      </c>
      <c r="F738">
        <v>185.6</v>
      </c>
      <c r="G738">
        <v>222.1</v>
      </c>
      <c r="H738">
        <v>511.2</v>
      </c>
      <c r="I738">
        <f t="shared" si="112"/>
        <v>-30.099999999999994</v>
      </c>
      <c r="J738">
        <f t="shared" si="113"/>
        <v>-289.10000000000002</v>
      </c>
      <c r="K738">
        <f t="shared" si="114"/>
        <v>823289.68021039991</v>
      </c>
      <c r="L738">
        <f t="shared" si="115"/>
        <v>601328</v>
      </c>
      <c r="M738">
        <f t="shared" si="110"/>
        <v>192.2</v>
      </c>
      <c r="N738">
        <f t="shared" si="116"/>
        <v>140.19828105360037</v>
      </c>
      <c r="O738">
        <f t="shared" si="117"/>
        <v>5872.3236406560591</v>
      </c>
      <c r="P738">
        <f t="shared" si="118"/>
        <v>321947.56801842432</v>
      </c>
      <c r="Q738">
        <f t="shared" si="119"/>
        <v>-221961.68021039991</v>
      </c>
    </row>
    <row r="739" spans="1:17">
      <c r="A739">
        <v>100</v>
      </c>
      <c r="B739">
        <v>10</v>
      </c>
      <c r="C739">
        <v>0.40806999999999999</v>
      </c>
      <c r="D739">
        <f t="shared" si="111"/>
        <v>7.6962999999999999</v>
      </c>
      <c r="E739">
        <v>149.19999999999999</v>
      </c>
      <c r="F739">
        <v>187.8</v>
      </c>
      <c r="G739">
        <v>226.2</v>
      </c>
      <c r="H739">
        <v>503.8</v>
      </c>
      <c r="I739">
        <f t="shared" si="112"/>
        <v>-38.600000000000023</v>
      </c>
      <c r="J739">
        <f t="shared" si="113"/>
        <v>-277.60000000000002</v>
      </c>
      <c r="K739">
        <f t="shared" si="114"/>
        <v>814188.55213019997</v>
      </c>
      <c r="L739">
        <f t="shared" si="115"/>
        <v>577408</v>
      </c>
      <c r="M739">
        <f t="shared" si="110"/>
        <v>184.8</v>
      </c>
      <c r="N739">
        <f t="shared" si="116"/>
        <v>142.24450731602505</v>
      </c>
      <c r="O739">
        <f t="shared" si="117"/>
        <v>5723.8663727191579</v>
      </c>
      <c r="P739">
        <f t="shared" si="118"/>
        <v>313808.46341662051</v>
      </c>
      <c r="Q739">
        <f t="shared" si="119"/>
        <v>-236780.55213019997</v>
      </c>
    </row>
    <row r="740" spans="1:17">
      <c r="A740">
        <v>100</v>
      </c>
      <c r="B740">
        <v>10</v>
      </c>
      <c r="C740">
        <v>0.40806999999999999</v>
      </c>
      <c r="D740">
        <f t="shared" si="111"/>
        <v>7.6962999999999999</v>
      </c>
      <c r="E740">
        <v>156.4</v>
      </c>
      <c r="F740">
        <v>189.6</v>
      </c>
      <c r="G740">
        <v>220.5</v>
      </c>
      <c r="H740">
        <v>508.2</v>
      </c>
      <c r="I740">
        <f t="shared" si="112"/>
        <v>-33.199999999999989</v>
      </c>
      <c r="J740">
        <f t="shared" si="113"/>
        <v>-287.7</v>
      </c>
      <c r="K740">
        <f t="shared" si="114"/>
        <v>817228.53488639998</v>
      </c>
      <c r="L740">
        <f t="shared" si="115"/>
        <v>598416</v>
      </c>
      <c r="M740">
        <f t="shared" si="110"/>
        <v>189.2</v>
      </c>
      <c r="N740">
        <f t="shared" si="116"/>
        <v>131.93237793890987</v>
      </c>
      <c r="O740">
        <f t="shared" si="117"/>
        <v>6194.2985312127894</v>
      </c>
      <c r="P740">
        <f t="shared" si="118"/>
        <v>339599.70017613977</v>
      </c>
      <c r="Q740">
        <f t="shared" si="119"/>
        <v>-218812.53488639998</v>
      </c>
    </row>
    <row r="741" spans="1:17">
      <c r="A741">
        <v>100</v>
      </c>
      <c r="B741">
        <v>10</v>
      </c>
      <c r="C741">
        <v>0.40806999999999999</v>
      </c>
      <c r="D741">
        <f t="shared" si="111"/>
        <v>7.6962999999999999</v>
      </c>
      <c r="E741">
        <v>157.5</v>
      </c>
      <c r="F741">
        <v>187.6</v>
      </c>
      <c r="G741">
        <v>225.9</v>
      </c>
      <c r="H741">
        <v>503.9</v>
      </c>
      <c r="I741">
        <f t="shared" si="112"/>
        <v>-30.099999999999994</v>
      </c>
      <c r="J741">
        <f t="shared" si="113"/>
        <v>-278</v>
      </c>
      <c r="K741">
        <f t="shared" si="114"/>
        <v>821574.72522839997</v>
      </c>
      <c r="L741">
        <f t="shared" si="115"/>
        <v>578240</v>
      </c>
      <c r="M741">
        <f t="shared" si="110"/>
        <v>184.89999999999998</v>
      </c>
      <c r="N741">
        <f t="shared" si="116"/>
        <v>139.90908894026256</v>
      </c>
      <c r="O741">
        <f t="shared" si="117"/>
        <v>5872.2040966129825</v>
      </c>
      <c r="P741">
        <f t="shared" si="118"/>
        <v>321941.0140686942</v>
      </c>
      <c r="Q741">
        <f t="shared" si="119"/>
        <v>-243334.72522839997</v>
      </c>
    </row>
    <row r="742" spans="1:17">
      <c r="A742">
        <v>100</v>
      </c>
      <c r="B742">
        <v>10</v>
      </c>
      <c r="C742">
        <v>0.40806999999999999</v>
      </c>
      <c r="D742">
        <f t="shared" si="111"/>
        <v>7.6962999999999999</v>
      </c>
      <c r="E742">
        <v>154.80000000000001</v>
      </c>
      <c r="F742">
        <v>187.9</v>
      </c>
      <c r="G742">
        <v>223.3</v>
      </c>
      <c r="H742">
        <v>513.1</v>
      </c>
      <c r="I742">
        <f t="shared" si="112"/>
        <v>-33.099999999999994</v>
      </c>
      <c r="J742">
        <f t="shared" si="113"/>
        <v>-289.8</v>
      </c>
      <c r="K742">
        <f t="shared" si="114"/>
        <v>818771.12518109998</v>
      </c>
      <c r="L742">
        <f t="shared" si="115"/>
        <v>602784</v>
      </c>
      <c r="M742">
        <f t="shared" si="110"/>
        <v>194.10000000000002</v>
      </c>
      <c r="N742">
        <f t="shared" si="116"/>
        <v>139.50220197383359</v>
      </c>
      <c r="O742">
        <f t="shared" si="117"/>
        <v>5869.234417781282</v>
      </c>
      <c r="P742">
        <f t="shared" si="118"/>
        <v>321778.20272923697</v>
      </c>
      <c r="Q742">
        <f t="shared" si="119"/>
        <v>-215987.12518109998</v>
      </c>
    </row>
    <row r="743" spans="1:17">
      <c r="A743">
        <v>100</v>
      </c>
      <c r="B743">
        <v>10</v>
      </c>
      <c r="C743">
        <v>0.40806999999999999</v>
      </c>
      <c r="D743">
        <f t="shared" si="111"/>
        <v>7.6962999999999999</v>
      </c>
      <c r="E743">
        <v>163</v>
      </c>
      <c r="F743">
        <v>190.2</v>
      </c>
      <c r="G743">
        <v>216.8</v>
      </c>
      <c r="H743">
        <v>506.1</v>
      </c>
      <c r="I743">
        <f t="shared" si="112"/>
        <v>-27.199999999999989</v>
      </c>
      <c r="J743">
        <f t="shared" si="113"/>
        <v>-289.3</v>
      </c>
      <c r="K743">
        <f t="shared" si="114"/>
        <v>821806.76199179993</v>
      </c>
      <c r="L743">
        <f t="shared" si="115"/>
        <v>601744</v>
      </c>
      <c r="M743">
        <f t="shared" si="110"/>
        <v>187.10000000000002</v>
      </c>
      <c r="N743">
        <f t="shared" si="116"/>
        <v>123.77250456237007</v>
      </c>
      <c r="O743">
        <f t="shared" si="117"/>
        <v>6639.6552683288728</v>
      </c>
      <c r="P743">
        <f t="shared" si="118"/>
        <v>364016.18795662682</v>
      </c>
      <c r="Q743">
        <f t="shared" si="119"/>
        <v>-220062.76199179993</v>
      </c>
    </row>
    <row r="744" spans="1:17">
      <c r="A744">
        <v>100</v>
      </c>
      <c r="B744">
        <v>10</v>
      </c>
      <c r="C744">
        <v>0.40806999999999999</v>
      </c>
      <c r="D744">
        <f t="shared" si="111"/>
        <v>7.6962999999999999</v>
      </c>
      <c r="E744">
        <v>159.6</v>
      </c>
      <c r="F744">
        <v>186.7</v>
      </c>
      <c r="G744">
        <v>225</v>
      </c>
      <c r="H744">
        <v>512.20000000000005</v>
      </c>
      <c r="I744">
        <f t="shared" si="112"/>
        <v>-27.099999999999994</v>
      </c>
      <c r="J744">
        <f t="shared" si="113"/>
        <v>-287.20000000000005</v>
      </c>
      <c r="K744">
        <f t="shared" si="114"/>
        <v>824892.81177030003</v>
      </c>
      <c r="L744">
        <f t="shared" si="115"/>
        <v>597376.00000000012</v>
      </c>
      <c r="M744">
        <f t="shared" si="110"/>
        <v>193.20000000000005</v>
      </c>
      <c r="N744">
        <f t="shared" si="116"/>
        <v>141.58395081866965</v>
      </c>
      <c r="O744">
        <f t="shared" si="117"/>
        <v>5826.1745558065568</v>
      </c>
      <c r="P744">
        <f t="shared" si="118"/>
        <v>319417.464682377</v>
      </c>
      <c r="Q744">
        <f t="shared" si="119"/>
        <v>-227516.81177029992</v>
      </c>
    </row>
    <row r="745" spans="1:17">
      <c r="A745">
        <v>100</v>
      </c>
      <c r="B745">
        <v>10</v>
      </c>
      <c r="C745">
        <v>0.40806999999999999</v>
      </c>
      <c r="D745">
        <f t="shared" si="111"/>
        <v>7.6962999999999999</v>
      </c>
      <c r="E745">
        <v>158</v>
      </c>
      <c r="F745">
        <v>189.5</v>
      </c>
      <c r="G745">
        <v>227.3</v>
      </c>
      <c r="H745">
        <v>506.4</v>
      </c>
      <c r="I745">
        <f t="shared" si="112"/>
        <v>-31.5</v>
      </c>
      <c r="J745">
        <f t="shared" si="113"/>
        <v>-279.09999999999997</v>
      </c>
      <c r="K745">
        <f t="shared" si="114"/>
        <v>818757.2181554999</v>
      </c>
      <c r="L745">
        <f t="shared" si="115"/>
        <v>580527.99999999988</v>
      </c>
      <c r="M745">
        <f t="shared" si="110"/>
        <v>187.39999999999998</v>
      </c>
      <c r="N745">
        <f t="shared" si="116"/>
        <v>139.8442623294728</v>
      </c>
      <c r="O745">
        <f t="shared" si="117"/>
        <v>5854.7787697325011</v>
      </c>
      <c r="P745">
        <f t="shared" si="118"/>
        <v>320985.67816515907</v>
      </c>
      <c r="Q745">
        <f t="shared" si="119"/>
        <v>-238229.21815550001</v>
      </c>
    </row>
    <row r="746" spans="1:17">
      <c r="A746">
        <v>100</v>
      </c>
      <c r="B746">
        <v>10</v>
      </c>
      <c r="C746">
        <v>0.40806999999999999</v>
      </c>
      <c r="D746">
        <f t="shared" si="111"/>
        <v>7.6962999999999999</v>
      </c>
      <c r="E746">
        <v>158.6</v>
      </c>
      <c r="F746">
        <v>191.3</v>
      </c>
      <c r="G746">
        <v>226.8</v>
      </c>
      <c r="H746">
        <v>507.2</v>
      </c>
      <c r="I746">
        <f t="shared" si="112"/>
        <v>-32.700000000000017</v>
      </c>
      <c r="J746">
        <f t="shared" si="113"/>
        <v>-280.39999999999998</v>
      </c>
      <c r="K746">
        <f t="shared" si="114"/>
        <v>816195.2159517</v>
      </c>
      <c r="L746">
        <f t="shared" si="115"/>
        <v>583232</v>
      </c>
      <c r="M746">
        <f t="shared" si="110"/>
        <v>188.2</v>
      </c>
      <c r="N746">
        <f t="shared" si="116"/>
        <v>137.06051332641519</v>
      </c>
      <c r="O746">
        <f t="shared" si="117"/>
        <v>5954.9989719351033</v>
      </c>
      <c r="P746">
        <f t="shared" si="118"/>
        <v>326480.20679468772</v>
      </c>
      <c r="Q746">
        <f t="shared" si="119"/>
        <v>-232963.2159517</v>
      </c>
    </row>
    <row r="747" spans="1:17">
      <c r="A747">
        <v>100</v>
      </c>
      <c r="B747">
        <v>10</v>
      </c>
      <c r="C747">
        <v>0.40806999999999999</v>
      </c>
      <c r="D747">
        <f t="shared" si="111"/>
        <v>7.6962999999999999</v>
      </c>
      <c r="E747">
        <v>162</v>
      </c>
      <c r="F747">
        <v>191.3</v>
      </c>
      <c r="G747">
        <v>223.9</v>
      </c>
      <c r="H747">
        <v>497.3</v>
      </c>
      <c r="I747">
        <f t="shared" si="112"/>
        <v>-29.300000000000011</v>
      </c>
      <c r="J747">
        <f t="shared" si="113"/>
        <v>-273.39999999999998</v>
      </c>
      <c r="K747">
        <f t="shared" si="114"/>
        <v>819081.08699169999</v>
      </c>
      <c r="L747">
        <f t="shared" si="115"/>
        <v>568672</v>
      </c>
      <c r="M747">
        <f t="shared" si="110"/>
        <v>178.3</v>
      </c>
      <c r="N747">
        <f t="shared" si="116"/>
        <v>129.87440005823058</v>
      </c>
      <c r="O747">
        <f t="shared" si="117"/>
        <v>6306.717002153282</v>
      </c>
      <c r="P747">
        <f t="shared" si="118"/>
        <v>345762.9935391054</v>
      </c>
      <c r="Q747">
        <f t="shared" si="119"/>
        <v>-250409.08699169999</v>
      </c>
    </row>
    <row r="748" spans="1:17">
      <c r="A748">
        <v>100</v>
      </c>
      <c r="B748">
        <v>10</v>
      </c>
      <c r="C748">
        <v>0.40806999999999999</v>
      </c>
      <c r="D748">
        <f t="shared" si="111"/>
        <v>7.6962999999999999</v>
      </c>
      <c r="E748">
        <v>163.4</v>
      </c>
      <c r="F748">
        <v>194</v>
      </c>
      <c r="G748">
        <v>226.8</v>
      </c>
      <c r="H748">
        <v>503.2</v>
      </c>
      <c r="I748">
        <f t="shared" si="112"/>
        <v>-30.599999999999994</v>
      </c>
      <c r="J748">
        <f t="shared" si="113"/>
        <v>-276.39999999999998</v>
      </c>
      <c r="K748">
        <f t="shared" si="114"/>
        <v>815662.476486</v>
      </c>
      <c r="L748">
        <f t="shared" si="115"/>
        <v>574912</v>
      </c>
      <c r="M748">
        <f t="shared" si="110"/>
        <v>184.2</v>
      </c>
      <c r="N748">
        <f t="shared" si="116"/>
        <v>131.31281583047053</v>
      </c>
      <c r="O748">
        <f t="shared" si="117"/>
        <v>6211.5983982785729</v>
      </c>
      <c r="P748">
        <f t="shared" si="118"/>
        <v>340548.15780036035</v>
      </c>
      <c r="Q748">
        <f t="shared" si="119"/>
        <v>-240750.476486</v>
      </c>
    </row>
    <row r="749" spans="1:17">
      <c r="A749">
        <v>100</v>
      </c>
      <c r="B749">
        <v>10</v>
      </c>
      <c r="C749">
        <v>0.40806999999999999</v>
      </c>
      <c r="D749">
        <f t="shared" si="111"/>
        <v>7.6962999999999999</v>
      </c>
      <c r="E749">
        <v>152.5</v>
      </c>
      <c r="F749">
        <v>189.7</v>
      </c>
      <c r="G749">
        <v>225.7</v>
      </c>
      <c r="H749">
        <v>510.8</v>
      </c>
      <c r="I749">
        <f t="shared" si="112"/>
        <v>-37.199999999999989</v>
      </c>
      <c r="J749">
        <f t="shared" si="113"/>
        <v>-285.10000000000002</v>
      </c>
      <c r="K749">
        <f t="shared" si="114"/>
        <v>813747.6447373</v>
      </c>
      <c r="L749">
        <f t="shared" si="115"/>
        <v>593008</v>
      </c>
      <c r="M749">
        <f t="shared" si="110"/>
        <v>191.8</v>
      </c>
      <c r="N749">
        <f t="shared" si="116"/>
        <v>140.26144593405505</v>
      </c>
      <c r="O749">
        <f t="shared" si="117"/>
        <v>5801.6487661184492</v>
      </c>
      <c r="P749">
        <f t="shared" si="118"/>
        <v>318072.84901965183</v>
      </c>
      <c r="Q749">
        <f t="shared" si="119"/>
        <v>-220739.6447373</v>
      </c>
    </row>
    <row r="750" spans="1:17">
      <c r="A750">
        <v>100</v>
      </c>
      <c r="B750">
        <v>10</v>
      </c>
      <c r="C750">
        <v>0.40806999999999999</v>
      </c>
      <c r="D750">
        <f t="shared" si="111"/>
        <v>7.6962999999999999</v>
      </c>
      <c r="E750">
        <v>160.9</v>
      </c>
      <c r="F750">
        <v>189.5</v>
      </c>
      <c r="G750">
        <v>223.8</v>
      </c>
      <c r="H750">
        <v>502</v>
      </c>
      <c r="I750">
        <f t="shared" si="112"/>
        <v>-28.599999999999994</v>
      </c>
      <c r="J750">
        <f t="shared" si="113"/>
        <v>-278.2</v>
      </c>
      <c r="K750">
        <f t="shared" si="114"/>
        <v>821218.69639549998</v>
      </c>
      <c r="L750">
        <f t="shared" si="115"/>
        <v>578656</v>
      </c>
      <c r="M750">
        <f t="shared" si="110"/>
        <v>183</v>
      </c>
      <c r="N750">
        <f t="shared" si="116"/>
        <v>133.56375633857169</v>
      </c>
      <c r="O750">
        <f t="shared" si="117"/>
        <v>6148.5145289998209</v>
      </c>
      <c r="P750">
        <f t="shared" si="118"/>
        <v>337089.61233551649</v>
      </c>
      <c r="Q750">
        <f t="shared" si="119"/>
        <v>-242562.69639549998</v>
      </c>
    </row>
    <row r="751" spans="1:17">
      <c r="A751">
        <v>100</v>
      </c>
      <c r="B751">
        <v>10</v>
      </c>
      <c r="C751">
        <v>0.40806999999999999</v>
      </c>
      <c r="D751">
        <f t="shared" si="111"/>
        <v>7.6962999999999999</v>
      </c>
      <c r="E751">
        <v>168.2</v>
      </c>
      <c r="F751">
        <v>194.7</v>
      </c>
      <c r="G751">
        <v>231.1</v>
      </c>
      <c r="H751">
        <v>498.6</v>
      </c>
      <c r="I751">
        <f t="shared" si="112"/>
        <v>-26.5</v>
      </c>
      <c r="J751">
        <f t="shared" si="113"/>
        <v>-267.5</v>
      </c>
      <c r="K751">
        <f t="shared" si="114"/>
        <v>818542.26320230006</v>
      </c>
      <c r="L751">
        <f t="shared" si="115"/>
        <v>556400</v>
      </c>
      <c r="M751">
        <f t="shared" si="110"/>
        <v>179.60000000000002</v>
      </c>
      <c r="N751">
        <f t="shared" si="116"/>
        <v>133.2888875641529</v>
      </c>
      <c r="O751">
        <f t="shared" si="117"/>
        <v>6141.114073056764</v>
      </c>
      <c r="P751">
        <f t="shared" si="118"/>
        <v>336683.88558425242</v>
      </c>
      <c r="Q751">
        <f t="shared" si="119"/>
        <v>-262142.26320230006</v>
      </c>
    </row>
    <row r="752" spans="1:17">
      <c r="A752">
        <v>100</v>
      </c>
      <c r="B752">
        <v>10</v>
      </c>
      <c r="C752">
        <v>0.40806999999999999</v>
      </c>
      <c r="D752">
        <f t="shared" si="111"/>
        <v>7.6962999999999999</v>
      </c>
      <c r="E752">
        <v>168</v>
      </c>
      <c r="F752">
        <v>192.4</v>
      </c>
      <c r="G752">
        <v>227.9</v>
      </c>
      <c r="H752">
        <v>504.6</v>
      </c>
      <c r="I752">
        <f t="shared" si="112"/>
        <v>-24.400000000000006</v>
      </c>
      <c r="J752">
        <f t="shared" si="113"/>
        <v>-276.70000000000005</v>
      </c>
      <c r="K752">
        <f t="shared" si="114"/>
        <v>822296.91119159991</v>
      </c>
      <c r="L752">
        <f t="shared" si="115"/>
        <v>575536.00000000012</v>
      </c>
      <c r="M752">
        <f t="shared" si="110"/>
        <v>185.60000000000002</v>
      </c>
      <c r="N752">
        <f t="shared" si="116"/>
        <v>133.86014418975657</v>
      </c>
      <c r="O752">
        <f t="shared" si="117"/>
        <v>6142.955516512322</v>
      </c>
      <c r="P752">
        <f t="shared" si="118"/>
        <v>336784.84191405273</v>
      </c>
      <c r="Q752">
        <f t="shared" si="119"/>
        <v>-246760.91119159979</v>
      </c>
    </row>
    <row r="753" spans="1:17">
      <c r="A753">
        <v>100</v>
      </c>
      <c r="B753">
        <v>10</v>
      </c>
      <c r="C753">
        <v>0.40806999999999999</v>
      </c>
      <c r="D753">
        <f t="shared" si="111"/>
        <v>7.6962999999999999</v>
      </c>
      <c r="E753">
        <v>152.30000000000001</v>
      </c>
      <c r="F753">
        <v>191.9</v>
      </c>
      <c r="G753">
        <v>225.4</v>
      </c>
      <c r="H753">
        <v>504.6</v>
      </c>
      <c r="I753">
        <f t="shared" si="112"/>
        <v>-39.599999999999994</v>
      </c>
      <c r="J753">
        <f t="shared" si="113"/>
        <v>-279.20000000000005</v>
      </c>
      <c r="K753">
        <f t="shared" si="114"/>
        <v>809824.10881709994</v>
      </c>
      <c r="L753">
        <f t="shared" si="115"/>
        <v>580736.00000000012</v>
      </c>
      <c r="M753">
        <f t="shared" si="110"/>
        <v>185.60000000000002</v>
      </c>
      <c r="N753">
        <f t="shared" si="116"/>
        <v>135.49020326655264</v>
      </c>
      <c r="O753">
        <f t="shared" si="117"/>
        <v>5976.9938290218406</v>
      </c>
      <c r="P753">
        <f t="shared" si="118"/>
        <v>327686.06518760091</v>
      </c>
      <c r="Q753">
        <f t="shared" si="119"/>
        <v>-229088.10881709983</v>
      </c>
    </row>
    <row r="754" spans="1:17">
      <c r="A754">
        <v>100</v>
      </c>
      <c r="B754">
        <v>10</v>
      </c>
      <c r="C754">
        <v>0.40806999999999999</v>
      </c>
      <c r="D754">
        <f t="shared" si="111"/>
        <v>7.6962999999999999</v>
      </c>
      <c r="E754">
        <v>154.30000000000001</v>
      </c>
      <c r="F754">
        <v>188.3</v>
      </c>
      <c r="G754">
        <v>225.6</v>
      </c>
      <c r="H754">
        <v>513</v>
      </c>
      <c r="I754">
        <f t="shared" si="112"/>
        <v>-34</v>
      </c>
      <c r="J754">
        <f t="shared" si="113"/>
        <v>-287.39999999999998</v>
      </c>
      <c r="K754">
        <f t="shared" si="114"/>
        <v>817664.22714470001</v>
      </c>
      <c r="L754">
        <f t="shared" si="115"/>
        <v>597792</v>
      </c>
      <c r="M754">
        <f t="shared" si="110"/>
        <v>194</v>
      </c>
      <c r="N754">
        <f t="shared" si="116"/>
        <v>141.99292499700559</v>
      </c>
      <c r="O754">
        <f t="shared" si="117"/>
        <v>5758.485693297348</v>
      </c>
      <c r="P754">
        <f t="shared" si="118"/>
        <v>315706.45248340722</v>
      </c>
      <c r="Q754">
        <f t="shared" si="119"/>
        <v>-219872.22714470001</v>
      </c>
    </row>
    <row r="755" spans="1:17">
      <c r="A755">
        <v>100</v>
      </c>
      <c r="B755">
        <v>10</v>
      </c>
      <c r="C755">
        <v>0.40806999999999999</v>
      </c>
      <c r="D755">
        <f t="shared" si="111"/>
        <v>7.6962999999999999</v>
      </c>
      <c r="E755">
        <v>161.1</v>
      </c>
      <c r="F755">
        <v>190.8</v>
      </c>
      <c r="G755">
        <v>222</v>
      </c>
      <c r="H755">
        <v>484.9</v>
      </c>
      <c r="I755">
        <f t="shared" si="112"/>
        <v>-29.700000000000017</v>
      </c>
      <c r="J755">
        <f t="shared" si="113"/>
        <v>-262.89999999999998</v>
      </c>
      <c r="K755">
        <f t="shared" si="114"/>
        <v>819170.31149719993</v>
      </c>
      <c r="L755">
        <f t="shared" si="115"/>
        <v>546832</v>
      </c>
      <c r="M755">
        <f t="shared" si="110"/>
        <v>165.89999999999998</v>
      </c>
      <c r="N755">
        <f t="shared" si="116"/>
        <v>125.05834347688398</v>
      </c>
      <c r="O755">
        <f t="shared" si="117"/>
        <v>6550.3051513601486</v>
      </c>
      <c r="P755">
        <f t="shared" si="118"/>
        <v>359117.60698246432</v>
      </c>
      <c r="Q755">
        <f t="shared" si="119"/>
        <v>-272338.31149719993</v>
      </c>
    </row>
    <row r="756" spans="1:17">
      <c r="A756">
        <v>100</v>
      </c>
      <c r="B756">
        <v>10</v>
      </c>
      <c r="C756">
        <v>0.40806999999999999</v>
      </c>
      <c r="D756">
        <f t="shared" si="111"/>
        <v>7.6962999999999999</v>
      </c>
      <c r="E756">
        <v>159.30000000000001</v>
      </c>
      <c r="F756">
        <v>187.5</v>
      </c>
      <c r="G756">
        <v>223.9</v>
      </c>
      <c r="H756">
        <v>500.2</v>
      </c>
      <c r="I756">
        <f t="shared" si="112"/>
        <v>-28.199999999999989</v>
      </c>
      <c r="J756">
        <f t="shared" si="113"/>
        <v>-276.29999999999995</v>
      </c>
      <c r="K756">
        <f t="shared" si="114"/>
        <v>823273.16561749997</v>
      </c>
      <c r="L756">
        <f t="shared" si="115"/>
        <v>574703.99999999988</v>
      </c>
      <c r="M756">
        <f t="shared" si="110"/>
        <v>181.2</v>
      </c>
      <c r="N756">
        <f t="shared" si="116"/>
        <v>136.11856172045114</v>
      </c>
      <c r="O756">
        <f t="shared" si="117"/>
        <v>6048.2064695061144</v>
      </c>
      <c r="P756">
        <f t="shared" si="118"/>
        <v>331590.26696853701</v>
      </c>
      <c r="Q756">
        <f t="shared" si="119"/>
        <v>-248569.16561750008</v>
      </c>
    </row>
    <row r="757" spans="1:17">
      <c r="A757">
        <v>100</v>
      </c>
      <c r="B757">
        <v>10</v>
      </c>
      <c r="C757">
        <v>0.40806999999999999</v>
      </c>
      <c r="D757">
        <f t="shared" si="111"/>
        <v>7.6962999999999999</v>
      </c>
      <c r="E757">
        <v>154.5</v>
      </c>
      <c r="F757">
        <v>185.9</v>
      </c>
      <c r="G757">
        <v>216.1</v>
      </c>
      <c r="H757">
        <v>512.9</v>
      </c>
      <c r="I757">
        <f t="shared" si="112"/>
        <v>-31.400000000000006</v>
      </c>
      <c r="J757">
        <f t="shared" si="113"/>
        <v>-296.79999999999995</v>
      </c>
      <c r="K757">
        <f t="shared" si="114"/>
        <v>821929.01568309998</v>
      </c>
      <c r="L757">
        <f t="shared" si="115"/>
        <v>617343.99999999988</v>
      </c>
      <c r="M757">
        <f t="shared" si="110"/>
        <v>193.89999999999998</v>
      </c>
      <c r="N757">
        <f t="shared" si="116"/>
        <v>132.66996964839493</v>
      </c>
      <c r="O757">
        <f t="shared" si="117"/>
        <v>6195.2905986290307</v>
      </c>
      <c r="P757">
        <f t="shared" si="118"/>
        <v>339654.08983711794</v>
      </c>
      <c r="Q757">
        <f t="shared" si="119"/>
        <v>-204585.01568310009</v>
      </c>
    </row>
    <row r="758" spans="1:17">
      <c r="A758">
        <v>100</v>
      </c>
      <c r="B758">
        <v>10</v>
      </c>
      <c r="C758">
        <v>0.40806999999999999</v>
      </c>
      <c r="D758">
        <f t="shared" si="111"/>
        <v>7.6962999999999999</v>
      </c>
      <c r="E758">
        <v>157</v>
      </c>
      <c r="F758">
        <v>181.8</v>
      </c>
      <c r="G758">
        <v>219.1</v>
      </c>
      <c r="H758">
        <v>501.7</v>
      </c>
      <c r="I758">
        <f t="shared" si="112"/>
        <v>-24.800000000000011</v>
      </c>
      <c r="J758">
        <f t="shared" si="113"/>
        <v>-282.60000000000002</v>
      </c>
      <c r="K758">
        <f t="shared" si="114"/>
        <v>831046.65835619997</v>
      </c>
      <c r="L758">
        <f t="shared" si="115"/>
        <v>587808</v>
      </c>
      <c r="M758">
        <f t="shared" si="110"/>
        <v>182.7</v>
      </c>
      <c r="N758">
        <f t="shared" si="116"/>
        <v>138.23924371183662</v>
      </c>
      <c r="O758">
        <f t="shared" si="117"/>
        <v>6011.6551280368603</v>
      </c>
      <c r="P758">
        <f t="shared" si="118"/>
        <v>329586.35570377525</v>
      </c>
      <c r="Q758">
        <f t="shared" si="119"/>
        <v>-243238.65835619997</v>
      </c>
    </row>
    <row r="759" spans="1:17">
      <c r="A759">
        <v>100</v>
      </c>
      <c r="B759">
        <v>10</v>
      </c>
      <c r="C759">
        <v>0.40806999999999999</v>
      </c>
      <c r="D759">
        <f t="shared" si="111"/>
        <v>7.6962999999999999</v>
      </c>
      <c r="E759">
        <v>158.69999999999999</v>
      </c>
      <c r="F759">
        <v>185.2</v>
      </c>
      <c r="G759">
        <v>219.7</v>
      </c>
      <c r="H759">
        <v>493.3</v>
      </c>
      <c r="I759">
        <f t="shared" si="112"/>
        <v>-26.5</v>
      </c>
      <c r="J759">
        <f t="shared" si="113"/>
        <v>-273.60000000000002</v>
      </c>
      <c r="K759">
        <f t="shared" si="114"/>
        <v>826688.2993668</v>
      </c>
      <c r="L759">
        <f t="shared" si="115"/>
        <v>569088</v>
      </c>
      <c r="M759">
        <f t="shared" si="110"/>
        <v>174.3</v>
      </c>
      <c r="N759">
        <f t="shared" si="116"/>
        <v>132.08763589195385</v>
      </c>
      <c r="O759">
        <f t="shared" si="117"/>
        <v>6258.6349871764032</v>
      </c>
      <c r="P759">
        <f t="shared" si="118"/>
        <v>343126.91815660108</v>
      </c>
      <c r="Q759">
        <f t="shared" si="119"/>
        <v>-257600.2993668</v>
      </c>
    </row>
    <row r="760" spans="1:17">
      <c r="A760">
        <v>100</v>
      </c>
      <c r="B760">
        <v>10</v>
      </c>
      <c r="C760">
        <v>0.40806999999999999</v>
      </c>
      <c r="D760">
        <f t="shared" si="111"/>
        <v>7.6962999999999999</v>
      </c>
      <c r="E760">
        <v>157.30000000000001</v>
      </c>
      <c r="F760">
        <v>187.3</v>
      </c>
      <c r="G760">
        <v>223.6</v>
      </c>
      <c r="H760">
        <v>503.6</v>
      </c>
      <c r="I760">
        <f t="shared" si="112"/>
        <v>-30</v>
      </c>
      <c r="J760">
        <f t="shared" si="113"/>
        <v>-280</v>
      </c>
      <c r="K760">
        <f t="shared" si="114"/>
        <v>821916.84703569999</v>
      </c>
      <c r="L760">
        <f t="shared" si="115"/>
        <v>582400</v>
      </c>
      <c r="M760">
        <f t="shared" si="110"/>
        <v>184.60000000000002</v>
      </c>
      <c r="N760">
        <f t="shared" si="116"/>
        <v>137.44255781428831</v>
      </c>
      <c r="O760">
        <f t="shared" si="117"/>
        <v>5980.075313690465</v>
      </c>
      <c r="P760">
        <f t="shared" si="118"/>
        <v>327855.00623302988</v>
      </c>
      <c r="Q760">
        <f t="shared" si="119"/>
        <v>-239516.84703569999</v>
      </c>
    </row>
    <row r="761" spans="1:17">
      <c r="A761">
        <v>100</v>
      </c>
      <c r="B761">
        <v>10</v>
      </c>
      <c r="C761">
        <v>0.40806999999999999</v>
      </c>
      <c r="D761">
        <f t="shared" si="111"/>
        <v>7.6962999999999999</v>
      </c>
      <c r="E761">
        <v>152.1</v>
      </c>
      <c r="F761">
        <v>186.1</v>
      </c>
      <c r="G761">
        <v>219.4</v>
      </c>
      <c r="H761">
        <v>494.9</v>
      </c>
      <c r="I761">
        <f t="shared" si="112"/>
        <v>-34</v>
      </c>
      <c r="J761">
        <f t="shared" si="113"/>
        <v>-275.5</v>
      </c>
      <c r="K761">
        <f t="shared" si="114"/>
        <v>819550.67762490001</v>
      </c>
      <c r="L761">
        <f t="shared" si="115"/>
        <v>573040</v>
      </c>
      <c r="M761">
        <f t="shared" si="110"/>
        <v>175.89999999999998</v>
      </c>
      <c r="N761">
        <f t="shared" si="116"/>
        <v>132.742046376383</v>
      </c>
      <c r="O761">
        <f t="shared" si="117"/>
        <v>6174.0096676007824</v>
      </c>
      <c r="P761">
        <f t="shared" si="118"/>
        <v>338487.37212723587</v>
      </c>
      <c r="Q761">
        <f t="shared" si="119"/>
        <v>-246510.67762490001</v>
      </c>
    </row>
    <row r="762" spans="1:17">
      <c r="A762">
        <v>100</v>
      </c>
      <c r="B762">
        <v>10</v>
      </c>
      <c r="C762">
        <v>0.40806999999999999</v>
      </c>
      <c r="D762">
        <f t="shared" si="111"/>
        <v>7.6962999999999999</v>
      </c>
      <c r="E762">
        <v>161.4</v>
      </c>
      <c r="F762">
        <v>187.5</v>
      </c>
      <c r="G762">
        <v>221.7</v>
      </c>
      <c r="H762">
        <v>496.7</v>
      </c>
      <c r="I762">
        <f t="shared" si="112"/>
        <v>-26.099999999999994</v>
      </c>
      <c r="J762">
        <f t="shared" si="113"/>
        <v>-275</v>
      </c>
      <c r="K762">
        <f t="shared" si="114"/>
        <v>825055.61537749995</v>
      </c>
      <c r="L762">
        <f t="shared" si="115"/>
        <v>572000</v>
      </c>
      <c r="M762">
        <f t="shared" si="110"/>
        <v>177.7</v>
      </c>
      <c r="N762">
        <f t="shared" si="116"/>
        <v>131.89942121940925</v>
      </c>
      <c r="O762">
        <f t="shared" si="117"/>
        <v>6255.1875341822306</v>
      </c>
      <c r="P762">
        <f t="shared" si="118"/>
        <v>342937.91305823636</v>
      </c>
      <c r="Q762">
        <f t="shared" si="119"/>
        <v>-253055.61537749995</v>
      </c>
    </row>
    <row r="763" spans="1:17">
      <c r="A763">
        <v>100</v>
      </c>
      <c r="B763">
        <v>10</v>
      </c>
      <c r="C763">
        <v>0.40806999999999999</v>
      </c>
      <c r="D763">
        <f t="shared" si="111"/>
        <v>7.6962999999999999</v>
      </c>
      <c r="E763">
        <v>163.5</v>
      </c>
      <c r="F763">
        <v>191.6</v>
      </c>
      <c r="G763">
        <v>230.2</v>
      </c>
      <c r="H763">
        <v>503.9</v>
      </c>
      <c r="I763">
        <f t="shared" si="112"/>
        <v>-28.099999999999994</v>
      </c>
      <c r="J763">
        <f t="shared" si="113"/>
        <v>-273.7</v>
      </c>
      <c r="K763">
        <f t="shared" si="114"/>
        <v>819842.38646439998</v>
      </c>
      <c r="L763">
        <f t="shared" si="115"/>
        <v>569296</v>
      </c>
      <c r="M763">
        <f t="shared" si="110"/>
        <v>184.89999999999998</v>
      </c>
      <c r="N763">
        <f t="shared" si="116"/>
        <v>138.63947868778166</v>
      </c>
      <c r="O763">
        <f t="shared" si="117"/>
        <v>5913.4843424411474</v>
      </c>
      <c r="P763">
        <f t="shared" si="118"/>
        <v>324204.18544085236</v>
      </c>
      <c r="Q763">
        <f t="shared" si="119"/>
        <v>-250546.38646439998</v>
      </c>
    </row>
    <row r="764" spans="1:17">
      <c r="A764">
        <v>100</v>
      </c>
      <c r="B764">
        <v>10</v>
      </c>
      <c r="C764">
        <v>0.40806999999999999</v>
      </c>
      <c r="D764">
        <f t="shared" si="111"/>
        <v>7.6962999999999999</v>
      </c>
      <c r="E764">
        <v>155.30000000000001</v>
      </c>
      <c r="F764">
        <v>192.2</v>
      </c>
      <c r="G764">
        <v>227.3</v>
      </c>
      <c r="H764">
        <v>512.4</v>
      </c>
      <c r="I764">
        <f t="shared" si="112"/>
        <v>-36.899999999999977</v>
      </c>
      <c r="J764">
        <f t="shared" si="113"/>
        <v>-285.09999999999997</v>
      </c>
      <c r="K764">
        <f t="shared" si="114"/>
        <v>811858.58668980002</v>
      </c>
      <c r="L764">
        <f t="shared" si="115"/>
        <v>593007.99999999988</v>
      </c>
      <c r="M764">
        <f t="shared" si="110"/>
        <v>193.39999999999998</v>
      </c>
      <c r="N764">
        <f t="shared" si="116"/>
        <v>138.80418839093127</v>
      </c>
      <c r="O764">
        <f t="shared" si="117"/>
        <v>5848.9487680534758</v>
      </c>
      <c r="P764">
        <f t="shared" si="118"/>
        <v>320666.05088012479</v>
      </c>
      <c r="Q764">
        <f t="shared" si="119"/>
        <v>-218850.58668980014</v>
      </c>
    </row>
    <row r="765" spans="1:17">
      <c r="A765">
        <v>100</v>
      </c>
      <c r="B765">
        <v>10</v>
      </c>
      <c r="C765">
        <v>0.40806999999999999</v>
      </c>
      <c r="D765">
        <f t="shared" si="111"/>
        <v>7.6962999999999999</v>
      </c>
      <c r="E765">
        <v>161.4</v>
      </c>
      <c r="F765">
        <v>190.4</v>
      </c>
      <c r="G765">
        <v>222.2</v>
      </c>
      <c r="H765">
        <v>516.6</v>
      </c>
      <c r="I765">
        <f t="shared" si="112"/>
        <v>-29</v>
      </c>
      <c r="J765">
        <f t="shared" si="113"/>
        <v>-294.40000000000003</v>
      </c>
      <c r="K765">
        <f t="shared" si="114"/>
        <v>820107.45241359994</v>
      </c>
      <c r="L765">
        <f t="shared" si="115"/>
        <v>612352.00000000012</v>
      </c>
      <c r="M765">
        <f t="shared" si="110"/>
        <v>197.60000000000002</v>
      </c>
      <c r="N765">
        <f t="shared" si="116"/>
        <v>134.01211137213329</v>
      </c>
      <c r="O765">
        <f t="shared" si="117"/>
        <v>6119.6517539841889</v>
      </c>
      <c r="P765">
        <f t="shared" si="118"/>
        <v>335507.22335439635</v>
      </c>
      <c r="Q765">
        <f t="shared" si="119"/>
        <v>-207755.45241359982</v>
      </c>
    </row>
    <row r="766" spans="1:17">
      <c r="A766">
        <v>100</v>
      </c>
      <c r="B766">
        <v>10</v>
      </c>
      <c r="C766">
        <v>0.40806999999999999</v>
      </c>
      <c r="D766">
        <f t="shared" si="111"/>
        <v>7.6962999999999999</v>
      </c>
      <c r="E766">
        <v>156.5</v>
      </c>
      <c r="F766">
        <v>190</v>
      </c>
      <c r="G766">
        <v>226.4</v>
      </c>
      <c r="H766">
        <v>501</v>
      </c>
      <c r="I766">
        <f t="shared" si="112"/>
        <v>-33.5</v>
      </c>
      <c r="J766">
        <f t="shared" si="113"/>
        <v>-274.60000000000002</v>
      </c>
      <c r="K766">
        <f t="shared" si="114"/>
        <v>816630.90821000002</v>
      </c>
      <c r="L766">
        <f t="shared" si="115"/>
        <v>571168</v>
      </c>
      <c r="M766">
        <f t="shared" si="110"/>
        <v>182</v>
      </c>
      <c r="N766">
        <f t="shared" si="116"/>
        <v>137.08410660941647</v>
      </c>
      <c r="O766">
        <f t="shared" si="117"/>
        <v>5957.15235272872</v>
      </c>
      <c r="P766">
        <f t="shared" si="118"/>
        <v>326598.26495223248</v>
      </c>
      <c r="Q766">
        <f t="shared" si="119"/>
        <v>-245462.90821000002</v>
      </c>
    </row>
    <row r="767" spans="1:17">
      <c r="A767">
        <v>100</v>
      </c>
      <c r="B767">
        <v>10</v>
      </c>
      <c r="C767">
        <v>0.40806999999999999</v>
      </c>
      <c r="D767">
        <f t="shared" si="111"/>
        <v>7.6962999999999999</v>
      </c>
      <c r="E767">
        <v>155.69999999999999</v>
      </c>
      <c r="F767">
        <v>192.1</v>
      </c>
      <c r="G767">
        <v>224.4</v>
      </c>
      <c r="H767">
        <v>518.1</v>
      </c>
      <c r="I767">
        <f t="shared" si="112"/>
        <v>-36.400000000000006</v>
      </c>
      <c r="J767">
        <f t="shared" si="113"/>
        <v>-293.70000000000005</v>
      </c>
      <c r="K767">
        <f t="shared" si="114"/>
        <v>812368.72723890003</v>
      </c>
      <c r="L767">
        <f t="shared" si="115"/>
        <v>610896.00000000012</v>
      </c>
      <c r="M767">
        <f t="shared" si="110"/>
        <v>199.10000000000002</v>
      </c>
      <c r="N767">
        <f t="shared" si="116"/>
        <v>136.53577665533868</v>
      </c>
      <c r="O767">
        <f t="shared" si="117"/>
        <v>5949.8597886881071</v>
      </c>
      <c r="P767">
        <f t="shared" si="118"/>
        <v>326198.45332719886</v>
      </c>
      <c r="Q767">
        <f t="shared" si="119"/>
        <v>-201472.72723889991</v>
      </c>
    </row>
    <row r="768" spans="1:17">
      <c r="A768">
        <v>100</v>
      </c>
      <c r="B768">
        <v>10</v>
      </c>
      <c r="C768">
        <v>0.40806999999999999</v>
      </c>
      <c r="D768">
        <f t="shared" si="111"/>
        <v>7.6962999999999999</v>
      </c>
      <c r="E768">
        <v>166.8</v>
      </c>
      <c r="F768">
        <v>187.8</v>
      </c>
      <c r="G768">
        <v>228.1</v>
      </c>
      <c r="H768">
        <v>500.1</v>
      </c>
      <c r="I768">
        <f t="shared" si="112"/>
        <v>-21</v>
      </c>
      <c r="J768">
        <f t="shared" si="113"/>
        <v>-272</v>
      </c>
      <c r="K768">
        <f t="shared" si="114"/>
        <v>829127.17869019997</v>
      </c>
      <c r="L768">
        <f t="shared" si="115"/>
        <v>565760</v>
      </c>
      <c r="M768">
        <f t="shared" si="110"/>
        <v>181.10000000000002</v>
      </c>
      <c r="N768">
        <f t="shared" si="116"/>
        <v>138.68565180053793</v>
      </c>
      <c r="O768">
        <f t="shared" si="117"/>
        <v>5978.4640150278619</v>
      </c>
      <c r="P768">
        <f t="shared" si="118"/>
        <v>327766.6674905626</v>
      </c>
      <c r="Q768">
        <f t="shared" si="119"/>
        <v>-263367.17869019997</v>
      </c>
    </row>
    <row r="769" spans="1:17">
      <c r="A769">
        <v>100</v>
      </c>
      <c r="B769">
        <v>10</v>
      </c>
      <c r="C769">
        <v>0.40806999999999999</v>
      </c>
      <c r="D769">
        <f t="shared" si="111"/>
        <v>7.6962999999999999</v>
      </c>
      <c r="E769">
        <v>162</v>
      </c>
      <c r="F769">
        <v>195.1</v>
      </c>
      <c r="G769">
        <v>227.1</v>
      </c>
      <c r="H769">
        <v>493</v>
      </c>
      <c r="I769">
        <f t="shared" si="112"/>
        <v>-33.099999999999994</v>
      </c>
      <c r="J769">
        <f t="shared" si="113"/>
        <v>-265.89999999999998</v>
      </c>
      <c r="K769">
        <f t="shared" si="114"/>
        <v>812597.28724590002</v>
      </c>
      <c r="L769">
        <f t="shared" si="115"/>
        <v>553072</v>
      </c>
      <c r="M769">
        <f t="shared" si="110"/>
        <v>174</v>
      </c>
      <c r="N769">
        <f t="shared" si="116"/>
        <v>127.97562193238156</v>
      </c>
      <c r="O769">
        <f t="shared" si="117"/>
        <v>6349.625616004053</v>
      </c>
      <c r="P769">
        <f t="shared" si="118"/>
        <v>348115.43947390642</v>
      </c>
      <c r="Q769">
        <f t="shared" si="119"/>
        <v>-259525.28724590002</v>
      </c>
    </row>
    <row r="770" spans="1:17">
      <c r="A770">
        <v>100</v>
      </c>
      <c r="B770">
        <v>10</v>
      </c>
      <c r="C770">
        <v>0.40806999999999999</v>
      </c>
      <c r="D770">
        <f t="shared" si="111"/>
        <v>7.6962999999999999</v>
      </c>
      <c r="E770">
        <v>161.80000000000001</v>
      </c>
      <c r="F770">
        <v>189.2</v>
      </c>
      <c r="G770">
        <v>229.3</v>
      </c>
      <c r="H770">
        <v>516.6</v>
      </c>
      <c r="I770">
        <f t="shared" si="112"/>
        <v>-27.399999999999977</v>
      </c>
      <c r="J770">
        <f t="shared" si="113"/>
        <v>-287.3</v>
      </c>
      <c r="K770">
        <f t="shared" si="114"/>
        <v>822494.48236280004</v>
      </c>
      <c r="L770">
        <f t="shared" si="115"/>
        <v>597584</v>
      </c>
      <c r="M770">
        <f t="shared" si="110"/>
        <v>197.60000000000002</v>
      </c>
      <c r="N770">
        <f t="shared" si="116"/>
        <v>144.34601766797266</v>
      </c>
      <c r="O770">
        <f t="shared" si="117"/>
        <v>5698.0753307286723</v>
      </c>
      <c r="P770">
        <f t="shared" si="118"/>
        <v>312394.48085135268</v>
      </c>
      <c r="Q770">
        <f t="shared" si="119"/>
        <v>-224910.48236280004</v>
      </c>
    </row>
    <row r="771" spans="1:17">
      <c r="A771">
        <v>100</v>
      </c>
      <c r="B771">
        <v>10</v>
      </c>
      <c r="C771">
        <v>0.40806999999999999</v>
      </c>
      <c r="D771">
        <f t="shared" si="111"/>
        <v>7.6962999999999999</v>
      </c>
      <c r="E771">
        <v>167.8</v>
      </c>
      <c r="F771">
        <v>188</v>
      </c>
      <c r="G771">
        <v>227.9</v>
      </c>
      <c r="H771">
        <v>507.8</v>
      </c>
      <c r="I771">
        <f t="shared" si="112"/>
        <v>-20.199999999999989</v>
      </c>
      <c r="J771">
        <f t="shared" si="113"/>
        <v>-279.89999999999998</v>
      </c>
      <c r="K771">
        <f t="shared" si="114"/>
        <v>829634.711672</v>
      </c>
      <c r="L771">
        <f t="shared" si="115"/>
        <v>582192</v>
      </c>
      <c r="M771">
        <f t="shared" ref="M771:M834" si="120" xml:space="preserve"> H771 - 319</f>
        <v>188.8</v>
      </c>
      <c r="N771">
        <f t="shared" si="116"/>
        <v>140.06548160677795</v>
      </c>
      <c r="O771">
        <f t="shared" si="117"/>
        <v>5923.1917968277839</v>
      </c>
      <c r="P771">
        <f t="shared" si="118"/>
        <v>324736.39236994431</v>
      </c>
      <c r="Q771">
        <f t="shared" si="119"/>
        <v>-247442.711672</v>
      </c>
    </row>
    <row r="772" spans="1:17">
      <c r="A772">
        <v>100</v>
      </c>
      <c r="B772">
        <v>10</v>
      </c>
      <c r="C772">
        <v>0.40806999999999999</v>
      </c>
      <c r="D772">
        <f t="shared" ref="D772:D835" si="121" xml:space="preserve"> 0.037*B772 + 7.3263</f>
        <v>7.6962999999999999</v>
      </c>
      <c r="E772">
        <v>159.4</v>
      </c>
      <c r="F772">
        <v>188</v>
      </c>
      <c r="G772">
        <v>224.7</v>
      </c>
      <c r="H772">
        <v>492</v>
      </c>
      <c r="I772">
        <f t="shared" ref="I772:I835" si="122" xml:space="preserve"> E772 - F772</f>
        <v>-28.599999999999994</v>
      </c>
      <c r="J772">
        <f t="shared" ref="J772:J835" si="123" xml:space="preserve"> G772 - H772</f>
        <v>-267.3</v>
      </c>
      <c r="K772">
        <f t="shared" ref="K772:K835" si="124" xml:space="preserve"> (4181.3*(100-F772) + 2260000 + (2080*(E772-100)))*C772</f>
        <v>822504.91263200005</v>
      </c>
      <c r="L772">
        <f t="shared" ref="L772:L835" si="125" xml:space="preserve"> (H772-G772)*2080</f>
        <v>555984</v>
      </c>
      <c r="M772">
        <f t="shared" si="120"/>
        <v>173</v>
      </c>
      <c r="N772">
        <f t="shared" ref="N772:N835" si="126" xml:space="preserve"> ((H772 - E772) - (G772 - F772))/(LN( (H772 - E772)/(G772-F772)))</f>
        <v>134.24592057520886</v>
      </c>
      <c r="O772">
        <f t="shared" ref="O772:O835" si="127" xml:space="preserve"> K772/N772</f>
        <v>6126.8521911711014</v>
      </c>
      <c r="P772">
        <f t="shared" ref="P772:P835" si="128" xml:space="preserve"> O772/0.01824</f>
        <v>335901.98416508234</v>
      </c>
      <c r="Q772">
        <f t="shared" ref="Q772:Q835" si="129" xml:space="preserve"> L772 - K772</f>
        <v>-266520.91263200005</v>
      </c>
    </row>
    <row r="773" spans="1:17">
      <c r="A773">
        <v>100</v>
      </c>
      <c r="B773">
        <v>10</v>
      </c>
      <c r="C773">
        <v>0.40806999999999999</v>
      </c>
      <c r="D773">
        <f t="shared" si="121"/>
        <v>7.6962999999999999</v>
      </c>
      <c r="E773">
        <v>159.80000000000001</v>
      </c>
      <c r="F773">
        <v>188.7</v>
      </c>
      <c r="G773">
        <v>223.7</v>
      </c>
      <c r="H773">
        <v>495.3</v>
      </c>
      <c r="I773">
        <f t="shared" si="122"/>
        <v>-28.899999999999977</v>
      </c>
      <c r="J773">
        <f t="shared" si="123"/>
        <v>-271.60000000000002</v>
      </c>
      <c r="K773">
        <f t="shared" si="124"/>
        <v>821650.04270829994</v>
      </c>
      <c r="L773">
        <f t="shared" si="125"/>
        <v>564928</v>
      </c>
      <c r="M773">
        <f t="shared" si="120"/>
        <v>176.3</v>
      </c>
      <c r="N773">
        <f t="shared" si="126"/>
        <v>132.94848941761862</v>
      </c>
      <c r="O773">
        <f t="shared" si="127"/>
        <v>6180.2134518981084</v>
      </c>
      <c r="P773">
        <f t="shared" si="128"/>
        <v>338827.49188037874</v>
      </c>
      <c r="Q773">
        <f t="shared" si="129"/>
        <v>-256722.04270829994</v>
      </c>
    </row>
    <row r="774" spans="1:17">
      <c r="A774">
        <v>100</v>
      </c>
      <c r="B774">
        <v>10</v>
      </c>
      <c r="C774">
        <v>0.40806999999999999</v>
      </c>
      <c r="D774">
        <f t="shared" si="121"/>
        <v>7.6962999999999999</v>
      </c>
      <c r="E774">
        <v>159.1</v>
      </c>
      <c r="F774">
        <v>188.3</v>
      </c>
      <c r="G774">
        <v>223</v>
      </c>
      <c r="H774">
        <v>497.3</v>
      </c>
      <c r="I774">
        <f t="shared" si="122"/>
        <v>-29.200000000000017</v>
      </c>
      <c r="J774">
        <f t="shared" si="123"/>
        <v>-274.3</v>
      </c>
      <c r="K774">
        <f t="shared" si="124"/>
        <v>821738.3980247</v>
      </c>
      <c r="L774">
        <f t="shared" si="125"/>
        <v>570544</v>
      </c>
      <c r="M774">
        <f t="shared" si="120"/>
        <v>178.3</v>
      </c>
      <c r="N774">
        <f t="shared" si="126"/>
        <v>133.29540163368893</v>
      </c>
      <c r="O774">
        <f t="shared" si="127"/>
        <v>6164.7917929151936</v>
      </c>
      <c r="P774">
        <f t="shared" si="128"/>
        <v>337982.00619052595</v>
      </c>
      <c r="Q774">
        <f t="shared" si="129"/>
        <v>-251194.3980247</v>
      </c>
    </row>
    <row r="775" spans="1:17">
      <c r="A775">
        <v>100</v>
      </c>
      <c r="B775">
        <v>10</v>
      </c>
      <c r="C775">
        <v>0.40806999999999999</v>
      </c>
      <c r="D775">
        <f t="shared" si="121"/>
        <v>7.6962999999999999</v>
      </c>
      <c r="E775">
        <v>151.80000000000001</v>
      </c>
      <c r="F775">
        <v>183</v>
      </c>
      <c r="G775">
        <v>219</v>
      </c>
      <c r="H775">
        <v>500.2</v>
      </c>
      <c r="I775">
        <f t="shared" si="122"/>
        <v>-31.199999999999989</v>
      </c>
      <c r="J775">
        <f t="shared" si="123"/>
        <v>-281.2</v>
      </c>
      <c r="K775">
        <f t="shared" si="124"/>
        <v>824585.45752699999</v>
      </c>
      <c r="L775">
        <f t="shared" si="125"/>
        <v>584896</v>
      </c>
      <c r="M775">
        <f t="shared" si="120"/>
        <v>181.2</v>
      </c>
      <c r="N775">
        <f t="shared" si="126"/>
        <v>137.63131271959423</v>
      </c>
      <c r="O775">
        <f t="shared" si="127"/>
        <v>5991.2634794596834</v>
      </c>
      <c r="P775">
        <f t="shared" si="128"/>
        <v>328468.39251423703</v>
      </c>
      <c r="Q775">
        <f t="shared" si="129"/>
        <v>-239689.45752699999</v>
      </c>
    </row>
    <row r="776" spans="1:17">
      <c r="A776">
        <v>100</v>
      </c>
      <c r="B776">
        <v>10</v>
      </c>
      <c r="C776">
        <v>0.40806999999999999</v>
      </c>
      <c r="D776">
        <f t="shared" si="121"/>
        <v>7.6962999999999999</v>
      </c>
      <c r="E776">
        <v>159.6</v>
      </c>
      <c r="F776">
        <v>187</v>
      </c>
      <c r="G776">
        <v>221.4</v>
      </c>
      <c r="H776">
        <v>496.8</v>
      </c>
      <c r="I776">
        <f t="shared" si="122"/>
        <v>-27.400000000000006</v>
      </c>
      <c r="J776">
        <f t="shared" si="123"/>
        <v>-275.39999999999998</v>
      </c>
      <c r="K776">
        <f t="shared" si="124"/>
        <v>824380.93284299993</v>
      </c>
      <c r="L776">
        <f t="shared" si="125"/>
        <v>572832</v>
      </c>
      <c r="M776">
        <f t="shared" si="120"/>
        <v>177.8</v>
      </c>
      <c r="N776">
        <f t="shared" si="126"/>
        <v>132.65460079673269</v>
      </c>
      <c r="O776">
        <f t="shared" si="127"/>
        <v>6214.4918298476732</v>
      </c>
      <c r="P776">
        <f t="shared" si="128"/>
        <v>340706.78891708737</v>
      </c>
      <c r="Q776">
        <f t="shared" si="129"/>
        <v>-251548.93284299993</v>
      </c>
    </row>
    <row r="777" spans="1:17">
      <c r="A777">
        <v>100</v>
      </c>
      <c r="B777">
        <v>10</v>
      </c>
      <c r="C777">
        <v>0.40806999999999999</v>
      </c>
      <c r="D777">
        <f t="shared" si="121"/>
        <v>7.6962999999999999</v>
      </c>
      <c r="E777">
        <v>161.30000000000001</v>
      </c>
      <c r="F777">
        <v>186.4</v>
      </c>
      <c r="G777">
        <v>223.2</v>
      </c>
      <c r="H777">
        <v>499.4</v>
      </c>
      <c r="I777">
        <f t="shared" si="122"/>
        <v>-25.099999999999994</v>
      </c>
      <c r="J777">
        <f t="shared" si="123"/>
        <v>-276.2</v>
      </c>
      <c r="K777">
        <f t="shared" si="124"/>
        <v>826847.62621759996</v>
      </c>
      <c r="L777">
        <f t="shared" si="125"/>
        <v>574496</v>
      </c>
      <c r="M777">
        <f t="shared" si="120"/>
        <v>180.39999999999998</v>
      </c>
      <c r="N777">
        <f t="shared" si="126"/>
        <v>135.85266520221617</v>
      </c>
      <c r="O777">
        <f t="shared" si="127"/>
        <v>6086.3555748931421</v>
      </c>
      <c r="P777">
        <f t="shared" si="128"/>
        <v>333681.77493931702</v>
      </c>
      <c r="Q777">
        <f t="shared" si="129"/>
        <v>-252351.62621759996</v>
      </c>
    </row>
    <row r="778" spans="1:17">
      <c r="A778">
        <v>100</v>
      </c>
      <c r="B778">
        <v>10</v>
      </c>
      <c r="C778">
        <v>0.40806999999999999</v>
      </c>
      <c r="D778">
        <f t="shared" si="121"/>
        <v>7.6962999999999999</v>
      </c>
      <c r="E778">
        <v>159.30000000000001</v>
      </c>
      <c r="F778">
        <v>183</v>
      </c>
      <c r="G778">
        <v>223.5</v>
      </c>
      <c r="H778">
        <v>506.8</v>
      </c>
      <c r="I778">
        <f t="shared" si="122"/>
        <v>-23.699999999999989</v>
      </c>
      <c r="J778">
        <f t="shared" si="123"/>
        <v>-283.3</v>
      </c>
      <c r="K778">
        <f t="shared" si="124"/>
        <v>830951.34952699998</v>
      </c>
      <c r="L778">
        <f t="shared" si="125"/>
        <v>589264</v>
      </c>
      <c r="M778">
        <f t="shared" si="120"/>
        <v>187.8</v>
      </c>
      <c r="N778">
        <f t="shared" si="126"/>
        <v>142.82639159116943</v>
      </c>
      <c r="O778">
        <f t="shared" si="127"/>
        <v>5817.9118037620119</v>
      </c>
      <c r="P778">
        <f t="shared" si="128"/>
        <v>318964.4629255489</v>
      </c>
      <c r="Q778">
        <f t="shared" si="129"/>
        <v>-241687.34952699998</v>
      </c>
    </row>
    <row r="779" spans="1:17">
      <c r="A779">
        <v>100</v>
      </c>
      <c r="B779">
        <v>10</v>
      </c>
      <c r="C779">
        <v>0.40806999999999999</v>
      </c>
      <c r="D779">
        <f t="shared" si="121"/>
        <v>7.6962999999999999</v>
      </c>
      <c r="E779">
        <v>150.9</v>
      </c>
      <c r="F779">
        <v>183.7</v>
      </c>
      <c r="G779">
        <v>221</v>
      </c>
      <c r="H779">
        <v>502.1</v>
      </c>
      <c r="I779">
        <f t="shared" si="122"/>
        <v>-32.799999999999983</v>
      </c>
      <c r="J779">
        <f t="shared" si="123"/>
        <v>-281.10000000000002</v>
      </c>
      <c r="K779">
        <f t="shared" si="124"/>
        <v>822627.16632329999</v>
      </c>
      <c r="L779">
        <f t="shared" si="125"/>
        <v>584688</v>
      </c>
      <c r="M779">
        <f t="shared" si="120"/>
        <v>183.10000000000002</v>
      </c>
      <c r="N779">
        <f t="shared" si="126"/>
        <v>139.98628459266277</v>
      </c>
      <c r="O779">
        <f t="shared" si="127"/>
        <v>5876.4840335395047</v>
      </c>
      <c r="P779">
        <f t="shared" si="128"/>
        <v>322175.65973352548</v>
      </c>
      <c r="Q779">
        <f t="shared" si="129"/>
        <v>-237939.16632329999</v>
      </c>
    </row>
    <row r="780" spans="1:17">
      <c r="A780">
        <v>100</v>
      </c>
      <c r="B780">
        <v>10</v>
      </c>
      <c r="C780">
        <v>0.40806999999999999</v>
      </c>
      <c r="D780">
        <f t="shared" si="121"/>
        <v>7.6962999999999999</v>
      </c>
      <c r="E780">
        <v>150.4</v>
      </c>
      <c r="F780">
        <v>181.9</v>
      </c>
      <c r="G780">
        <v>214.9</v>
      </c>
      <c r="H780">
        <v>497.4</v>
      </c>
      <c r="I780">
        <f t="shared" si="122"/>
        <v>-31.5</v>
      </c>
      <c r="J780">
        <f t="shared" si="123"/>
        <v>-282.5</v>
      </c>
      <c r="K780">
        <f t="shared" si="124"/>
        <v>825274.04708709999</v>
      </c>
      <c r="L780">
        <f t="shared" si="125"/>
        <v>587600</v>
      </c>
      <c r="M780">
        <f t="shared" si="120"/>
        <v>178.39999999999998</v>
      </c>
      <c r="N780">
        <f t="shared" si="126"/>
        <v>133.45703080275999</v>
      </c>
      <c r="O780">
        <f t="shared" si="127"/>
        <v>6183.818432966611</v>
      </c>
      <c r="P780">
        <f t="shared" si="128"/>
        <v>339025.13338632736</v>
      </c>
      <c r="Q780">
        <f t="shared" si="129"/>
        <v>-237674.04708709999</v>
      </c>
    </row>
    <row r="781" spans="1:17">
      <c r="A781">
        <v>100</v>
      </c>
      <c r="B781">
        <v>10</v>
      </c>
      <c r="C781">
        <v>0.40806999999999999</v>
      </c>
      <c r="D781">
        <f t="shared" si="121"/>
        <v>7.6962999999999999</v>
      </c>
      <c r="E781">
        <v>151</v>
      </c>
      <c r="F781">
        <v>181.3</v>
      </c>
      <c r="G781">
        <v>219</v>
      </c>
      <c r="H781">
        <v>497.4</v>
      </c>
      <c r="I781">
        <f t="shared" si="122"/>
        <v>-30.300000000000011</v>
      </c>
      <c r="J781">
        <f t="shared" si="123"/>
        <v>-278.39999999999998</v>
      </c>
      <c r="K781">
        <f t="shared" si="124"/>
        <v>826807.07630169997</v>
      </c>
      <c r="L781">
        <f t="shared" si="125"/>
        <v>579072</v>
      </c>
      <c r="M781">
        <f t="shared" si="120"/>
        <v>178.39999999999998</v>
      </c>
      <c r="N781">
        <f t="shared" si="126"/>
        <v>139.18357739875657</v>
      </c>
      <c r="O781">
        <f t="shared" si="127"/>
        <v>5940.4068479496236</v>
      </c>
      <c r="P781">
        <f t="shared" si="128"/>
        <v>325680.19999723817</v>
      </c>
      <c r="Q781">
        <f t="shared" si="129"/>
        <v>-247735.07630169997</v>
      </c>
    </row>
    <row r="782" spans="1:17">
      <c r="A782">
        <v>100</v>
      </c>
      <c r="B782">
        <v>10</v>
      </c>
      <c r="C782">
        <v>0.40806999999999999</v>
      </c>
      <c r="D782">
        <f t="shared" si="121"/>
        <v>7.6962999999999999</v>
      </c>
      <c r="E782">
        <v>148.30000000000001</v>
      </c>
      <c r="F782">
        <v>185.3</v>
      </c>
      <c r="G782">
        <v>220.3</v>
      </c>
      <c r="H782">
        <v>493.8</v>
      </c>
      <c r="I782">
        <f t="shared" si="122"/>
        <v>-37</v>
      </c>
      <c r="J782">
        <f t="shared" si="123"/>
        <v>-273.5</v>
      </c>
      <c r="K782">
        <f t="shared" si="124"/>
        <v>817690.30281769997</v>
      </c>
      <c r="L782">
        <f t="shared" si="125"/>
        <v>568880</v>
      </c>
      <c r="M782">
        <f t="shared" si="120"/>
        <v>174.8</v>
      </c>
      <c r="N782">
        <f t="shared" si="126"/>
        <v>135.61056701952356</v>
      </c>
      <c r="O782">
        <f t="shared" si="127"/>
        <v>6029.6945937847076</v>
      </c>
      <c r="P782">
        <f t="shared" si="128"/>
        <v>330575.36150135461</v>
      </c>
      <c r="Q782">
        <f t="shared" si="129"/>
        <v>-248810.30281769997</v>
      </c>
    </row>
    <row r="783" spans="1:17">
      <c r="A783">
        <v>100</v>
      </c>
      <c r="B783">
        <v>10</v>
      </c>
      <c r="C783">
        <v>0.40806999999999999</v>
      </c>
      <c r="D783">
        <f t="shared" si="121"/>
        <v>7.6962999999999999</v>
      </c>
      <c r="E783">
        <v>161.5</v>
      </c>
      <c r="F783">
        <v>185.8</v>
      </c>
      <c r="G783">
        <v>214.5</v>
      </c>
      <c r="H783">
        <v>485.5</v>
      </c>
      <c r="I783">
        <f t="shared" si="122"/>
        <v>-24.300000000000011</v>
      </c>
      <c r="J783">
        <f t="shared" si="123"/>
        <v>-271</v>
      </c>
      <c r="K783">
        <f t="shared" si="124"/>
        <v>828041.14119220001</v>
      </c>
      <c r="L783">
        <f t="shared" si="125"/>
        <v>563680</v>
      </c>
      <c r="M783">
        <f t="shared" si="120"/>
        <v>166.5</v>
      </c>
      <c r="N783">
        <f t="shared" si="126"/>
        <v>121.83115268754594</v>
      </c>
      <c r="O783">
        <f t="shared" si="127"/>
        <v>6796.6289649728124</v>
      </c>
      <c r="P783">
        <f t="shared" si="128"/>
        <v>372622.20202701824</v>
      </c>
      <c r="Q783">
        <f t="shared" si="129"/>
        <v>-264361.14119220001</v>
      </c>
    </row>
    <row r="784" spans="1:17">
      <c r="A784">
        <v>100</v>
      </c>
      <c r="B784">
        <v>10</v>
      </c>
      <c r="C784">
        <v>0.40806999999999999</v>
      </c>
      <c r="D784">
        <f t="shared" si="121"/>
        <v>7.6962999999999999</v>
      </c>
      <c r="E784">
        <v>153.5</v>
      </c>
      <c r="F784">
        <v>185</v>
      </c>
      <c r="G784">
        <v>212.7</v>
      </c>
      <c r="H784">
        <v>500</v>
      </c>
      <c r="I784">
        <f t="shared" si="122"/>
        <v>-31.5</v>
      </c>
      <c r="J784">
        <f t="shared" si="123"/>
        <v>-287.3</v>
      </c>
      <c r="K784">
        <f t="shared" si="124"/>
        <v>822615.86686499999</v>
      </c>
      <c r="L784">
        <f t="shared" si="125"/>
        <v>597584</v>
      </c>
      <c r="M784">
        <f t="shared" si="120"/>
        <v>181</v>
      </c>
      <c r="N784">
        <f t="shared" si="126"/>
        <v>126.18494284074394</v>
      </c>
      <c r="O784">
        <f t="shared" si="127"/>
        <v>6519.1285770379964</v>
      </c>
      <c r="P784">
        <f t="shared" si="128"/>
        <v>357408.36496918841</v>
      </c>
      <c r="Q784">
        <f t="shared" si="129"/>
        <v>-225031.86686499999</v>
      </c>
    </row>
    <row r="785" spans="1:17">
      <c r="A785">
        <v>100</v>
      </c>
      <c r="B785">
        <v>10</v>
      </c>
      <c r="C785">
        <v>0.40806999999999999</v>
      </c>
      <c r="D785">
        <f t="shared" si="121"/>
        <v>7.6962999999999999</v>
      </c>
      <c r="E785">
        <v>151.9</v>
      </c>
      <c r="F785">
        <v>181.4</v>
      </c>
      <c r="G785">
        <v>222.6</v>
      </c>
      <c r="H785">
        <v>494.3</v>
      </c>
      <c r="I785">
        <f t="shared" si="122"/>
        <v>-29.5</v>
      </c>
      <c r="J785">
        <f t="shared" si="123"/>
        <v>-271.70000000000005</v>
      </c>
      <c r="K785">
        <f t="shared" si="124"/>
        <v>827400.35703259998</v>
      </c>
      <c r="L785">
        <f t="shared" si="125"/>
        <v>565136.00000000012</v>
      </c>
      <c r="M785">
        <f t="shared" si="120"/>
        <v>175.3</v>
      </c>
      <c r="N785">
        <f t="shared" si="126"/>
        <v>142.24043115255606</v>
      </c>
      <c r="O785">
        <f t="shared" si="127"/>
        <v>5816.9140119182748</v>
      </c>
      <c r="P785">
        <f t="shared" si="128"/>
        <v>318909.759425344</v>
      </c>
      <c r="Q785">
        <f t="shared" si="129"/>
        <v>-262264.35703259986</v>
      </c>
    </row>
    <row r="786" spans="1:17">
      <c r="A786">
        <v>100</v>
      </c>
      <c r="B786">
        <v>10</v>
      </c>
      <c r="C786">
        <v>0.40806999999999999</v>
      </c>
      <c r="D786">
        <f t="shared" si="121"/>
        <v>7.6962999999999999</v>
      </c>
      <c r="E786">
        <v>159</v>
      </c>
      <c r="F786">
        <v>190.9</v>
      </c>
      <c r="G786">
        <v>221.6</v>
      </c>
      <c r="H786">
        <v>507.8</v>
      </c>
      <c r="I786">
        <f t="shared" si="122"/>
        <v>-31.900000000000006</v>
      </c>
      <c r="J786">
        <f t="shared" si="123"/>
        <v>-286.20000000000005</v>
      </c>
      <c r="K786">
        <f t="shared" si="124"/>
        <v>817217.23542809999</v>
      </c>
      <c r="L786">
        <f t="shared" si="125"/>
        <v>595296.00000000012</v>
      </c>
      <c r="M786">
        <f t="shared" si="120"/>
        <v>188.8</v>
      </c>
      <c r="N786">
        <f t="shared" si="126"/>
        <v>130.89263557085019</v>
      </c>
      <c r="O786">
        <f t="shared" si="127"/>
        <v>6243.4164600937593</v>
      </c>
      <c r="P786">
        <f t="shared" si="128"/>
        <v>342292.56908408768</v>
      </c>
      <c r="Q786">
        <f t="shared" si="129"/>
        <v>-221921.23542809987</v>
      </c>
    </row>
    <row r="787" spans="1:17">
      <c r="A787">
        <v>100</v>
      </c>
      <c r="B787">
        <v>10</v>
      </c>
      <c r="C787">
        <v>0.40806999999999999</v>
      </c>
      <c r="D787">
        <f t="shared" si="121"/>
        <v>7.6962999999999999</v>
      </c>
      <c r="E787">
        <v>157.80000000000001</v>
      </c>
      <c r="F787">
        <v>188.7</v>
      </c>
      <c r="G787">
        <v>223.2</v>
      </c>
      <c r="H787">
        <v>505.5</v>
      </c>
      <c r="I787">
        <f t="shared" si="122"/>
        <v>-30.899999999999977</v>
      </c>
      <c r="J787">
        <f t="shared" si="123"/>
        <v>-282.3</v>
      </c>
      <c r="K787">
        <f t="shared" si="124"/>
        <v>819952.47150829993</v>
      </c>
      <c r="L787">
        <f t="shared" si="125"/>
        <v>587184</v>
      </c>
      <c r="M787">
        <f t="shared" si="120"/>
        <v>186.5</v>
      </c>
      <c r="N787">
        <f t="shared" si="126"/>
        <v>135.56207337161118</v>
      </c>
      <c r="O787">
        <f t="shared" si="127"/>
        <v>6048.538880492004</v>
      </c>
      <c r="P787">
        <f t="shared" si="128"/>
        <v>331608.49125504406</v>
      </c>
      <c r="Q787">
        <f t="shared" si="129"/>
        <v>-232768.47150829993</v>
      </c>
    </row>
    <row r="788" spans="1:17">
      <c r="A788">
        <v>100</v>
      </c>
      <c r="B788">
        <v>10</v>
      </c>
      <c r="C788">
        <v>0.40806999999999999</v>
      </c>
      <c r="D788">
        <f t="shared" si="121"/>
        <v>7.6962999999999999</v>
      </c>
      <c r="E788">
        <v>162.80000000000001</v>
      </c>
      <c r="F788">
        <v>190.1</v>
      </c>
      <c r="G788">
        <v>222.4</v>
      </c>
      <c r="H788">
        <v>483.8</v>
      </c>
      <c r="I788">
        <f t="shared" si="122"/>
        <v>-27.299999999999983</v>
      </c>
      <c r="J788">
        <f t="shared" si="123"/>
        <v>-261.39999999999998</v>
      </c>
      <c r="K788">
        <f t="shared" si="124"/>
        <v>821807.63118090003</v>
      </c>
      <c r="L788">
        <f t="shared" si="125"/>
        <v>543712</v>
      </c>
      <c r="M788">
        <f t="shared" si="120"/>
        <v>164.8</v>
      </c>
      <c r="N788">
        <f t="shared" si="126"/>
        <v>125.71994521120234</v>
      </c>
      <c r="O788">
        <f t="shared" si="127"/>
        <v>6536.8118781813819</v>
      </c>
      <c r="P788">
        <f t="shared" si="128"/>
        <v>358377.84419854067</v>
      </c>
      <c r="Q788">
        <f t="shared" si="129"/>
        <v>-278095.63118090003</v>
      </c>
    </row>
    <row r="789" spans="1:17">
      <c r="A789">
        <v>100</v>
      </c>
      <c r="B789">
        <v>10</v>
      </c>
      <c r="C789">
        <v>0.40806999999999999</v>
      </c>
      <c r="D789">
        <f t="shared" si="121"/>
        <v>7.6962999999999999</v>
      </c>
      <c r="E789">
        <v>152.80000000000001</v>
      </c>
      <c r="F789">
        <v>189.7</v>
      </c>
      <c r="G789">
        <v>225.7</v>
      </c>
      <c r="H789">
        <v>502.7</v>
      </c>
      <c r="I789">
        <f t="shared" si="122"/>
        <v>-36.899999999999977</v>
      </c>
      <c r="J789">
        <f t="shared" si="123"/>
        <v>-277</v>
      </c>
      <c r="K789">
        <f t="shared" si="124"/>
        <v>814002.28041730006</v>
      </c>
      <c r="L789">
        <f t="shared" si="125"/>
        <v>576160</v>
      </c>
      <c r="M789">
        <f t="shared" si="120"/>
        <v>183.7</v>
      </c>
      <c r="N789">
        <f t="shared" si="126"/>
        <v>138.03090080203833</v>
      </c>
      <c r="O789">
        <f t="shared" si="127"/>
        <v>5897.246744659943</v>
      </c>
      <c r="P789">
        <f t="shared" si="128"/>
        <v>323313.96626425127</v>
      </c>
      <c r="Q789">
        <f t="shared" si="129"/>
        <v>-237842.28041730006</v>
      </c>
    </row>
    <row r="790" spans="1:17">
      <c r="A790">
        <v>100</v>
      </c>
      <c r="B790">
        <v>10</v>
      </c>
      <c r="C790">
        <v>0.40806999999999999</v>
      </c>
      <c r="D790">
        <f t="shared" si="121"/>
        <v>7.6962999999999999</v>
      </c>
      <c r="E790">
        <v>161.4</v>
      </c>
      <c r="F790">
        <v>186.6</v>
      </c>
      <c r="G790">
        <v>223.5</v>
      </c>
      <c r="H790">
        <v>510.4</v>
      </c>
      <c r="I790">
        <f t="shared" si="122"/>
        <v>-25.199999999999989</v>
      </c>
      <c r="J790">
        <f t="shared" si="123"/>
        <v>-286.89999999999998</v>
      </c>
      <c r="K790">
        <f t="shared" si="124"/>
        <v>826591.25215939991</v>
      </c>
      <c r="L790">
        <f t="shared" si="125"/>
        <v>596752</v>
      </c>
      <c r="M790">
        <f t="shared" si="120"/>
        <v>191.39999999999998</v>
      </c>
      <c r="N790">
        <f t="shared" si="126"/>
        <v>138.90493775518124</v>
      </c>
      <c r="O790">
        <f t="shared" si="127"/>
        <v>5950.769393210916</v>
      </c>
      <c r="P790">
        <f t="shared" si="128"/>
        <v>326248.32199621253</v>
      </c>
      <c r="Q790">
        <f t="shared" si="129"/>
        <v>-229839.25215939991</v>
      </c>
    </row>
    <row r="791" spans="1:17">
      <c r="A791">
        <v>100</v>
      </c>
      <c r="B791">
        <v>10</v>
      </c>
      <c r="C791">
        <v>0.40806999999999999</v>
      </c>
      <c r="D791">
        <f t="shared" si="121"/>
        <v>7.6962999999999999</v>
      </c>
      <c r="E791">
        <v>155.69999999999999</v>
      </c>
      <c r="F791">
        <v>188</v>
      </c>
      <c r="G791">
        <v>221.1</v>
      </c>
      <c r="H791">
        <v>501.5</v>
      </c>
      <c r="I791">
        <f t="shared" si="122"/>
        <v>-32.300000000000011</v>
      </c>
      <c r="J791">
        <f t="shared" si="123"/>
        <v>-280.39999999999998</v>
      </c>
      <c r="K791">
        <f t="shared" si="124"/>
        <v>819364.40591199999</v>
      </c>
      <c r="L791">
        <f t="shared" si="125"/>
        <v>583232</v>
      </c>
      <c r="M791">
        <f t="shared" si="120"/>
        <v>182.5</v>
      </c>
      <c r="N791">
        <f t="shared" si="126"/>
        <v>133.27211477157704</v>
      </c>
      <c r="O791">
        <f t="shared" si="127"/>
        <v>6148.0558578691207</v>
      </c>
      <c r="P791">
        <f t="shared" si="128"/>
        <v>337064.46589194745</v>
      </c>
      <c r="Q791">
        <f t="shared" si="129"/>
        <v>-236132.40591199999</v>
      </c>
    </row>
    <row r="792" spans="1:17">
      <c r="A792">
        <v>100</v>
      </c>
      <c r="B792">
        <v>10</v>
      </c>
      <c r="C792">
        <v>0.40806999999999999</v>
      </c>
      <c r="D792">
        <f t="shared" si="121"/>
        <v>7.6962999999999999</v>
      </c>
      <c r="E792">
        <v>162.80000000000001</v>
      </c>
      <c r="F792">
        <v>185.7</v>
      </c>
      <c r="G792">
        <v>220.7</v>
      </c>
      <c r="H792">
        <v>493.1</v>
      </c>
      <c r="I792">
        <f t="shared" si="122"/>
        <v>-22.899999999999977</v>
      </c>
      <c r="J792">
        <f t="shared" si="123"/>
        <v>-272.40000000000003</v>
      </c>
      <c r="K792">
        <f t="shared" si="124"/>
        <v>829315.18878129998</v>
      </c>
      <c r="L792">
        <f t="shared" si="125"/>
        <v>566592.00000000012</v>
      </c>
      <c r="M792">
        <f t="shared" si="120"/>
        <v>174.10000000000002</v>
      </c>
      <c r="N792">
        <f t="shared" si="126"/>
        <v>131.55706666474788</v>
      </c>
      <c r="O792">
        <f t="shared" si="127"/>
        <v>6303.8437220151536</v>
      </c>
      <c r="P792">
        <f t="shared" si="128"/>
        <v>345605.46721574309</v>
      </c>
      <c r="Q792">
        <f t="shared" si="129"/>
        <v>-262723.18878129986</v>
      </c>
    </row>
    <row r="793" spans="1:17">
      <c r="A793">
        <v>100</v>
      </c>
      <c r="B793">
        <v>10</v>
      </c>
      <c r="C793">
        <v>0.40806999999999999</v>
      </c>
      <c r="D793">
        <f t="shared" si="121"/>
        <v>7.6962999999999999</v>
      </c>
      <c r="E793">
        <v>160.5</v>
      </c>
      <c r="F793">
        <v>188.2</v>
      </c>
      <c r="G793">
        <v>217</v>
      </c>
      <c r="H793">
        <v>513.20000000000005</v>
      </c>
      <c r="I793">
        <f t="shared" si="122"/>
        <v>-27.699999999999989</v>
      </c>
      <c r="J793">
        <f t="shared" si="123"/>
        <v>-296.20000000000005</v>
      </c>
      <c r="K793">
        <f t="shared" si="124"/>
        <v>823097.32417380007</v>
      </c>
      <c r="L793">
        <f t="shared" si="125"/>
        <v>616096.00000000012</v>
      </c>
      <c r="M793">
        <f t="shared" si="120"/>
        <v>194.20000000000005</v>
      </c>
      <c r="N793">
        <f t="shared" si="126"/>
        <v>129.28888379129032</v>
      </c>
      <c r="O793">
        <f t="shared" si="127"/>
        <v>6366.3425658660444</v>
      </c>
      <c r="P793">
        <f t="shared" si="128"/>
        <v>349031.93891809456</v>
      </c>
      <c r="Q793">
        <f t="shared" si="129"/>
        <v>-207001.32417379995</v>
      </c>
    </row>
    <row r="794" spans="1:17">
      <c r="A794">
        <v>100</v>
      </c>
      <c r="B794">
        <v>10</v>
      </c>
      <c r="C794">
        <v>0.40806999999999999</v>
      </c>
      <c r="D794">
        <f t="shared" si="121"/>
        <v>7.6962999999999999</v>
      </c>
      <c r="E794">
        <v>162.1</v>
      </c>
      <c r="F794">
        <v>185.3</v>
      </c>
      <c r="G794">
        <v>223.4</v>
      </c>
      <c r="H794">
        <v>506.9</v>
      </c>
      <c r="I794">
        <f t="shared" si="122"/>
        <v>-23.200000000000017</v>
      </c>
      <c r="J794">
        <f t="shared" si="123"/>
        <v>-283.5</v>
      </c>
      <c r="K794">
        <f t="shared" si="124"/>
        <v>829403.54409769992</v>
      </c>
      <c r="L794">
        <f t="shared" si="125"/>
        <v>589680</v>
      </c>
      <c r="M794">
        <f t="shared" si="120"/>
        <v>187.89999999999998</v>
      </c>
      <c r="N794">
        <f t="shared" si="126"/>
        <v>139.23503087702687</v>
      </c>
      <c r="O794">
        <f t="shared" si="127"/>
        <v>5956.8596988370946</v>
      </c>
      <c r="P794">
        <f t="shared" si="128"/>
        <v>326582.22033098107</v>
      </c>
      <c r="Q794">
        <f t="shared" si="129"/>
        <v>-239723.54409769992</v>
      </c>
    </row>
    <row r="795" spans="1:17">
      <c r="A795">
        <v>100</v>
      </c>
      <c r="B795">
        <v>10</v>
      </c>
      <c r="C795">
        <v>0.40806999999999999</v>
      </c>
      <c r="D795">
        <f t="shared" si="121"/>
        <v>7.6962999999999999</v>
      </c>
      <c r="E795">
        <v>159.80000000000001</v>
      </c>
      <c r="F795">
        <v>188.1</v>
      </c>
      <c r="G795">
        <v>222.3</v>
      </c>
      <c r="H795">
        <v>498.8</v>
      </c>
      <c r="I795">
        <f t="shared" si="122"/>
        <v>-28.299999999999983</v>
      </c>
      <c r="J795">
        <f t="shared" si="123"/>
        <v>-276.5</v>
      </c>
      <c r="K795">
        <f t="shared" si="124"/>
        <v>822673.80056289991</v>
      </c>
      <c r="L795">
        <f t="shared" si="125"/>
        <v>575120</v>
      </c>
      <c r="M795">
        <f t="shared" si="120"/>
        <v>179.8</v>
      </c>
      <c r="N795">
        <f t="shared" si="126"/>
        <v>132.88141658003781</v>
      </c>
      <c r="O795">
        <f t="shared" si="127"/>
        <v>6191.0372551408109</v>
      </c>
      <c r="P795">
        <f t="shared" si="128"/>
        <v>339420.90214587783</v>
      </c>
      <c r="Q795">
        <f t="shared" si="129"/>
        <v>-247553.80056289991</v>
      </c>
    </row>
    <row r="796" spans="1:17">
      <c r="A796">
        <v>100</v>
      </c>
      <c r="B796">
        <v>10</v>
      </c>
      <c r="C796">
        <v>0.40806999999999999</v>
      </c>
      <c r="D796">
        <f t="shared" si="121"/>
        <v>7.6962999999999999</v>
      </c>
      <c r="E796">
        <v>157.30000000000001</v>
      </c>
      <c r="F796">
        <v>187.1</v>
      </c>
      <c r="G796">
        <v>228.1</v>
      </c>
      <c r="H796">
        <v>502</v>
      </c>
      <c r="I796">
        <f t="shared" si="122"/>
        <v>-29.799999999999983</v>
      </c>
      <c r="J796">
        <f t="shared" si="123"/>
        <v>-273.89999999999998</v>
      </c>
      <c r="K796">
        <f t="shared" si="124"/>
        <v>822258.09965390002</v>
      </c>
      <c r="L796">
        <f t="shared" si="125"/>
        <v>569712</v>
      </c>
      <c r="M796">
        <f t="shared" si="120"/>
        <v>183</v>
      </c>
      <c r="N796">
        <f t="shared" si="126"/>
        <v>142.64226982572185</v>
      </c>
      <c r="O796">
        <f t="shared" si="127"/>
        <v>5764.4771122790071</v>
      </c>
      <c r="P796">
        <f t="shared" si="128"/>
        <v>316034.92940126138</v>
      </c>
      <c r="Q796">
        <f t="shared" si="129"/>
        <v>-252546.09965390002</v>
      </c>
    </row>
    <row r="797" spans="1:17">
      <c r="A797">
        <v>100</v>
      </c>
      <c r="B797">
        <v>10</v>
      </c>
      <c r="C797">
        <v>0.40806999999999999</v>
      </c>
      <c r="D797">
        <f t="shared" si="121"/>
        <v>7.6962999999999999</v>
      </c>
      <c r="E797">
        <v>163.1</v>
      </c>
      <c r="F797">
        <v>188.5</v>
      </c>
      <c r="G797">
        <v>220.9</v>
      </c>
      <c r="H797">
        <v>507.1</v>
      </c>
      <c r="I797">
        <f t="shared" si="122"/>
        <v>-25.400000000000006</v>
      </c>
      <c r="J797">
        <f t="shared" si="123"/>
        <v>-286.20000000000005</v>
      </c>
      <c r="K797">
        <f t="shared" si="124"/>
        <v>824792.28780649998</v>
      </c>
      <c r="L797">
        <f t="shared" si="125"/>
        <v>595296.00000000012</v>
      </c>
      <c r="M797">
        <f t="shared" si="120"/>
        <v>188.10000000000002</v>
      </c>
      <c r="N797">
        <f t="shared" si="126"/>
        <v>131.89511588472303</v>
      </c>
      <c r="O797">
        <f t="shared" si="127"/>
        <v>6253.3952244855864</v>
      </c>
      <c r="P797">
        <f t="shared" si="128"/>
        <v>342839.65046521858</v>
      </c>
      <c r="Q797">
        <f t="shared" si="129"/>
        <v>-229496.28780649987</v>
      </c>
    </row>
    <row r="798" spans="1:17">
      <c r="A798">
        <v>100</v>
      </c>
      <c r="B798">
        <v>10</v>
      </c>
      <c r="C798">
        <v>0.40806999999999999</v>
      </c>
      <c r="D798">
        <f t="shared" si="121"/>
        <v>7.6962999999999999</v>
      </c>
      <c r="E798">
        <v>156.80000000000001</v>
      </c>
      <c r="F798">
        <v>188.3</v>
      </c>
      <c r="G798">
        <v>220</v>
      </c>
      <c r="H798">
        <v>496.3</v>
      </c>
      <c r="I798">
        <f t="shared" si="122"/>
        <v>-31.5</v>
      </c>
      <c r="J798">
        <f t="shared" si="123"/>
        <v>-276.3</v>
      </c>
      <c r="K798">
        <f t="shared" si="124"/>
        <v>819786.19114469993</v>
      </c>
      <c r="L798">
        <f t="shared" si="125"/>
        <v>574704</v>
      </c>
      <c r="M798">
        <f t="shared" si="120"/>
        <v>177.3</v>
      </c>
      <c r="N798">
        <f t="shared" si="126"/>
        <v>129.81003175054897</v>
      </c>
      <c r="O798">
        <f t="shared" si="127"/>
        <v>6315.2761006949913</v>
      </c>
      <c r="P798">
        <f t="shared" si="128"/>
        <v>346232.24236266402</v>
      </c>
      <c r="Q798">
        <f t="shared" si="129"/>
        <v>-245082.19114469993</v>
      </c>
    </row>
    <row r="799" spans="1:17">
      <c r="A799">
        <v>100</v>
      </c>
      <c r="B799">
        <v>10</v>
      </c>
      <c r="C799">
        <v>0.40806999999999999</v>
      </c>
      <c r="D799">
        <f t="shared" si="121"/>
        <v>7.6962999999999999</v>
      </c>
      <c r="E799">
        <v>162.1</v>
      </c>
      <c r="F799">
        <v>190.7</v>
      </c>
      <c r="G799">
        <v>221.8</v>
      </c>
      <c r="H799">
        <v>498.6</v>
      </c>
      <c r="I799">
        <f t="shared" si="122"/>
        <v>-28.599999999999994</v>
      </c>
      <c r="J799">
        <f t="shared" si="123"/>
        <v>-276.8</v>
      </c>
      <c r="K799">
        <f t="shared" si="124"/>
        <v>820189.72340630007</v>
      </c>
      <c r="L799">
        <f t="shared" si="125"/>
        <v>575744</v>
      </c>
      <c r="M799">
        <f t="shared" si="120"/>
        <v>179.60000000000002</v>
      </c>
      <c r="N799">
        <f t="shared" si="126"/>
        <v>128.24441090800789</v>
      </c>
      <c r="O799">
        <f t="shared" si="127"/>
        <v>6395.5202226679294</v>
      </c>
      <c r="P799">
        <f t="shared" si="128"/>
        <v>350631.59115504002</v>
      </c>
      <c r="Q799">
        <f t="shared" si="129"/>
        <v>-244445.72340630007</v>
      </c>
    </row>
    <row r="800" spans="1:17">
      <c r="A800">
        <v>100</v>
      </c>
      <c r="B800">
        <v>10</v>
      </c>
      <c r="C800">
        <v>0.40806999999999999</v>
      </c>
      <c r="D800">
        <f t="shared" si="121"/>
        <v>7.6962999999999999</v>
      </c>
      <c r="E800">
        <v>156.9</v>
      </c>
      <c r="F800">
        <v>186.8</v>
      </c>
      <c r="G800">
        <v>224.3</v>
      </c>
      <c r="H800">
        <v>514.6</v>
      </c>
      <c r="I800">
        <f t="shared" si="122"/>
        <v>-29.900000000000006</v>
      </c>
      <c r="J800">
        <f t="shared" si="123"/>
        <v>-290.3</v>
      </c>
      <c r="K800">
        <f t="shared" si="124"/>
        <v>822430.46434119996</v>
      </c>
      <c r="L800">
        <f t="shared" si="125"/>
        <v>603824</v>
      </c>
      <c r="M800">
        <f t="shared" si="120"/>
        <v>195.60000000000002</v>
      </c>
      <c r="N800">
        <f t="shared" si="126"/>
        <v>141.97329585748466</v>
      </c>
      <c r="O800">
        <f t="shared" si="127"/>
        <v>5792.8532219662666</v>
      </c>
      <c r="P800">
        <f t="shared" si="128"/>
        <v>317590.6371692032</v>
      </c>
      <c r="Q800">
        <f t="shared" si="129"/>
        <v>-218606.46434119996</v>
      </c>
    </row>
    <row r="801" spans="1:17">
      <c r="A801">
        <v>100</v>
      </c>
      <c r="B801">
        <v>10</v>
      </c>
      <c r="C801">
        <v>0.40806999999999999</v>
      </c>
      <c r="D801">
        <f t="shared" si="121"/>
        <v>7.6962999999999999</v>
      </c>
      <c r="E801">
        <v>164.1</v>
      </c>
      <c r="F801">
        <v>188</v>
      </c>
      <c r="G801">
        <v>220.3</v>
      </c>
      <c r="H801">
        <v>505.4</v>
      </c>
      <c r="I801">
        <f t="shared" si="122"/>
        <v>-23.900000000000006</v>
      </c>
      <c r="J801">
        <f t="shared" si="123"/>
        <v>-285.09999999999997</v>
      </c>
      <c r="K801">
        <f t="shared" si="124"/>
        <v>826494.20495200006</v>
      </c>
      <c r="L801">
        <f t="shared" si="125"/>
        <v>593007.99999999988</v>
      </c>
      <c r="M801">
        <f t="shared" si="120"/>
        <v>186.39999999999998</v>
      </c>
      <c r="N801">
        <f t="shared" si="126"/>
        <v>131.06023003736041</v>
      </c>
      <c r="O801">
        <f t="shared" si="127"/>
        <v>6306.2166510496527</v>
      </c>
      <c r="P801">
        <f t="shared" si="128"/>
        <v>345735.56200930115</v>
      </c>
      <c r="Q801">
        <f t="shared" si="129"/>
        <v>-233486.20495200017</v>
      </c>
    </row>
    <row r="802" spans="1:17">
      <c r="A802">
        <v>100</v>
      </c>
      <c r="B802">
        <v>10</v>
      </c>
      <c r="C802">
        <v>0.40806999999999999</v>
      </c>
      <c r="D802">
        <f t="shared" si="121"/>
        <v>7.6962999999999999</v>
      </c>
      <c r="E802">
        <v>153.9</v>
      </c>
      <c r="F802">
        <v>189</v>
      </c>
      <c r="G802">
        <v>227.7</v>
      </c>
      <c r="H802">
        <v>508.8</v>
      </c>
      <c r="I802">
        <f t="shared" si="122"/>
        <v>-35.099999999999994</v>
      </c>
      <c r="J802">
        <f t="shared" si="123"/>
        <v>-281.10000000000002</v>
      </c>
      <c r="K802">
        <f t="shared" si="124"/>
        <v>816130.32874100003</v>
      </c>
      <c r="L802">
        <f t="shared" si="125"/>
        <v>584688</v>
      </c>
      <c r="M802">
        <f t="shared" si="120"/>
        <v>189.8</v>
      </c>
      <c r="N802">
        <f t="shared" si="126"/>
        <v>142.68975865362657</v>
      </c>
      <c r="O802">
        <f t="shared" si="127"/>
        <v>5719.6139123209423</v>
      </c>
      <c r="P802">
        <f t="shared" si="128"/>
        <v>313575.32414040255</v>
      </c>
      <c r="Q802">
        <f t="shared" si="129"/>
        <v>-231442.32874100003</v>
      </c>
    </row>
    <row r="803" spans="1:17">
      <c r="A803">
        <v>100</v>
      </c>
      <c r="B803">
        <v>10</v>
      </c>
      <c r="C803">
        <v>0.40806999999999999</v>
      </c>
      <c r="D803">
        <f t="shared" si="121"/>
        <v>7.6962999999999999</v>
      </c>
      <c r="E803">
        <v>149.1</v>
      </c>
      <c r="F803">
        <v>185.7</v>
      </c>
      <c r="G803">
        <v>217.7</v>
      </c>
      <c r="H803">
        <v>492.9</v>
      </c>
      <c r="I803">
        <f t="shared" si="122"/>
        <v>-36.599999999999994</v>
      </c>
      <c r="J803">
        <f t="shared" si="123"/>
        <v>-275.2</v>
      </c>
      <c r="K803">
        <f t="shared" si="124"/>
        <v>817686.8260613</v>
      </c>
      <c r="L803">
        <f t="shared" si="125"/>
        <v>572416</v>
      </c>
      <c r="M803">
        <f t="shared" si="120"/>
        <v>173.89999999999998</v>
      </c>
      <c r="N803">
        <f t="shared" si="126"/>
        <v>131.32157828052542</v>
      </c>
      <c r="O803">
        <f t="shared" si="127"/>
        <v>6226.599137535346</v>
      </c>
      <c r="P803">
        <f t="shared" si="128"/>
        <v>341370.56675084133</v>
      </c>
      <c r="Q803">
        <f t="shared" si="129"/>
        <v>-245270.8260613</v>
      </c>
    </row>
    <row r="804" spans="1:17">
      <c r="A804">
        <v>100</v>
      </c>
      <c r="B804">
        <v>10</v>
      </c>
      <c r="C804">
        <v>0.40806999999999999</v>
      </c>
      <c r="D804">
        <f t="shared" si="121"/>
        <v>7.6962999999999999</v>
      </c>
      <c r="E804">
        <v>154.80000000000001</v>
      </c>
      <c r="F804">
        <v>186.3</v>
      </c>
      <c r="G804">
        <v>228.2</v>
      </c>
      <c r="H804">
        <v>511.7</v>
      </c>
      <c r="I804">
        <f t="shared" si="122"/>
        <v>-31.5</v>
      </c>
      <c r="J804">
        <f t="shared" si="123"/>
        <v>-283.5</v>
      </c>
      <c r="K804">
        <f t="shared" si="124"/>
        <v>821501.14612669998</v>
      </c>
      <c r="L804">
        <f t="shared" si="125"/>
        <v>589680</v>
      </c>
      <c r="M804">
        <f t="shared" si="120"/>
        <v>192.7</v>
      </c>
      <c r="N804">
        <f t="shared" si="126"/>
        <v>147.04716660431507</v>
      </c>
      <c r="O804">
        <f t="shared" si="127"/>
        <v>5586.6506312036154</v>
      </c>
      <c r="P804">
        <f t="shared" si="128"/>
        <v>306285.67057037365</v>
      </c>
      <c r="Q804">
        <f t="shared" si="129"/>
        <v>-231821.14612669998</v>
      </c>
    </row>
    <row r="805" spans="1:17">
      <c r="A805">
        <v>100</v>
      </c>
      <c r="B805">
        <v>10</v>
      </c>
      <c r="C805">
        <v>0.40806999999999999</v>
      </c>
      <c r="D805">
        <f t="shared" si="121"/>
        <v>7.6962999999999999</v>
      </c>
      <c r="E805">
        <v>155.69999999999999</v>
      </c>
      <c r="F805">
        <v>187.2</v>
      </c>
      <c r="G805">
        <v>226.7</v>
      </c>
      <c r="H805">
        <v>494.9</v>
      </c>
      <c r="I805">
        <f t="shared" si="122"/>
        <v>-31.5</v>
      </c>
      <c r="J805">
        <f t="shared" si="123"/>
        <v>-268.2</v>
      </c>
      <c r="K805">
        <f t="shared" si="124"/>
        <v>820729.41638479999</v>
      </c>
      <c r="L805">
        <f t="shared" si="125"/>
        <v>557856</v>
      </c>
      <c r="M805">
        <f t="shared" si="120"/>
        <v>175.89999999999998</v>
      </c>
      <c r="N805">
        <f t="shared" si="126"/>
        <v>139.37659898885295</v>
      </c>
      <c r="O805">
        <f t="shared" si="127"/>
        <v>5888.5739954842793</v>
      </c>
      <c r="P805">
        <f t="shared" si="128"/>
        <v>322838.48659453285</v>
      </c>
      <c r="Q805">
        <f t="shared" si="129"/>
        <v>-262873.41638479999</v>
      </c>
    </row>
    <row r="806" spans="1:17">
      <c r="A806">
        <v>100</v>
      </c>
      <c r="B806">
        <v>10</v>
      </c>
      <c r="C806">
        <v>0.40806999999999999</v>
      </c>
      <c r="D806">
        <f t="shared" si="121"/>
        <v>7.6962999999999999</v>
      </c>
      <c r="E806">
        <v>155.6</v>
      </c>
      <c r="F806">
        <v>185.4</v>
      </c>
      <c r="G806">
        <v>225.1</v>
      </c>
      <c r="H806">
        <v>492.3</v>
      </c>
      <c r="I806">
        <f t="shared" si="122"/>
        <v>-29.800000000000011</v>
      </c>
      <c r="J806">
        <f t="shared" si="123"/>
        <v>-267.20000000000005</v>
      </c>
      <c r="K806">
        <f t="shared" si="124"/>
        <v>823715.81138859992</v>
      </c>
      <c r="L806">
        <f t="shared" si="125"/>
        <v>555776.00000000012</v>
      </c>
      <c r="M806">
        <f t="shared" si="120"/>
        <v>173.3</v>
      </c>
      <c r="N806">
        <f t="shared" si="126"/>
        <v>138.92519638386975</v>
      </c>
      <c r="O806">
        <f t="shared" si="127"/>
        <v>5929.2038653129412</v>
      </c>
      <c r="P806">
        <f t="shared" si="128"/>
        <v>325066.00138777093</v>
      </c>
      <c r="Q806">
        <f t="shared" si="129"/>
        <v>-267939.8113885998</v>
      </c>
    </row>
    <row r="807" spans="1:17">
      <c r="A807">
        <v>100</v>
      </c>
      <c r="B807">
        <v>10</v>
      </c>
      <c r="C807">
        <v>0.40806999999999999</v>
      </c>
      <c r="D807">
        <f t="shared" si="121"/>
        <v>7.6962999999999999</v>
      </c>
      <c r="E807">
        <v>157.30000000000001</v>
      </c>
      <c r="F807">
        <v>183.6</v>
      </c>
      <c r="G807">
        <v>222.9</v>
      </c>
      <c r="H807">
        <v>510.1</v>
      </c>
      <c r="I807">
        <f t="shared" si="122"/>
        <v>-26.299999999999983</v>
      </c>
      <c r="J807">
        <f t="shared" si="123"/>
        <v>-287.20000000000005</v>
      </c>
      <c r="K807">
        <f t="shared" si="124"/>
        <v>828230.02047240001</v>
      </c>
      <c r="L807">
        <f t="shared" si="125"/>
        <v>597376.00000000012</v>
      </c>
      <c r="M807">
        <f t="shared" si="120"/>
        <v>191.10000000000002</v>
      </c>
      <c r="N807">
        <f t="shared" si="126"/>
        <v>142.84563414941115</v>
      </c>
      <c r="O807">
        <f t="shared" si="127"/>
        <v>5798.0772419414834</v>
      </c>
      <c r="P807">
        <f t="shared" si="128"/>
        <v>317877.04177310766</v>
      </c>
      <c r="Q807">
        <f t="shared" si="129"/>
        <v>-230854.02047239989</v>
      </c>
    </row>
    <row r="808" spans="1:17">
      <c r="A808">
        <v>100</v>
      </c>
      <c r="B808">
        <v>10</v>
      </c>
      <c r="C808">
        <v>0.40806999999999999</v>
      </c>
      <c r="D808">
        <f t="shared" si="121"/>
        <v>7.6962999999999999</v>
      </c>
      <c r="E808">
        <v>147.5</v>
      </c>
      <c r="F808">
        <v>182.3</v>
      </c>
      <c r="G808">
        <v>216.2</v>
      </c>
      <c r="H808">
        <v>499.3</v>
      </c>
      <c r="I808">
        <f t="shared" si="122"/>
        <v>-34.800000000000011</v>
      </c>
      <c r="J808">
        <f t="shared" si="123"/>
        <v>-283.10000000000002</v>
      </c>
      <c r="K808">
        <f t="shared" si="124"/>
        <v>822130.06361069996</v>
      </c>
      <c r="L808">
        <f t="shared" si="125"/>
        <v>588848</v>
      </c>
      <c r="M808">
        <f t="shared" si="120"/>
        <v>180.3</v>
      </c>
      <c r="N808">
        <f t="shared" si="126"/>
        <v>135.87515076650325</v>
      </c>
      <c r="O808">
        <f t="shared" si="127"/>
        <v>6050.6285290052929</v>
      </c>
      <c r="P808">
        <f t="shared" si="128"/>
        <v>331723.05531827267</v>
      </c>
      <c r="Q808">
        <f t="shared" si="129"/>
        <v>-233282.06361069996</v>
      </c>
    </row>
    <row r="809" spans="1:17">
      <c r="A809">
        <v>100</v>
      </c>
      <c r="B809">
        <v>10</v>
      </c>
      <c r="C809">
        <v>0.40806999999999999</v>
      </c>
      <c r="D809">
        <f t="shared" si="121"/>
        <v>7.6962999999999999</v>
      </c>
      <c r="E809">
        <v>158.1</v>
      </c>
      <c r="F809">
        <v>189.4</v>
      </c>
      <c r="G809">
        <v>221.1</v>
      </c>
      <c r="H809">
        <v>519.6</v>
      </c>
      <c r="I809">
        <f t="shared" si="122"/>
        <v>-31.300000000000011</v>
      </c>
      <c r="J809">
        <f t="shared" si="123"/>
        <v>-298.5</v>
      </c>
      <c r="K809">
        <f t="shared" si="124"/>
        <v>819012.72302459995</v>
      </c>
      <c r="L809">
        <f t="shared" si="125"/>
        <v>620880</v>
      </c>
      <c r="M809">
        <f t="shared" si="120"/>
        <v>200.60000000000002</v>
      </c>
      <c r="N809">
        <f t="shared" si="126"/>
        <v>135.50016583077203</v>
      </c>
      <c r="O809">
        <f t="shared" si="127"/>
        <v>6044.3669423067413</v>
      </c>
      <c r="P809">
        <f t="shared" si="128"/>
        <v>331379.76657383452</v>
      </c>
      <c r="Q809">
        <f t="shared" si="129"/>
        <v>-198132.72302459995</v>
      </c>
    </row>
    <row r="810" spans="1:17">
      <c r="A810">
        <v>100</v>
      </c>
      <c r="B810">
        <v>10</v>
      </c>
      <c r="C810">
        <v>0.40806999999999999</v>
      </c>
      <c r="D810">
        <f t="shared" si="121"/>
        <v>7.6962999999999999</v>
      </c>
      <c r="E810">
        <v>160</v>
      </c>
      <c r="F810">
        <v>190.7</v>
      </c>
      <c r="G810">
        <v>223.8</v>
      </c>
      <c r="H810">
        <v>499.4</v>
      </c>
      <c r="I810">
        <f t="shared" si="122"/>
        <v>-30.699999999999989</v>
      </c>
      <c r="J810">
        <f t="shared" si="123"/>
        <v>-275.59999999999997</v>
      </c>
      <c r="K810">
        <f t="shared" si="124"/>
        <v>818407.27364629996</v>
      </c>
      <c r="L810">
        <f t="shared" si="125"/>
        <v>573247.99999999988</v>
      </c>
      <c r="M810">
        <f t="shared" si="120"/>
        <v>180.39999999999998</v>
      </c>
      <c r="N810">
        <f t="shared" si="126"/>
        <v>131.59217111779876</v>
      </c>
      <c r="O810">
        <f t="shared" si="127"/>
        <v>6219.2702399725413</v>
      </c>
      <c r="P810">
        <f t="shared" si="128"/>
        <v>340968.76315638935</v>
      </c>
      <c r="Q810">
        <f t="shared" si="129"/>
        <v>-245159.27364630008</v>
      </c>
    </row>
    <row r="811" spans="1:17">
      <c r="A811">
        <v>100</v>
      </c>
      <c r="B811">
        <v>10</v>
      </c>
      <c r="C811">
        <v>0.40806999999999999</v>
      </c>
      <c r="D811">
        <f t="shared" si="121"/>
        <v>7.6962999999999999</v>
      </c>
      <c r="E811">
        <v>158.80000000000001</v>
      </c>
      <c r="F811">
        <v>188.7</v>
      </c>
      <c r="G811">
        <v>221.9</v>
      </c>
      <c r="H811">
        <v>506.4</v>
      </c>
      <c r="I811">
        <f t="shared" si="122"/>
        <v>-29.899999999999977</v>
      </c>
      <c r="J811">
        <f t="shared" si="123"/>
        <v>-284.5</v>
      </c>
      <c r="K811">
        <f t="shared" si="124"/>
        <v>820801.25710829999</v>
      </c>
      <c r="L811">
        <f t="shared" si="125"/>
        <v>591760</v>
      </c>
      <c r="M811">
        <f t="shared" si="120"/>
        <v>187.39999999999998</v>
      </c>
      <c r="N811">
        <f t="shared" si="126"/>
        <v>133.87254118801584</v>
      </c>
      <c r="O811">
        <f t="shared" si="127"/>
        <v>6131.2144359427266</v>
      </c>
      <c r="P811">
        <f t="shared" si="128"/>
        <v>336141.14232142142</v>
      </c>
      <c r="Q811">
        <f t="shared" si="129"/>
        <v>-229041.25710829999</v>
      </c>
    </row>
    <row r="812" spans="1:17">
      <c r="A812">
        <v>100</v>
      </c>
      <c r="B812">
        <v>10</v>
      </c>
      <c r="C812">
        <v>0.40806999999999999</v>
      </c>
      <c r="D812">
        <f t="shared" si="121"/>
        <v>7.6962999999999999</v>
      </c>
      <c r="E812">
        <v>161</v>
      </c>
      <c r="F812">
        <v>188.6</v>
      </c>
      <c r="G812">
        <v>228.3</v>
      </c>
      <c r="H812">
        <v>499.3</v>
      </c>
      <c r="I812">
        <f t="shared" si="122"/>
        <v>-27.599999999999994</v>
      </c>
      <c r="J812">
        <f t="shared" si="123"/>
        <v>-271</v>
      </c>
      <c r="K812">
        <f t="shared" si="124"/>
        <v>822839.21173740004</v>
      </c>
      <c r="L812">
        <f t="shared" si="125"/>
        <v>563680</v>
      </c>
      <c r="M812">
        <f t="shared" si="120"/>
        <v>180.3</v>
      </c>
      <c r="N812">
        <f t="shared" si="126"/>
        <v>139.36456835528284</v>
      </c>
      <c r="O812">
        <f t="shared" si="127"/>
        <v>5904.2210042923653</v>
      </c>
      <c r="P812">
        <f t="shared" si="128"/>
        <v>323696.32698971301</v>
      </c>
      <c r="Q812">
        <f t="shared" si="129"/>
        <v>-259159.21173740004</v>
      </c>
    </row>
    <row r="813" spans="1:17">
      <c r="A813">
        <v>100</v>
      </c>
      <c r="B813">
        <v>10</v>
      </c>
      <c r="C813">
        <v>0.40806999999999999</v>
      </c>
      <c r="D813">
        <f t="shared" si="121"/>
        <v>7.6962999999999999</v>
      </c>
      <c r="E813">
        <v>162.9</v>
      </c>
      <c r="F813">
        <v>188.4</v>
      </c>
      <c r="G813">
        <v>229.1</v>
      </c>
      <c r="H813">
        <v>508.9</v>
      </c>
      <c r="I813">
        <f t="shared" si="122"/>
        <v>-25.5</v>
      </c>
      <c r="J813">
        <f t="shared" si="123"/>
        <v>-279.79999999999995</v>
      </c>
      <c r="K813">
        <f t="shared" si="124"/>
        <v>824793.15699559997</v>
      </c>
      <c r="L813">
        <f t="shared" si="125"/>
        <v>581983.99999999988</v>
      </c>
      <c r="M813">
        <f t="shared" si="120"/>
        <v>189.89999999999998</v>
      </c>
      <c r="N813">
        <f t="shared" si="126"/>
        <v>142.64950758389938</v>
      </c>
      <c r="O813">
        <f t="shared" si="127"/>
        <v>5781.9558648703887</v>
      </c>
      <c r="P813">
        <f t="shared" si="128"/>
        <v>316993.19434596429</v>
      </c>
      <c r="Q813">
        <f t="shared" si="129"/>
        <v>-242809.15699560009</v>
      </c>
    </row>
    <row r="814" spans="1:17">
      <c r="A814">
        <v>100</v>
      </c>
      <c r="B814">
        <v>10</v>
      </c>
      <c r="C814">
        <v>0.40806999999999999</v>
      </c>
      <c r="D814">
        <f t="shared" si="121"/>
        <v>7.6962999999999999</v>
      </c>
      <c r="E814">
        <v>165.5</v>
      </c>
      <c r="F814">
        <v>190.7</v>
      </c>
      <c r="G814">
        <v>226.5</v>
      </c>
      <c r="H814">
        <v>509.4</v>
      </c>
      <c r="I814">
        <f t="shared" si="122"/>
        <v>-25.199999999999989</v>
      </c>
      <c r="J814">
        <f t="shared" si="123"/>
        <v>-282.89999999999998</v>
      </c>
      <c r="K814">
        <f t="shared" si="124"/>
        <v>823075.59444630006</v>
      </c>
      <c r="L814">
        <f t="shared" si="125"/>
        <v>588432</v>
      </c>
      <c r="M814">
        <f t="shared" si="120"/>
        <v>190.39999999999998</v>
      </c>
      <c r="N814">
        <f t="shared" si="126"/>
        <v>136.18263268185115</v>
      </c>
      <c r="O814">
        <f t="shared" si="127"/>
        <v>6043.9101391817203</v>
      </c>
      <c r="P814">
        <f t="shared" si="128"/>
        <v>331354.72254285746</v>
      </c>
      <c r="Q814">
        <f t="shared" si="129"/>
        <v>-234643.59444630006</v>
      </c>
    </row>
    <row r="815" spans="1:17">
      <c r="A815">
        <v>100</v>
      </c>
      <c r="B815">
        <v>10</v>
      </c>
      <c r="C815">
        <v>0.40806999999999999</v>
      </c>
      <c r="D815">
        <f t="shared" si="121"/>
        <v>7.6962999999999999</v>
      </c>
      <c r="E815">
        <v>160.19999999999999</v>
      </c>
      <c r="F815">
        <v>191.4</v>
      </c>
      <c r="G815">
        <v>230.4</v>
      </c>
      <c r="H815">
        <v>508.2</v>
      </c>
      <c r="I815">
        <f t="shared" si="122"/>
        <v>-31.200000000000017</v>
      </c>
      <c r="J815">
        <f t="shared" si="123"/>
        <v>-277.79999999999995</v>
      </c>
      <c r="K815">
        <f t="shared" si="124"/>
        <v>817382.6466026</v>
      </c>
      <c r="L815">
        <f t="shared" si="125"/>
        <v>577823.99999999988</v>
      </c>
      <c r="M815">
        <f t="shared" si="120"/>
        <v>189.2</v>
      </c>
      <c r="N815">
        <f t="shared" si="126"/>
        <v>141.18351227387566</v>
      </c>
      <c r="O815">
        <f t="shared" si="127"/>
        <v>5789.5049743272821</v>
      </c>
      <c r="P815">
        <f t="shared" si="128"/>
        <v>317407.07096092554</v>
      </c>
      <c r="Q815">
        <f t="shared" si="129"/>
        <v>-239558.64660260011</v>
      </c>
    </row>
    <row r="816" spans="1:17">
      <c r="A816">
        <v>100</v>
      </c>
      <c r="B816">
        <v>10</v>
      </c>
      <c r="C816">
        <v>0.40806999999999999</v>
      </c>
      <c r="D816">
        <f t="shared" si="121"/>
        <v>7.6962999999999999</v>
      </c>
      <c r="E816">
        <v>157.6</v>
      </c>
      <c r="F816">
        <v>192.2</v>
      </c>
      <c r="G816">
        <v>218</v>
      </c>
      <c r="H816">
        <v>516.79999999999995</v>
      </c>
      <c r="I816">
        <f t="shared" si="122"/>
        <v>-34.599999999999994</v>
      </c>
      <c r="J816">
        <f t="shared" si="123"/>
        <v>-298.79999999999995</v>
      </c>
      <c r="K816">
        <f t="shared" si="124"/>
        <v>813810.79356979998</v>
      </c>
      <c r="L816">
        <f t="shared" si="125"/>
        <v>621503.99999999988</v>
      </c>
      <c r="M816">
        <f t="shared" si="120"/>
        <v>197.79999999999995</v>
      </c>
      <c r="N816">
        <f t="shared" si="126"/>
        <v>126.5993494168946</v>
      </c>
      <c r="O816">
        <f t="shared" si="127"/>
        <v>6428.238354447637</v>
      </c>
      <c r="P816">
        <f t="shared" si="128"/>
        <v>352425.34837980469</v>
      </c>
      <c r="Q816">
        <f t="shared" si="129"/>
        <v>-192306.79356980009</v>
      </c>
    </row>
    <row r="817" spans="1:17">
      <c r="A817">
        <v>100</v>
      </c>
      <c r="B817">
        <v>10</v>
      </c>
      <c r="C817">
        <v>0.40806999999999999</v>
      </c>
      <c r="D817">
        <f t="shared" si="121"/>
        <v>7.6962999999999999</v>
      </c>
      <c r="E817">
        <v>162</v>
      </c>
      <c r="F817">
        <v>188.3</v>
      </c>
      <c r="G817">
        <v>230.3</v>
      </c>
      <c r="H817">
        <v>505.6</v>
      </c>
      <c r="I817">
        <f t="shared" si="122"/>
        <v>-26.300000000000011</v>
      </c>
      <c r="J817">
        <f t="shared" si="123"/>
        <v>-275.3</v>
      </c>
      <c r="K817">
        <f t="shared" si="124"/>
        <v>824199.87626469997</v>
      </c>
      <c r="L817">
        <f t="shared" si="125"/>
        <v>572624</v>
      </c>
      <c r="M817">
        <f t="shared" si="120"/>
        <v>186.60000000000002</v>
      </c>
      <c r="N817">
        <f t="shared" si="126"/>
        <v>143.49546578253424</v>
      </c>
      <c r="O817">
        <f t="shared" si="127"/>
        <v>5743.7346314047691</v>
      </c>
      <c r="P817">
        <f t="shared" si="128"/>
        <v>314897.73198491061</v>
      </c>
      <c r="Q817">
        <f t="shared" si="129"/>
        <v>-251575.87626469997</v>
      </c>
    </row>
    <row r="818" spans="1:17">
      <c r="A818">
        <v>100</v>
      </c>
      <c r="B818">
        <v>10</v>
      </c>
      <c r="C818">
        <v>0.40806999999999999</v>
      </c>
      <c r="D818">
        <f t="shared" si="121"/>
        <v>7.6962999999999999</v>
      </c>
      <c r="E818">
        <v>159.1</v>
      </c>
      <c r="F818">
        <v>188</v>
      </c>
      <c r="G818">
        <v>223.7</v>
      </c>
      <c r="H818">
        <v>518.79999999999995</v>
      </c>
      <c r="I818">
        <f t="shared" si="122"/>
        <v>-28.900000000000006</v>
      </c>
      <c r="J818">
        <f t="shared" si="123"/>
        <v>-295.09999999999997</v>
      </c>
      <c r="K818">
        <f t="shared" si="124"/>
        <v>822250.27695199999</v>
      </c>
      <c r="L818">
        <f t="shared" si="125"/>
        <v>613807.99999999988</v>
      </c>
      <c r="M818">
        <f t="shared" si="120"/>
        <v>199.79999999999995</v>
      </c>
      <c r="N818">
        <f t="shared" si="126"/>
        <v>140.25247494377771</v>
      </c>
      <c r="O818">
        <f t="shared" si="127"/>
        <v>5862.6436166749372</v>
      </c>
      <c r="P818">
        <f t="shared" si="128"/>
        <v>321416.86494928383</v>
      </c>
      <c r="Q818">
        <f t="shared" si="129"/>
        <v>-208442.2769520001</v>
      </c>
    </row>
    <row r="819" spans="1:17">
      <c r="A819">
        <v>100</v>
      </c>
      <c r="B819">
        <v>10</v>
      </c>
      <c r="C819">
        <v>0.40806999999999999</v>
      </c>
      <c r="D819">
        <f t="shared" si="121"/>
        <v>7.6962999999999999</v>
      </c>
      <c r="E819">
        <v>160.30000000000001</v>
      </c>
      <c r="F819">
        <v>187.8</v>
      </c>
      <c r="G819">
        <v>219.1</v>
      </c>
      <c r="H819">
        <v>504.1</v>
      </c>
      <c r="I819">
        <f t="shared" si="122"/>
        <v>-27.5</v>
      </c>
      <c r="J819">
        <f t="shared" si="123"/>
        <v>-285</v>
      </c>
      <c r="K819">
        <f t="shared" si="124"/>
        <v>823610.07229019993</v>
      </c>
      <c r="L819">
        <f t="shared" si="125"/>
        <v>592800</v>
      </c>
      <c r="M819">
        <f t="shared" si="120"/>
        <v>185.10000000000002</v>
      </c>
      <c r="N819">
        <f t="shared" si="126"/>
        <v>130.40165403523352</v>
      </c>
      <c r="O819">
        <f t="shared" si="127"/>
        <v>6315.948048233091</v>
      </c>
      <c r="P819">
        <f t="shared" si="128"/>
        <v>346269.08159172651</v>
      </c>
      <c r="Q819">
        <f t="shared" si="129"/>
        <v>-230810.07229019993</v>
      </c>
    </row>
    <row r="820" spans="1:17">
      <c r="A820">
        <v>100</v>
      </c>
      <c r="B820">
        <v>10</v>
      </c>
      <c r="C820">
        <v>0.40806999999999999</v>
      </c>
      <c r="D820">
        <f t="shared" si="121"/>
        <v>7.6962999999999999</v>
      </c>
      <c r="E820">
        <v>159.19999999999999</v>
      </c>
      <c r="F820">
        <v>186.3</v>
      </c>
      <c r="G820">
        <v>221.4</v>
      </c>
      <c r="H820">
        <v>515.6</v>
      </c>
      <c r="I820">
        <f t="shared" si="122"/>
        <v>-27.100000000000023</v>
      </c>
      <c r="J820">
        <f t="shared" si="123"/>
        <v>-294.20000000000005</v>
      </c>
      <c r="K820">
        <f t="shared" si="124"/>
        <v>825235.80276670004</v>
      </c>
      <c r="L820">
        <f t="shared" si="125"/>
        <v>611936.00000000012</v>
      </c>
      <c r="M820">
        <f t="shared" si="120"/>
        <v>196.60000000000002</v>
      </c>
      <c r="N820">
        <f t="shared" si="126"/>
        <v>138.6196882555796</v>
      </c>
      <c r="O820">
        <f t="shared" si="127"/>
        <v>5953.2366083898141</v>
      </c>
      <c r="P820">
        <f t="shared" si="128"/>
        <v>326383.58598628367</v>
      </c>
      <c r="Q820">
        <f t="shared" si="129"/>
        <v>-213299.80276669993</v>
      </c>
    </row>
    <row r="821" spans="1:17">
      <c r="A821">
        <v>100</v>
      </c>
      <c r="B821">
        <v>10</v>
      </c>
      <c r="C821">
        <v>0.40806999999999999</v>
      </c>
      <c r="D821">
        <f t="shared" si="121"/>
        <v>7.6962999999999999</v>
      </c>
      <c r="E821">
        <v>155.80000000000001</v>
      </c>
      <c r="F821">
        <v>183.3</v>
      </c>
      <c r="G821">
        <v>222</v>
      </c>
      <c r="H821">
        <v>511.3</v>
      </c>
      <c r="I821">
        <f t="shared" si="122"/>
        <v>-27.5</v>
      </c>
      <c r="J821">
        <f t="shared" si="123"/>
        <v>-289.3</v>
      </c>
      <c r="K821">
        <f t="shared" si="124"/>
        <v>827468.72099970002</v>
      </c>
      <c r="L821">
        <f t="shared" si="125"/>
        <v>601744</v>
      </c>
      <c r="M821">
        <f t="shared" si="120"/>
        <v>192.3</v>
      </c>
      <c r="N821">
        <f t="shared" si="126"/>
        <v>142.85162557335454</v>
      </c>
      <c r="O821">
        <f t="shared" si="127"/>
        <v>5792.5047592461133</v>
      </c>
      <c r="P821">
        <f t="shared" si="128"/>
        <v>317571.53285340534</v>
      </c>
      <c r="Q821">
        <f t="shared" si="129"/>
        <v>-225724.72099970002</v>
      </c>
    </row>
    <row r="822" spans="1:17">
      <c r="A822">
        <v>100</v>
      </c>
      <c r="B822">
        <v>10</v>
      </c>
      <c r="C822">
        <v>0.40806999999999999</v>
      </c>
      <c r="D822">
        <f t="shared" si="121"/>
        <v>7.6962999999999999</v>
      </c>
      <c r="E822">
        <v>159.80000000000001</v>
      </c>
      <c r="F822">
        <v>183.8</v>
      </c>
      <c r="G822">
        <v>226.5</v>
      </c>
      <c r="H822">
        <v>495.9</v>
      </c>
      <c r="I822">
        <f t="shared" si="122"/>
        <v>-24</v>
      </c>
      <c r="J822">
        <f t="shared" si="123"/>
        <v>-269.39999999999998</v>
      </c>
      <c r="K822">
        <f t="shared" si="124"/>
        <v>830010.73185420001</v>
      </c>
      <c r="L822">
        <f t="shared" si="125"/>
        <v>560352</v>
      </c>
      <c r="M822">
        <f t="shared" si="120"/>
        <v>176.89999999999998</v>
      </c>
      <c r="N822">
        <f t="shared" si="126"/>
        <v>142.2056050424533</v>
      </c>
      <c r="O822">
        <f t="shared" si="127"/>
        <v>5836.6949151294921</v>
      </c>
      <c r="P822">
        <f t="shared" si="128"/>
        <v>319994.23876806424</v>
      </c>
      <c r="Q822">
        <f t="shared" si="129"/>
        <v>-269658.73185420001</v>
      </c>
    </row>
    <row r="823" spans="1:17">
      <c r="A823">
        <v>100</v>
      </c>
      <c r="B823">
        <v>10</v>
      </c>
      <c r="C823">
        <v>0.40806999999999999</v>
      </c>
      <c r="D823">
        <f t="shared" si="121"/>
        <v>7.6962999999999999</v>
      </c>
      <c r="E823">
        <v>153</v>
      </c>
      <c r="F823">
        <v>182.6</v>
      </c>
      <c r="G823">
        <v>216.1</v>
      </c>
      <c r="H823">
        <v>504.8</v>
      </c>
      <c r="I823">
        <f t="shared" si="122"/>
        <v>-29.599999999999994</v>
      </c>
      <c r="J823">
        <f t="shared" si="123"/>
        <v>-288.70000000000005</v>
      </c>
      <c r="K823">
        <f t="shared" si="124"/>
        <v>826286.50548340008</v>
      </c>
      <c r="L823">
        <f t="shared" si="125"/>
        <v>600496.00000000012</v>
      </c>
      <c r="M823">
        <f t="shared" si="120"/>
        <v>185.8</v>
      </c>
      <c r="N823">
        <f t="shared" si="126"/>
        <v>135.35940702950657</v>
      </c>
      <c r="O823">
        <f t="shared" si="127"/>
        <v>6104.3892228582272</v>
      </c>
      <c r="P823">
        <f t="shared" si="128"/>
        <v>334670.4617795081</v>
      </c>
      <c r="Q823">
        <f t="shared" si="129"/>
        <v>-225790.50548339996</v>
      </c>
    </row>
    <row r="824" spans="1:17">
      <c r="A824">
        <v>100</v>
      </c>
      <c r="B824">
        <v>10</v>
      </c>
      <c r="C824">
        <v>0.40806999999999999</v>
      </c>
      <c r="D824">
        <f t="shared" si="121"/>
        <v>7.6962999999999999</v>
      </c>
      <c r="E824">
        <v>154.9</v>
      </c>
      <c r="F824">
        <v>185.7</v>
      </c>
      <c r="G824">
        <v>219.6</v>
      </c>
      <c r="H824">
        <v>495.5</v>
      </c>
      <c r="I824">
        <f t="shared" si="122"/>
        <v>-30.799999999999983</v>
      </c>
      <c r="J824">
        <f t="shared" si="123"/>
        <v>-275.89999999999998</v>
      </c>
      <c r="K824">
        <f t="shared" si="124"/>
        <v>822609.78254130005</v>
      </c>
      <c r="L824">
        <f t="shared" si="125"/>
        <v>573872</v>
      </c>
      <c r="M824">
        <f t="shared" si="120"/>
        <v>176.5</v>
      </c>
      <c r="N824">
        <f t="shared" si="126"/>
        <v>132.92629059012225</v>
      </c>
      <c r="O824">
        <f t="shared" si="127"/>
        <v>6188.4656443006779</v>
      </c>
      <c r="P824">
        <f t="shared" si="128"/>
        <v>339279.91470946703</v>
      </c>
      <c r="Q824">
        <f t="shared" si="129"/>
        <v>-248737.78254130005</v>
      </c>
    </row>
    <row r="825" spans="1:17">
      <c r="A825">
        <v>100</v>
      </c>
      <c r="B825">
        <v>10</v>
      </c>
      <c r="C825">
        <v>0.40806999999999999</v>
      </c>
      <c r="D825">
        <f t="shared" si="121"/>
        <v>7.6962999999999999</v>
      </c>
      <c r="E825">
        <v>153.5</v>
      </c>
      <c r="F825">
        <v>186.1</v>
      </c>
      <c r="G825">
        <v>218.1</v>
      </c>
      <c r="H825">
        <v>498.7</v>
      </c>
      <c r="I825">
        <f t="shared" si="122"/>
        <v>-32.599999999999994</v>
      </c>
      <c r="J825">
        <f t="shared" si="123"/>
        <v>-280.60000000000002</v>
      </c>
      <c r="K825">
        <f t="shared" si="124"/>
        <v>820738.9774649</v>
      </c>
      <c r="L825">
        <f t="shared" si="125"/>
        <v>583648</v>
      </c>
      <c r="M825">
        <f t="shared" si="120"/>
        <v>179.7</v>
      </c>
      <c r="N825">
        <f t="shared" si="126"/>
        <v>131.68582778405468</v>
      </c>
      <c r="O825">
        <f t="shared" si="127"/>
        <v>6232.5535805629042</v>
      </c>
      <c r="P825">
        <f t="shared" si="128"/>
        <v>341697.01647822943</v>
      </c>
      <c r="Q825">
        <f t="shared" si="129"/>
        <v>-237090.9774649</v>
      </c>
    </row>
    <row r="826" spans="1:17">
      <c r="A826">
        <v>100</v>
      </c>
      <c r="B826">
        <v>10</v>
      </c>
      <c r="C826">
        <v>0.40806999999999999</v>
      </c>
      <c r="D826">
        <f t="shared" si="121"/>
        <v>7.6962999999999999</v>
      </c>
      <c r="E826">
        <v>160</v>
      </c>
      <c r="F826">
        <v>197.1</v>
      </c>
      <c r="G826">
        <v>228.9</v>
      </c>
      <c r="H826">
        <v>506.9</v>
      </c>
      <c r="I826">
        <f t="shared" si="122"/>
        <v>-37.099999999999994</v>
      </c>
      <c r="J826">
        <f t="shared" si="123"/>
        <v>-278</v>
      </c>
      <c r="K826">
        <f t="shared" si="124"/>
        <v>807487.18986389996</v>
      </c>
      <c r="L826">
        <f t="shared" si="125"/>
        <v>578240</v>
      </c>
      <c r="M826">
        <f t="shared" si="120"/>
        <v>187.89999999999998</v>
      </c>
      <c r="N826">
        <f t="shared" si="126"/>
        <v>131.86471422168736</v>
      </c>
      <c r="O826">
        <f t="shared" si="127"/>
        <v>6123.6032294915112</v>
      </c>
      <c r="P826">
        <f t="shared" si="128"/>
        <v>335723.86126598198</v>
      </c>
      <c r="Q826">
        <f t="shared" si="129"/>
        <v>-229247.18986389996</v>
      </c>
    </row>
    <row r="827" spans="1:17">
      <c r="A827">
        <v>100</v>
      </c>
      <c r="B827">
        <v>11</v>
      </c>
      <c r="C827">
        <v>0.40806999999999999</v>
      </c>
      <c r="D827">
        <f t="shared" si="121"/>
        <v>7.7332999999999998</v>
      </c>
      <c r="E827">
        <v>161.6</v>
      </c>
      <c r="F827">
        <v>189.8</v>
      </c>
      <c r="G827">
        <v>227.5</v>
      </c>
      <c r="H827">
        <v>509.7</v>
      </c>
      <c r="I827">
        <f t="shared" si="122"/>
        <v>-28.200000000000017</v>
      </c>
      <c r="J827">
        <f t="shared" si="123"/>
        <v>-282.2</v>
      </c>
      <c r="K827">
        <f t="shared" si="124"/>
        <v>821300.96738819999</v>
      </c>
      <c r="L827">
        <f t="shared" si="125"/>
        <v>586976</v>
      </c>
      <c r="M827">
        <f t="shared" si="120"/>
        <v>190.7</v>
      </c>
      <c r="N827">
        <f t="shared" si="126"/>
        <v>139.64182678918237</v>
      </c>
      <c r="O827">
        <f t="shared" si="127"/>
        <v>5881.4825491227648</v>
      </c>
      <c r="P827">
        <f t="shared" si="128"/>
        <v>322449.70115804631</v>
      </c>
      <c r="Q827">
        <f t="shared" si="129"/>
        <v>-234324.96738819999</v>
      </c>
    </row>
    <row r="828" spans="1:17">
      <c r="A828">
        <v>100</v>
      </c>
      <c r="B828">
        <v>28</v>
      </c>
      <c r="C828">
        <v>0.40806999999999999</v>
      </c>
      <c r="D828">
        <f t="shared" si="121"/>
        <v>8.3622999999999994</v>
      </c>
      <c r="E828">
        <v>165.9</v>
      </c>
      <c r="F828">
        <v>191.2</v>
      </c>
      <c r="G828">
        <v>226.4</v>
      </c>
      <c r="H828">
        <v>503.6</v>
      </c>
      <c r="I828">
        <f t="shared" si="122"/>
        <v>-25.299999999999983</v>
      </c>
      <c r="J828">
        <f t="shared" si="123"/>
        <v>-277.20000000000005</v>
      </c>
      <c r="K828">
        <f t="shared" si="124"/>
        <v>822561.97714079998</v>
      </c>
      <c r="L828">
        <f t="shared" si="125"/>
        <v>576576.00000000012</v>
      </c>
      <c r="M828">
        <f t="shared" si="120"/>
        <v>184.60000000000002</v>
      </c>
      <c r="N828">
        <f t="shared" si="126"/>
        <v>133.78374037416668</v>
      </c>
      <c r="O828">
        <f t="shared" si="127"/>
        <v>6148.4450564788867</v>
      </c>
      <c r="P828">
        <f t="shared" si="128"/>
        <v>337085.80353502667</v>
      </c>
      <c r="Q828">
        <f t="shared" si="129"/>
        <v>-245985.97714079986</v>
      </c>
    </row>
    <row r="829" spans="1:17">
      <c r="A829">
        <v>100</v>
      </c>
      <c r="B829">
        <v>30</v>
      </c>
      <c r="C829">
        <v>0.40806999999999999</v>
      </c>
      <c r="D829">
        <f t="shared" si="121"/>
        <v>8.4362999999999992</v>
      </c>
      <c r="E829">
        <v>163.19999999999999</v>
      </c>
      <c r="F829">
        <v>192.2</v>
      </c>
      <c r="G829">
        <v>228.8</v>
      </c>
      <c r="H829">
        <v>518.4</v>
      </c>
      <c r="I829">
        <f t="shared" si="122"/>
        <v>-29</v>
      </c>
      <c r="J829">
        <f t="shared" si="123"/>
        <v>-289.59999999999997</v>
      </c>
      <c r="K829">
        <f t="shared" si="124"/>
        <v>818563.99292980006</v>
      </c>
      <c r="L829">
        <f t="shared" si="125"/>
        <v>602367.99999999988</v>
      </c>
      <c r="M829">
        <f t="shared" si="120"/>
        <v>199.39999999999998</v>
      </c>
      <c r="N829">
        <f t="shared" si="126"/>
        <v>140.18982921748855</v>
      </c>
      <c r="O829">
        <f t="shared" si="127"/>
        <v>5838.9684722412439</v>
      </c>
      <c r="P829">
        <f t="shared" si="128"/>
        <v>320118.88553954189</v>
      </c>
      <c r="Q829">
        <f t="shared" si="129"/>
        <v>-216195.99292980018</v>
      </c>
    </row>
    <row r="830" spans="1:17">
      <c r="A830">
        <v>100</v>
      </c>
      <c r="B830">
        <v>30</v>
      </c>
      <c r="C830">
        <v>0.40806999999999999</v>
      </c>
      <c r="D830">
        <f t="shared" si="121"/>
        <v>8.4362999999999992</v>
      </c>
      <c r="E830">
        <v>159</v>
      </c>
      <c r="F830">
        <v>195.4</v>
      </c>
      <c r="G830">
        <v>224.6</v>
      </c>
      <c r="H830">
        <v>500</v>
      </c>
      <c r="I830">
        <f t="shared" si="122"/>
        <v>-36.400000000000006</v>
      </c>
      <c r="J830">
        <f t="shared" si="123"/>
        <v>-275.39999999999998</v>
      </c>
      <c r="K830">
        <f t="shared" si="124"/>
        <v>809539.05151859997</v>
      </c>
      <c r="L830">
        <f t="shared" si="125"/>
        <v>572832</v>
      </c>
      <c r="M830">
        <f t="shared" si="120"/>
        <v>181</v>
      </c>
      <c r="N830">
        <f t="shared" si="126"/>
        <v>126.86587187594034</v>
      </c>
      <c r="O830">
        <f t="shared" si="127"/>
        <v>6381.0624524003779</v>
      </c>
      <c r="P830">
        <f t="shared" si="128"/>
        <v>349838.95024124882</v>
      </c>
      <c r="Q830">
        <f t="shared" si="129"/>
        <v>-236707.05151859997</v>
      </c>
    </row>
    <row r="831" spans="1:17">
      <c r="A831">
        <v>100</v>
      </c>
      <c r="B831">
        <v>30</v>
      </c>
      <c r="C831">
        <v>0.40806999999999999</v>
      </c>
      <c r="D831">
        <f t="shared" si="121"/>
        <v>8.4362999999999992</v>
      </c>
      <c r="E831">
        <v>161.19999999999999</v>
      </c>
      <c r="F831">
        <v>191.2</v>
      </c>
      <c r="G831">
        <v>228.3</v>
      </c>
      <c r="H831">
        <v>505.4</v>
      </c>
      <c r="I831">
        <f t="shared" si="122"/>
        <v>-30</v>
      </c>
      <c r="J831">
        <f t="shared" si="123"/>
        <v>-277.09999999999997</v>
      </c>
      <c r="K831">
        <f t="shared" si="124"/>
        <v>818572.68482079997</v>
      </c>
      <c r="L831">
        <f t="shared" si="125"/>
        <v>576367.99999999988</v>
      </c>
      <c r="M831">
        <f t="shared" si="120"/>
        <v>186.39999999999998</v>
      </c>
      <c r="N831">
        <f t="shared" si="126"/>
        <v>137.86100945743135</v>
      </c>
      <c r="O831">
        <f t="shared" si="127"/>
        <v>5937.6664079451584</v>
      </c>
      <c r="P831">
        <f t="shared" si="128"/>
        <v>325529.95657594071</v>
      </c>
      <c r="Q831">
        <f t="shared" si="129"/>
        <v>-242204.68482080009</v>
      </c>
    </row>
    <row r="832" spans="1:17">
      <c r="A832">
        <v>100</v>
      </c>
      <c r="B832">
        <v>30</v>
      </c>
      <c r="C832">
        <v>0.40806999999999999</v>
      </c>
      <c r="D832">
        <f t="shared" si="121"/>
        <v>8.4362999999999992</v>
      </c>
      <c r="E832">
        <v>159.69999999999999</v>
      </c>
      <c r="F832">
        <v>186.8</v>
      </c>
      <c r="G832">
        <v>217.3</v>
      </c>
      <c r="H832">
        <v>503.3</v>
      </c>
      <c r="I832">
        <f t="shared" si="122"/>
        <v>-27.100000000000023</v>
      </c>
      <c r="J832">
        <f t="shared" si="123"/>
        <v>-286</v>
      </c>
      <c r="K832">
        <f t="shared" si="124"/>
        <v>824807.06402119994</v>
      </c>
      <c r="L832">
        <f t="shared" si="125"/>
        <v>594880</v>
      </c>
      <c r="M832">
        <f t="shared" si="120"/>
        <v>184.3</v>
      </c>
      <c r="N832">
        <f t="shared" si="126"/>
        <v>129.28659243529296</v>
      </c>
      <c r="O832">
        <f t="shared" si="127"/>
        <v>6379.6798143164779</v>
      </c>
      <c r="P832">
        <f t="shared" si="128"/>
        <v>349763.14771471918</v>
      </c>
      <c r="Q832">
        <f t="shared" si="129"/>
        <v>-229927.06402119994</v>
      </c>
    </row>
    <row r="833" spans="1:17">
      <c r="A833">
        <v>100</v>
      </c>
      <c r="B833">
        <v>30</v>
      </c>
      <c r="C833">
        <v>0.40806999999999999</v>
      </c>
      <c r="D833">
        <f t="shared" si="121"/>
        <v>8.4362999999999992</v>
      </c>
      <c r="E833">
        <v>161.6</v>
      </c>
      <c r="F833">
        <v>187.5</v>
      </c>
      <c r="G833">
        <v>225.7</v>
      </c>
      <c r="H833">
        <v>505.9</v>
      </c>
      <c r="I833">
        <f t="shared" si="122"/>
        <v>-25.900000000000006</v>
      </c>
      <c r="J833">
        <f t="shared" si="123"/>
        <v>-280.2</v>
      </c>
      <c r="K833">
        <f t="shared" si="124"/>
        <v>825225.37249749992</v>
      </c>
      <c r="L833">
        <f t="shared" si="125"/>
        <v>582816</v>
      </c>
      <c r="M833">
        <f t="shared" si="120"/>
        <v>186.89999999999998</v>
      </c>
      <c r="N833">
        <f t="shared" si="126"/>
        <v>139.22003141170404</v>
      </c>
      <c r="O833">
        <f t="shared" si="127"/>
        <v>5927.4902047473915</v>
      </c>
      <c r="P833">
        <f t="shared" si="128"/>
        <v>324972.05069887015</v>
      </c>
      <c r="Q833">
        <f t="shared" si="129"/>
        <v>-242409.37249749992</v>
      </c>
    </row>
    <row r="834" spans="1:17">
      <c r="A834">
        <v>100</v>
      </c>
      <c r="B834">
        <v>30</v>
      </c>
      <c r="C834">
        <v>0.40806999999999999</v>
      </c>
      <c r="D834">
        <f t="shared" si="121"/>
        <v>8.4362999999999992</v>
      </c>
      <c r="E834">
        <v>159.30000000000001</v>
      </c>
      <c r="F834">
        <v>185.9</v>
      </c>
      <c r="G834">
        <v>222.4</v>
      </c>
      <c r="H834">
        <v>510.6</v>
      </c>
      <c r="I834">
        <f t="shared" si="122"/>
        <v>-26.599999999999994</v>
      </c>
      <c r="J834">
        <f t="shared" si="123"/>
        <v>-288.20000000000005</v>
      </c>
      <c r="K834">
        <f t="shared" si="124"/>
        <v>826003.18656309997</v>
      </c>
      <c r="L834">
        <f t="shared" si="125"/>
        <v>599456.00000000012</v>
      </c>
      <c r="M834">
        <f t="shared" si="120"/>
        <v>191.60000000000002</v>
      </c>
      <c r="N834">
        <f t="shared" si="126"/>
        <v>139.02577651087537</v>
      </c>
      <c r="O834">
        <f t="shared" si="127"/>
        <v>5941.3671859511996</v>
      </c>
      <c r="P834">
        <f t="shared" si="128"/>
        <v>325732.85010697367</v>
      </c>
      <c r="Q834">
        <f t="shared" si="129"/>
        <v>-226547.18656309985</v>
      </c>
    </row>
    <row r="835" spans="1:17">
      <c r="A835">
        <v>100</v>
      </c>
      <c r="B835">
        <v>30</v>
      </c>
      <c r="C835">
        <v>0.40806999999999999</v>
      </c>
      <c r="D835">
        <f t="shared" si="121"/>
        <v>8.4362999999999992</v>
      </c>
      <c r="E835">
        <v>156.9</v>
      </c>
      <c r="F835">
        <v>184.2</v>
      </c>
      <c r="G835">
        <v>219.5</v>
      </c>
      <c r="H835">
        <v>511.7</v>
      </c>
      <c r="I835">
        <f t="shared" si="122"/>
        <v>-27.299999999999983</v>
      </c>
      <c r="J835">
        <f t="shared" si="123"/>
        <v>-292.2</v>
      </c>
      <c r="K835">
        <f t="shared" si="124"/>
        <v>826866.74837779999</v>
      </c>
      <c r="L835">
        <f t="shared" si="125"/>
        <v>607776</v>
      </c>
      <c r="M835">
        <f t="shared" ref="M835:M898" si="130" xml:space="preserve"> H835 - 319</f>
        <v>192.7</v>
      </c>
      <c r="N835">
        <f t="shared" si="126"/>
        <v>138.45126117815039</v>
      </c>
      <c r="O835">
        <f t="shared" si="127"/>
        <v>5972.2586948040853</v>
      </c>
      <c r="P835">
        <f t="shared" si="128"/>
        <v>327426.46353092574</v>
      </c>
      <c r="Q835">
        <f t="shared" si="129"/>
        <v>-219090.74837779999</v>
      </c>
    </row>
    <row r="836" spans="1:17">
      <c r="A836">
        <v>100</v>
      </c>
      <c r="B836">
        <v>30</v>
      </c>
      <c r="C836">
        <v>0.40806999999999999</v>
      </c>
      <c r="D836">
        <f t="shared" ref="D836:D899" si="131" xml:space="preserve"> 0.037*B836 + 7.3263</f>
        <v>8.4362999999999992</v>
      </c>
      <c r="E836">
        <v>156.69999999999999</v>
      </c>
      <c r="F836">
        <v>187.8</v>
      </c>
      <c r="G836">
        <v>219.1</v>
      </c>
      <c r="H836">
        <v>487.5</v>
      </c>
      <c r="I836">
        <f t="shared" ref="I836:I899" si="132" xml:space="preserve"> E836 - F836</f>
        <v>-31.100000000000023</v>
      </c>
      <c r="J836">
        <f t="shared" ref="J836:J899" si="133" xml:space="preserve"> G836 - H836</f>
        <v>-268.39999999999998</v>
      </c>
      <c r="K836">
        <f t="shared" ref="K836:K899" si="134" xml:space="preserve"> (4181.3*(100-F836) + 2260000 + (2080*(E836-100)))*C836</f>
        <v>820554.44413019996</v>
      </c>
      <c r="L836">
        <f t="shared" ref="L836:L899" si="135" xml:space="preserve"> (H836-G836)*2080</f>
        <v>558272</v>
      </c>
      <c r="M836">
        <f t="shared" si="130"/>
        <v>168.5</v>
      </c>
      <c r="N836">
        <f t="shared" ref="N836:N899" si="136" xml:space="preserve"> ((H836 - E836) - (G836 - F836))/(LN( (H836 - E836)/(G836-F836)))</f>
        <v>127.02002847922734</v>
      </c>
      <c r="O836">
        <f t="shared" ref="O836:O899" si="137" xml:space="preserve"> K836/N836</f>
        <v>6460.0398374528168</v>
      </c>
      <c r="P836">
        <f t="shared" ref="P836:P899" si="138" xml:space="preserve"> O836/0.01824</f>
        <v>354168.85073754477</v>
      </c>
      <c r="Q836">
        <f t="shared" ref="Q836:Q899" si="139" xml:space="preserve"> L836 - K836</f>
        <v>-262282.44413019996</v>
      </c>
    </row>
    <row r="837" spans="1:17">
      <c r="A837">
        <v>100</v>
      </c>
      <c r="B837">
        <v>30</v>
      </c>
      <c r="C837">
        <v>0.40806999999999999</v>
      </c>
      <c r="D837">
        <f t="shared" si="131"/>
        <v>8.4362999999999992</v>
      </c>
      <c r="E837">
        <v>162.1</v>
      </c>
      <c r="F837">
        <v>187</v>
      </c>
      <c r="G837">
        <v>223.6</v>
      </c>
      <c r="H837">
        <v>506.1</v>
      </c>
      <c r="I837">
        <f t="shared" si="132"/>
        <v>-24.900000000000006</v>
      </c>
      <c r="J837">
        <f t="shared" si="133"/>
        <v>-282.5</v>
      </c>
      <c r="K837">
        <f t="shared" si="134"/>
        <v>826502.89684299997</v>
      </c>
      <c r="L837">
        <f t="shared" si="135"/>
        <v>587600</v>
      </c>
      <c r="M837">
        <f t="shared" si="130"/>
        <v>187.10000000000002</v>
      </c>
      <c r="N837">
        <f t="shared" si="136"/>
        <v>137.19579718137408</v>
      </c>
      <c r="O837">
        <f t="shared" si="137"/>
        <v>6024.2581319772917</v>
      </c>
      <c r="P837">
        <f t="shared" si="138"/>
        <v>330277.30986717611</v>
      </c>
      <c r="Q837">
        <f t="shared" si="139"/>
        <v>-238902.89684299997</v>
      </c>
    </row>
    <row r="838" spans="1:17">
      <c r="A838">
        <v>100</v>
      </c>
      <c r="B838">
        <v>30</v>
      </c>
      <c r="C838">
        <v>0.40806999999999999</v>
      </c>
      <c r="D838">
        <f t="shared" si="131"/>
        <v>8.4362999999999992</v>
      </c>
      <c r="E838">
        <v>154.6</v>
      </c>
      <c r="F838">
        <v>188.2</v>
      </c>
      <c r="G838">
        <v>221.6</v>
      </c>
      <c r="H838">
        <v>505.9</v>
      </c>
      <c r="I838">
        <f t="shared" si="132"/>
        <v>-33.599999999999994</v>
      </c>
      <c r="J838">
        <f t="shared" si="133"/>
        <v>-284.29999999999995</v>
      </c>
      <c r="K838">
        <f t="shared" si="134"/>
        <v>818089.48913380003</v>
      </c>
      <c r="L838">
        <f t="shared" si="135"/>
        <v>591343.99999999988</v>
      </c>
      <c r="M838">
        <f t="shared" si="130"/>
        <v>186.89999999999998</v>
      </c>
      <c r="N838">
        <f t="shared" si="136"/>
        <v>135.09926162029311</v>
      </c>
      <c r="O838">
        <f t="shared" si="137"/>
        <v>6055.4697288657553</v>
      </c>
      <c r="P838">
        <f t="shared" si="138"/>
        <v>331988.47197728924</v>
      </c>
      <c r="Q838">
        <f t="shared" si="139"/>
        <v>-226745.48913380015</v>
      </c>
    </row>
    <row r="839" spans="1:17">
      <c r="A839">
        <v>100</v>
      </c>
      <c r="B839">
        <v>30</v>
      </c>
      <c r="C839">
        <v>0.40806999999999999</v>
      </c>
      <c r="D839">
        <f t="shared" si="131"/>
        <v>8.4362999999999992</v>
      </c>
      <c r="E839">
        <v>152.30000000000001</v>
      </c>
      <c r="F839">
        <v>187.2</v>
      </c>
      <c r="G839">
        <v>223.9</v>
      </c>
      <c r="H839">
        <v>519.4</v>
      </c>
      <c r="I839">
        <f t="shared" si="132"/>
        <v>-34.899999999999977</v>
      </c>
      <c r="J839">
        <f t="shared" si="133"/>
        <v>-295.5</v>
      </c>
      <c r="K839">
        <f t="shared" si="134"/>
        <v>817843.54534479999</v>
      </c>
      <c r="L839">
        <f t="shared" si="135"/>
        <v>614640</v>
      </c>
      <c r="M839">
        <f t="shared" si="130"/>
        <v>200.39999999999998</v>
      </c>
      <c r="N839">
        <f t="shared" si="136"/>
        <v>143.47392095036687</v>
      </c>
      <c r="O839">
        <f t="shared" si="137"/>
        <v>5700.2941017254516</v>
      </c>
      <c r="P839">
        <f t="shared" si="138"/>
        <v>312516.12399810593</v>
      </c>
      <c r="Q839">
        <f t="shared" si="139"/>
        <v>-203203.54534479999</v>
      </c>
    </row>
    <row r="840" spans="1:17">
      <c r="A840">
        <v>100</v>
      </c>
      <c r="B840">
        <v>30</v>
      </c>
      <c r="C840">
        <v>0.40806999999999999</v>
      </c>
      <c r="D840">
        <f t="shared" si="131"/>
        <v>8.4362999999999992</v>
      </c>
      <c r="E840">
        <v>168.6</v>
      </c>
      <c r="F840">
        <v>187.7</v>
      </c>
      <c r="G840">
        <v>226.1</v>
      </c>
      <c r="H840">
        <v>509.2</v>
      </c>
      <c r="I840">
        <f t="shared" si="132"/>
        <v>-19.099999999999994</v>
      </c>
      <c r="J840">
        <f t="shared" si="133"/>
        <v>-283.10000000000002</v>
      </c>
      <c r="K840">
        <f t="shared" si="134"/>
        <v>830825.61907929997</v>
      </c>
      <c r="L840">
        <f t="shared" si="135"/>
        <v>588848</v>
      </c>
      <c r="M840">
        <f t="shared" si="130"/>
        <v>190.2</v>
      </c>
      <c r="N840">
        <f t="shared" si="136"/>
        <v>138.45546414328757</v>
      </c>
      <c r="O840">
        <f t="shared" si="137"/>
        <v>6000.670498778426</v>
      </c>
      <c r="P840">
        <f t="shared" si="138"/>
        <v>328984.12822250143</v>
      </c>
      <c r="Q840">
        <f t="shared" si="139"/>
        <v>-241977.61907929997</v>
      </c>
    </row>
    <row r="841" spans="1:17">
      <c r="A841">
        <v>100</v>
      </c>
      <c r="B841">
        <v>30</v>
      </c>
      <c r="C841">
        <v>0.40806999999999999</v>
      </c>
      <c r="D841">
        <f t="shared" si="131"/>
        <v>8.4362999999999992</v>
      </c>
      <c r="E841">
        <v>157.6</v>
      </c>
      <c r="F841">
        <v>188.5</v>
      </c>
      <c r="G841">
        <v>225.8</v>
      </c>
      <c r="H841">
        <v>497.7</v>
      </c>
      <c r="I841">
        <f t="shared" si="132"/>
        <v>-30.900000000000006</v>
      </c>
      <c r="J841">
        <f t="shared" si="133"/>
        <v>-271.89999999999998</v>
      </c>
      <c r="K841">
        <f t="shared" si="134"/>
        <v>820123.9670065</v>
      </c>
      <c r="L841">
        <f t="shared" si="135"/>
        <v>565552</v>
      </c>
      <c r="M841">
        <f t="shared" si="130"/>
        <v>178.7</v>
      </c>
      <c r="N841">
        <f t="shared" si="136"/>
        <v>136.99830242689603</v>
      </c>
      <c r="O841">
        <f t="shared" si="137"/>
        <v>5986.3805060221684</v>
      </c>
      <c r="P841">
        <f t="shared" si="138"/>
        <v>328200.68563718029</v>
      </c>
      <c r="Q841">
        <f t="shared" si="139"/>
        <v>-254571.9670065</v>
      </c>
    </row>
    <row r="842" spans="1:17">
      <c r="A842">
        <v>100</v>
      </c>
      <c r="B842">
        <v>30</v>
      </c>
      <c r="C842">
        <v>0.40806999999999999</v>
      </c>
      <c r="D842">
        <f t="shared" si="131"/>
        <v>8.4362999999999992</v>
      </c>
      <c r="E842">
        <v>156.9</v>
      </c>
      <c r="F842">
        <v>188.3</v>
      </c>
      <c r="G842">
        <v>223.7</v>
      </c>
      <c r="H842">
        <v>499.9</v>
      </c>
      <c r="I842">
        <f t="shared" si="132"/>
        <v>-31.400000000000006</v>
      </c>
      <c r="J842">
        <f t="shared" si="133"/>
        <v>-276.2</v>
      </c>
      <c r="K842">
        <f t="shared" si="134"/>
        <v>819871.06970469991</v>
      </c>
      <c r="L842">
        <f t="shared" si="135"/>
        <v>574496</v>
      </c>
      <c r="M842">
        <f t="shared" si="130"/>
        <v>180.89999999999998</v>
      </c>
      <c r="N842">
        <f t="shared" si="136"/>
        <v>135.44582873051431</v>
      </c>
      <c r="O842">
        <f t="shared" si="137"/>
        <v>6053.1289696335471</v>
      </c>
      <c r="P842">
        <f t="shared" si="138"/>
        <v>331860.1408790322</v>
      </c>
      <c r="Q842">
        <f t="shared" si="139"/>
        <v>-245375.06970469991</v>
      </c>
    </row>
    <row r="843" spans="1:17">
      <c r="A843">
        <v>100</v>
      </c>
      <c r="B843">
        <v>30</v>
      </c>
      <c r="C843">
        <v>0.40806999999999999</v>
      </c>
      <c r="D843">
        <f t="shared" si="131"/>
        <v>8.4362999999999992</v>
      </c>
      <c r="E843">
        <v>161.69999999999999</v>
      </c>
      <c r="F843">
        <v>190.1</v>
      </c>
      <c r="G843">
        <v>225.5</v>
      </c>
      <c r="H843">
        <v>505.7</v>
      </c>
      <c r="I843">
        <f t="shared" si="132"/>
        <v>-28.400000000000006</v>
      </c>
      <c r="J843">
        <f t="shared" si="133"/>
        <v>-280.2</v>
      </c>
      <c r="K843">
        <f t="shared" si="134"/>
        <v>820873.96702089999</v>
      </c>
      <c r="L843">
        <f t="shared" si="135"/>
        <v>582816</v>
      </c>
      <c r="M843">
        <f t="shared" si="130"/>
        <v>186.7</v>
      </c>
      <c r="N843">
        <f t="shared" si="136"/>
        <v>135.712190827939</v>
      </c>
      <c r="O843">
        <f t="shared" si="137"/>
        <v>6048.6383869643278</v>
      </c>
      <c r="P843">
        <f t="shared" si="138"/>
        <v>331613.94665374607</v>
      </c>
      <c r="Q843">
        <f t="shared" si="139"/>
        <v>-238057.96702089999</v>
      </c>
    </row>
    <row r="844" spans="1:17">
      <c r="A844">
        <v>100</v>
      </c>
      <c r="B844">
        <v>30</v>
      </c>
      <c r="C844">
        <v>0.40806999999999999</v>
      </c>
      <c r="D844">
        <f t="shared" si="131"/>
        <v>8.4362999999999992</v>
      </c>
      <c r="E844">
        <v>158</v>
      </c>
      <c r="F844">
        <v>188.4</v>
      </c>
      <c r="G844">
        <v>226.2</v>
      </c>
      <c r="H844">
        <v>513.9</v>
      </c>
      <c r="I844">
        <f t="shared" si="132"/>
        <v>-30.400000000000006</v>
      </c>
      <c r="J844">
        <f t="shared" si="133"/>
        <v>-287.7</v>
      </c>
      <c r="K844">
        <f t="shared" si="134"/>
        <v>820634.1075556</v>
      </c>
      <c r="L844">
        <f t="shared" si="135"/>
        <v>598416</v>
      </c>
      <c r="M844">
        <f t="shared" si="130"/>
        <v>194.89999999999998</v>
      </c>
      <c r="N844">
        <f t="shared" si="136"/>
        <v>141.86069112250681</v>
      </c>
      <c r="O844">
        <f t="shared" si="137"/>
        <v>5784.788591273139</v>
      </c>
      <c r="P844">
        <f t="shared" si="138"/>
        <v>317148.49732857122</v>
      </c>
      <c r="Q844">
        <f t="shared" si="139"/>
        <v>-222218.1075556</v>
      </c>
    </row>
    <row r="845" spans="1:17">
      <c r="A845">
        <v>100</v>
      </c>
      <c r="B845">
        <v>30</v>
      </c>
      <c r="C845">
        <v>0.40806999999999999</v>
      </c>
      <c r="D845">
        <f t="shared" si="131"/>
        <v>8.4362999999999992</v>
      </c>
      <c r="E845">
        <v>163.19999999999999</v>
      </c>
      <c r="F845">
        <v>193</v>
      </c>
      <c r="G845">
        <v>225</v>
      </c>
      <c r="H845">
        <v>515.79999999999995</v>
      </c>
      <c r="I845">
        <f t="shared" si="132"/>
        <v>-29.800000000000011</v>
      </c>
      <c r="J845">
        <f t="shared" si="133"/>
        <v>-290.79999999999995</v>
      </c>
      <c r="K845">
        <f t="shared" si="134"/>
        <v>817198.98245700006</v>
      </c>
      <c r="L845">
        <f t="shared" si="135"/>
        <v>604863.99999999988</v>
      </c>
      <c r="M845">
        <f t="shared" si="130"/>
        <v>196.79999999999995</v>
      </c>
      <c r="N845">
        <f t="shared" si="136"/>
        <v>133.60569184704852</v>
      </c>
      <c r="O845">
        <f t="shared" si="137"/>
        <v>6116.4982656017946</v>
      </c>
      <c r="P845">
        <f t="shared" si="138"/>
        <v>335334.33473694051</v>
      </c>
      <c r="Q845">
        <f t="shared" si="139"/>
        <v>-212334.98245700018</v>
      </c>
    </row>
    <row r="846" spans="1:17">
      <c r="A846">
        <v>100</v>
      </c>
      <c r="B846">
        <v>30</v>
      </c>
      <c r="C846">
        <v>0.40806999999999999</v>
      </c>
      <c r="D846">
        <f t="shared" si="131"/>
        <v>8.4362999999999992</v>
      </c>
      <c r="E846">
        <v>161.80000000000001</v>
      </c>
      <c r="F846">
        <v>194.3</v>
      </c>
      <c r="G846">
        <v>227.3</v>
      </c>
      <c r="H846">
        <v>513.4</v>
      </c>
      <c r="I846">
        <f t="shared" si="132"/>
        <v>-32.5</v>
      </c>
      <c r="J846">
        <f t="shared" si="133"/>
        <v>-286.09999999999997</v>
      </c>
      <c r="K846">
        <f t="shared" si="134"/>
        <v>813792.54059869994</v>
      </c>
      <c r="L846">
        <f t="shared" si="135"/>
        <v>595087.99999999988</v>
      </c>
      <c r="M846">
        <f t="shared" si="130"/>
        <v>194.39999999999998</v>
      </c>
      <c r="N846">
        <f t="shared" si="136"/>
        <v>134.65841244196855</v>
      </c>
      <c r="O846">
        <f t="shared" si="137"/>
        <v>6043.3843370120403</v>
      </c>
      <c r="P846">
        <f t="shared" si="138"/>
        <v>331325.89566951978</v>
      </c>
      <c r="Q846">
        <f t="shared" si="139"/>
        <v>-218704.54059870006</v>
      </c>
    </row>
    <row r="847" spans="1:17">
      <c r="A847">
        <v>100</v>
      </c>
      <c r="B847">
        <v>30</v>
      </c>
      <c r="C847">
        <v>0.40806999999999999</v>
      </c>
      <c r="D847">
        <f t="shared" si="131"/>
        <v>8.4362999999999992</v>
      </c>
      <c r="E847">
        <v>157.19999999999999</v>
      </c>
      <c r="F847">
        <v>191.6</v>
      </c>
      <c r="G847">
        <v>224.4</v>
      </c>
      <c r="H847">
        <v>521</v>
      </c>
      <c r="I847">
        <f t="shared" si="132"/>
        <v>-34.400000000000006</v>
      </c>
      <c r="J847">
        <f t="shared" si="133"/>
        <v>-296.60000000000002</v>
      </c>
      <c r="K847">
        <f t="shared" si="134"/>
        <v>814495.0371843999</v>
      </c>
      <c r="L847">
        <f t="shared" si="135"/>
        <v>616928</v>
      </c>
      <c r="M847">
        <f t="shared" si="130"/>
        <v>202</v>
      </c>
      <c r="N847">
        <f t="shared" si="136"/>
        <v>137.562686310234</v>
      </c>
      <c r="O847">
        <f t="shared" si="137"/>
        <v>5920.9009291046787</v>
      </c>
      <c r="P847">
        <f t="shared" si="138"/>
        <v>324610.7965517916</v>
      </c>
      <c r="Q847">
        <f t="shared" si="139"/>
        <v>-197567.0371843999</v>
      </c>
    </row>
    <row r="848" spans="1:17">
      <c r="A848">
        <v>100</v>
      </c>
      <c r="B848">
        <v>30</v>
      </c>
      <c r="C848">
        <v>0.40806999999999999</v>
      </c>
      <c r="D848">
        <f t="shared" si="131"/>
        <v>8.4362999999999992</v>
      </c>
      <c r="E848">
        <v>168.3</v>
      </c>
      <c r="F848">
        <v>190.7</v>
      </c>
      <c r="G848">
        <v>230.3</v>
      </c>
      <c r="H848">
        <v>510.6</v>
      </c>
      <c r="I848">
        <f t="shared" si="132"/>
        <v>-22.399999999999977</v>
      </c>
      <c r="J848">
        <f t="shared" si="133"/>
        <v>-280.3</v>
      </c>
      <c r="K848">
        <f t="shared" si="134"/>
        <v>825452.19412630005</v>
      </c>
      <c r="L848">
        <f t="shared" si="135"/>
        <v>583024</v>
      </c>
      <c r="M848">
        <f t="shared" si="130"/>
        <v>191.60000000000002</v>
      </c>
      <c r="N848">
        <f t="shared" si="136"/>
        <v>140.3430082253177</v>
      </c>
      <c r="O848">
        <f t="shared" si="137"/>
        <v>5881.6766475537861</v>
      </c>
      <c r="P848">
        <f t="shared" si="138"/>
        <v>322460.34251939616</v>
      </c>
      <c r="Q848">
        <f t="shared" si="139"/>
        <v>-242428.19412630005</v>
      </c>
    </row>
    <row r="849" spans="1:17">
      <c r="A849">
        <v>100</v>
      </c>
      <c r="B849">
        <v>30</v>
      </c>
      <c r="C849">
        <v>0.40806999999999999</v>
      </c>
      <c r="D849">
        <f t="shared" si="131"/>
        <v>8.4362999999999992</v>
      </c>
      <c r="E849">
        <v>162.30000000000001</v>
      </c>
      <c r="F849">
        <v>185.9</v>
      </c>
      <c r="G849">
        <v>225.3</v>
      </c>
      <c r="H849">
        <v>502.3</v>
      </c>
      <c r="I849">
        <f t="shared" si="132"/>
        <v>-23.599999999999994</v>
      </c>
      <c r="J849">
        <f t="shared" si="133"/>
        <v>-277</v>
      </c>
      <c r="K849">
        <f t="shared" si="134"/>
        <v>828549.54336310003</v>
      </c>
      <c r="L849">
        <f t="shared" si="135"/>
        <v>576160</v>
      </c>
      <c r="M849">
        <f t="shared" si="130"/>
        <v>183.3</v>
      </c>
      <c r="N849">
        <f t="shared" si="136"/>
        <v>139.47792189672407</v>
      </c>
      <c r="O849">
        <f t="shared" si="137"/>
        <v>5940.3634073111343</v>
      </c>
      <c r="P849">
        <f t="shared" si="138"/>
        <v>325677.81838328589</v>
      </c>
      <c r="Q849">
        <f t="shared" si="139"/>
        <v>-252389.54336310003</v>
      </c>
    </row>
    <row r="850" spans="1:17">
      <c r="A850">
        <v>100</v>
      </c>
      <c r="B850">
        <v>30</v>
      </c>
      <c r="C850">
        <v>0.40806999999999999</v>
      </c>
      <c r="D850">
        <f t="shared" si="131"/>
        <v>8.4362999999999992</v>
      </c>
      <c r="E850">
        <v>154.1</v>
      </c>
      <c r="F850">
        <v>187.8</v>
      </c>
      <c r="G850">
        <v>223.8</v>
      </c>
      <c r="H850">
        <v>516.20000000000005</v>
      </c>
      <c r="I850">
        <f t="shared" si="132"/>
        <v>-33.700000000000017</v>
      </c>
      <c r="J850">
        <f t="shared" si="133"/>
        <v>-292.40000000000003</v>
      </c>
      <c r="K850">
        <f t="shared" si="134"/>
        <v>818347.60157019994</v>
      </c>
      <c r="L850">
        <f t="shared" si="135"/>
        <v>608192.00000000012</v>
      </c>
      <c r="M850">
        <f t="shared" si="130"/>
        <v>197.20000000000005</v>
      </c>
      <c r="N850">
        <f t="shared" si="136"/>
        <v>141.26658775057001</v>
      </c>
      <c r="O850">
        <f t="shared" si="137"/>
        <v>5792.9310433627143</v>
      </c>
      <c r="P850">
        <f t="shared" si="138"/>
        <v>317594.90369313129</v>
      </c>
      <c r="Q850">
        <f t="shared" si="139"/>
        <v>-210155.60157019983</v>
      </c>
    </row>
    <row r="851" spans="1:17">
      <c r="A851">
        <v>100</v>
      </c>
      <c r="B851">
        <v>30</v>
      </c>
      <c r="C851">
        <v>0.40806999999999999</v>
      </c>
      <c r="D851">
        <f t="shared" si="131"/>
        <v>8.4362999999999992</v>
      </c>
      <c r="E851">
        <v>167</v>
      </c>
      <c r="F851">
        <v>182.2</v>
      </c>
      <c r="G851">
        <v>224.8</v>
      </c>
      <c r="H851">
        <v>501</v>
      </c>
      <c r="I851">
        <f t="shared" si="132"/>
        <v>-15.199999999999989</v>
      </c>
      <c r="J851">
        <f t="shared" si="133"/>
        <v>-276.2</v>
      </c>
      <c r="K851">
        <f t="shared" si="134"/>
        <v>838852.00911980006</v>
      </c>
      <c r="L851">
        <f t="shared" si="135"/>
        <v>574496</v>
      </c>
      <c r="M851">
        <f t="shared" si="130"/>
        <v>182</v>
      </c>
      <c r="N851">
        <f t="shared" si="136"/>
        <v>141.50530588190793</v>
      </c>
      <c r="O851">
        <f t="shared" si="137"/>
        <v>5928.0604631168881</v>
      </c>
      <c r="P851">
        <f t="shared" si="138"/>
        <v>325003.31486386451</v>
      </c>
      <c r="Q851">
        <f t="shared" si="139"/>
        <v>-264356.00911980006</v>
      </c>
    </row>
    <row r="852" spans="1:17">
      <c r="A852">
        <v>100</v>
      </c>
      <c r="B852">
        <v>30</v>
      </c>
      <c r="C852">
        <v>0.40806999999999999</v>
      </c>
      <c r="D852">
        <f t="shared" si="131"/>
        <v>8.4362999999999992</v>
      </c>
      <c r="E852">
        <v>160.6</v>
      </c>
      <c r="F852">
        <v>184</v>
      </c>
      <c r="G852">
        <v>217.6</v>
      </c>
      <c r="H852">
        <v>501.9</v>
      </c>
      <c r="I852">
        <f t="shared" si="132"/>
        <v>-23.400000000000006</v>
      </c>
      <c r="J852">
        <f t="shared" si="133"/>
        <v>-284.29999999999995</v>
      </c>
      <c r="K852">
        <f t="shared" si="134"/>
        <v>830348.50771599996</v>
      </c>
      <c r="L852">
        <f t="shared" si="135"/>
        <v>591343.99999999988</v>
      </c>
      <c r="M852">
        <f t="shared" si="130"/>
        <v>182.89999999999998</v>
      </c>
      <c r="N852">
        <f t="shared" si="136"/>
        <v>132.73024317350786</v>
      </c>
      <c r="O852">
        <f t="shared" si="137"/>
        <v>6255.9103928601289</v>
      </c>
      <c r="P852">
        <f t="shared" si="138"/>
        <v>342977.54346820881</v>
      </c>
      <c r="Q852">
        <f t="shared" si="139"/>
        <v>-239004.50771600008</v>
      </c>
    </row>
    <row r="853" spans="1:17">
      <c r="A853">
        <v>100</v>
      </c>
      <c r="B853">
        <v>30</v>
      </c>
      <c r="C853">
        <v>0.40806999999999999</v>
      </c>
      <c r="D853">
        <f t="shared" si="131"/>
        <v>8.4362999999999992</v>
      </c>
      <c r="E853">
        <v>155.9</v>
      </c>
      <c r="F853">
        <v>190.2</v>
      </c>
      <c r="G853">
        <v>226.6</v>
      </c>
      <c r="H853">
        <v>493.1</v>
      </c>
      <c r="I853">
        <f t="shared" si="132"/>
        <v>-34.299999999999983</v>
      </c>
      <c r="J853">
        <f t="shared" si="133"/>
        <v>-266.5</v>
      </c>
      <c r="K853">
        <f t="shared" si="134"/>
        <v>815780.38423179998</v>
      </c>
      <c r="L853">
        <f t="shared" si="135"/>
        <v>554320</v>
      </c>
      <c r="M853">
        <f t="shared" si="130"/>
        <v>174.10000000000002</v>
      </c>
      <c r="N853">
        <f t="shared" si="136"/>
        <v>135.12375595317314</v>
      </c>
      <c r="O853">
        <f t="shared" si="137"/>
        <v>6037.2832184631325</v>
      </c>
      <c r="P853">
        <f t="shared" si="138"/>
        <v>330991.40452100511</v>
      </c>
      <c r="Q853">
        <f t="shared" si="139"/>
        <v>-261460.38423179998</v>
      </c>
    </row>
    <row r="854" spans="1:17">
      <c r="A854">
        <v>100</v>
      </c>
      <c r="B854">
        <v>30</v>
      </c>
      <c r="C854">
        <v>0.40806999999999999</v>
      </c>
      <c r="D854">
        <f t="shared" si="131"/>
        <v>8.4362999999999992</v>
      </c>
      <c r="E854">
        <v>155.80000000000001</v>
      </c>
      <c r="F854">
        <v>186.9</v>
      </c>
      <c r="G854">
        <v>222.4</v>
      </c>
      <c r="H854">
        <v>500.9</v>
      </c>
      <c r="I854">
        <f t="shared" si="132"/>
        <v>-31.099999999999994</v>
      </c>
      <c r="J854">
        <f t="shared" si="133"/>
        <v>-278.5</v>
      </c>
      <c r="K854">
        <f t="shared" si="134"/>
        <v>821326.17387209996</v>
      </c>
      <c r="L854">
        <f t="shared" si="135"/>
        <v>579280</v>
      </c>
      <c r="M854">
        <f t="shared" si="130"/>
        <v>181.89999999999998</v>
      </c>
      <c r="N854">
        <f t="shared" si="136"/>
        <v>136.12970638368176</v>
      </c>
      <c r="O854">
        <f t="shared" si="137"/>
        <v>6033.4088399279362</v>
      </c>
      <c r="P854">
        <f t="shared" si="138"/>
        <v>330778.9934171018</v>
      </c>
      <c r="Q854">
        <f t="shared" si="139"/>
        <v>-242046.17387209996</v>
      </c>
    </row>
    <row r="855" spans="1:17">
      <c r="A855">
        <v>100</v>
      </c>
      <c r="B855">
        <v>30</v>
      </c>
      <c r="C855">
        <v>0.40806999999999999</v>
      </c>
      <c r="D855">
        <f t="shared" si="131"/>
        <v>8.4362999999999992</v>
      </c>
      <c r="E855">
        <v>162.6</v>
      </c>
      <c r="F855">
        <v>187.7</v>
      </c>
      <c r="G855">
        <v>221.2</v>
      </c>
      <c r="H855">
        <v>504.9</v>
      </c>
      <c r="I855">
        <f t="shared" si="132"/>
        <v>-25.099999999999994</v>
      </c>
      <c r="J855">
        <f t="shared" si="133"/>
        <v>-283.7</v>
      </c>
      <c r="K855">
        <f t="shared" si="134"/>
        <v>825732.90547929995</v>
      </c>
      <c r="L855">
        <f t="shared" si="135"/>
        <v>590096</v>
      </c>
      <c r="M855">
        <f t="shared" si="130"/>
        <v>185.89999999999998</v>
      </c>
      <c r="N855">
        <f t="shared" si="136"/>
        <v>132.86623012814755</v>
      </c>
      <c r="O855">
        <f t="shared" si="137"/>
        <v>6214.7688293924839</v>
      </c>
      <c r="P855">
        <f t="shared" si="138"/>
        <v>340721.97529564059</v>
      </c>
      <c r="Q855">
        <f t="shared" si="139"/>
        <v>-235636.90547929995</v>
      </c>
    </row>
    <row r="856" spans="1:17">
      <c r="A856">
        <v>100</v>
      </c>
      <c r="B856">
        <v>30</v>
      </c>
      <c r="C856">
        <v>0.40806999999999999</v>
      </c>
      <c r="D856">
        <f t="shared" si="131"/>
        <v>8.4362999999999992</v>
      </c>
      <c r="E856">
        <v>157.69999999999999</v>
      </c>
      <c r="F856">
        <v>186</v>
      </c>
      <c r="G856">
        <v>221.3</v>
      </c>
      <c r="H856">
        <v>483.1</v>
      </c>
      <c r="I856">
        <f t="shared" si="132"/>
        <v>-28.300000000000011</v>
      </c>
      <c r="J856">
        <f t="shared" si="133"/>
        <v>-261.8</v>
      </c>
      <c r="K856">
        <f t="shared" si="134"/>
        <v>824474.50329399994</v>
      </c>
      <c r="L856">
        <f t="shared" si="135"/>
        <v>544544</v>
      </c>
      <c r="M856">
        <f t="shared" si="130"/>
        <v>164.10000000000002</v>
      </c>
      <c r="N856">
        <f t="shared" si="136"/>
        <v>130.60671116419806</v>
      </c>
      <c r="O856">
        <f t="shared" si="137"/>
        <v>6312.6503680004234</v>
      </c>
      <c r="P856">
        <f t="shared" si="138"/>
        <v>346088.2877193215</v>
      </c>
      <c r="Q856">
        <f t="shared" si="139"/>
        <v>-279930.50329399994</v>
      </c>
    </row>
    <row r="857" spans="1:17">
      <c r="A857">
        <v>100</v>
      </c>
      <c r="B857">
        <v>30</v>
      </c>
      <c r="C857">
        <v>0.40806999999999999</v>
      </c>
      <c r="D857">
        <f t="shared" si="131"/>
        <v>8.4362999999999992</v>
      </c>
      <c r="E857">
        <v>160.30000000000001</v>
      </c>
      <c r="F857">
        <v>189.3</v>
      </c>
      <c r="G857">
        <v>225.8</v>
      </c>
      <c r="H857">
        <v>506.9</v>
      </c>
      <c r="I857">
        <f t="shared" si="132"/>
        <v>-29</v>
      </c>
      <c r="J857">
        <f t="shared" si="133"/>
        <v>-281.09999999999997</v>
      </c>
      <c r="K857">
        <f t="shared" si="134"/>
        <v>821050.6776537</v>
      </c>
      <c r="L857">
        <f t="shared" si="135"/>
        <v>584687.99999999988</v>
      </c>
      <c r="M857">
        <f t="shared" si="130"/>
        <v>187.89999999999998</v>
      </c>
      <c r="N857">
        <f t="shared" si="136"/>
        <v>137.7696176985061</v>
      </c>
      <c r="O857">
        <f t="shared" si="137"/>
        <v>5959.5917544787026</v>
      </c>
      <c r="P857">
        <f t="shared" si="138"/>
        <v>326732.00408326223</v>
      </c>
      <c r="Q857">
        <f t="shared" si="139"/>
        <v>-236362.67765370011</v>
      </c>
    </row>
    <row r="858" spans="1:17">
      <c r="A858">
        <v>100</v>
      </c>
      <c r="B858">
        <v>30</v>
      </c>
      <c r="C858">
        <v>0.40806999999999999</v>
      </c>
      <c r="D858">
        <f t="shared" si="131"/>
        <v>8.4362999999999992</v>
      </c>
      <c r="E858">
        <v>156.6</v>
      </c>
      <c r="F858">
        <v>188.1</v>
      </c>
      <c r="G858">
        <v>225.7</v>
      </c>
      <c r="H858">
        <v>504.1</v>
      </c>
      <c r="I858">
        <f t="shared" si="132"/>
        <v>-31.5</v>
      </c>
      <c r="J858">
        <f t="shared" si="133"/>
        <v>-278.40000000000003</v>
      </c>
      <c r="K858">
        <f t="shared" si="134"/>
        <v>819957.68664289999</v>
      </c>
      <c r="L858">
        <f t="shared" si="135"/>
        <v>579072.00000000012</v>
      </c>
      <c r="M858">
        <f t="shared" si="130"/>
        <v>185.10000000000002</v>
      </c>
      <c r="N858">
        <f t="shared" si="136"/>
        <v>139.35852535750095</v>
      </c>
      <c r="O858">
        <f t="shared" si="137"/>
        <v>5883.7999651577538</v>
      </c>
      <c r="P858">
        <f t="shared" si="138"/>
        <v>322576.75247575407</v>
      </c>
      <c r="Q858">
        <f t="shared" si="139"/>
        <v>-240885.68664289988</v>
      </c>
    </row>
    <row r="859" spans="1:17">
      <c r="A859">
        <v>100</v>
      </c>
      <c r="B859">
        <v>30</v>
      </c>
      <c r="C859">
        <v>0.40806999999999999</v>
      </c>
      <c r="D859">
        <f t="shared" si="131"/>
        <v>8.4362999999999992</v>
      </c>
      <c r="E859">
        <v>158.9</v>
      </c>
      <c r="F859">
        <v>184.2</v>
      </c>
      <c r="G859">
        <v>218</v>
      </c>
      <c r="H859">
        <v>502.6</v>
      </c>
      <c r="I859">
        <f t="shared" si="132"/>
        <v>-25.299999999999983</v>
      </c>
      <c r="J859">
        <f t="shared" si="133"/>
        <v>-284.60000000000002</v>
      </c>
      <c r="K859">
        <f t="shared" si="134"/>
        <v>828564.31957779999</v>
      </c>
      <c r="L859">
        <f t="shared" si="135"/>
        <v>591968</v>
      </c>
      <c r="M859">
        <f t="shared" si="130"/>
        <v>183.60000000000002</v>
      </c>
      <c r="N859">
        <f t="shared" si="136"/>
        <v>133.6174190934324</v>
      </c>
      <c r="O859">
        <f t="shared" si="137"/>
        <v>6201.0202352316337</v>
      </c>
      <c r="P859">
        <f t="shared" si="138"/>
        <v>339968.21465085715</v>
      </c>
      <c r="Q859">
        <f t="shared" si="139"/>
        <v>-236596.31957779999</v>
      </c>
    </row>
    <row r="860" spans="1:17">
      <c r="A860">
        <v>100</v>
      </c>
      <c r="B860">
        <v>30</v>
      </c>
      <c r="C860">
        <v>0.40806999999999999</v>
      </c>
      <c r="D860">
        <f t="shared" si="131"/>
        <v>8.4362999999999992</v>
      </c>
      <c r="E860">
        <v>156.5</v>
      </c>
      <c r="F860">
        <v>186.1</v>
      </c>
      <c r="G860">
        <v>218.5</v>
      </c>
      <c r="H860">
        <v>506.6</v>
      </c>
      <c r="I860">
        <f t="shared" si="132"/>
        <v>-29.599999999999994</v>
      </c>
      <c r="J860">
        <f t="shared" si="133"/>
        <v>-288.10000000000002</v>
      </c>
      <c r="K860">
        <f t="shared" si="134"/>
        <v>823285.33426489995</v>
      </c>
      <c r="L860">
        <f t="shared" si="135"/>
        <v>599248</v>
      </c>
      <c r="M860">
        <f t="shared" si="130"/>
        <v>187.60000000000002</v>
      </c>
      <c r="N860">
        <f t="shared" si="136"/>
        <v>133.48400709112707</v>
      </c>
      <c r="O860">
        <f t="shared" si="137"/>
        <v>6167.6702116296092</v>
      </c>
      <c r="P860">
        <f t="shared" si="138"/>
        <v>338139.81423407944</v>
      </c>
      <c r="Q860">
        <f t="shared" si="139"/>
        <v>-224037.33426489995</v>
      </c>
    </row>
    <row r="861" spans="1:17">
      <c r="A861">
        <v>100</v>
      </c>
      <c r="B861">
        <v>30</v>
      </c>
      <c r="C861">
        <v>0.40806999999999999</v>
      </c>
      <c r="D861">
        <f t="shared" si="131"/>
        <v>8.4362999999999992</v>
      </c>
      <c r="E861">
        <v>156.9</v>
      </c>
      <c r="F861">
        <v>189.9</v>
      </c>
      <c r="G861">
        <v>222.6</v>
      </c>
      <c r="H861">
        <v>514.20000000000005</v>
      </c>
      <c r="I861">
        <f t="shared" si="132"/>
        <v>-33</v>
      </c>
      <c r="J861">
        <f t="shared" si="133"/>
        <v>-291.60000000000002</v>
      </c>
      <c r="K861">
        <f t="shared" si="134"/>
        <v>817141.04875909991</v>
      </c>
      <c r="L861">
        <f t="shared" si="135"/>
        <v>606528</v>
      </c>
      <c r="M861">
        <f t="shared" si="130"/>
        <v>195.20000000000005</v>
      </c>
      <c r="N861">
        <f t="shared" si="136"/>
        <v>135.74770271169405</v>
      </c>
      <c r="O861">
        <f t="shared" si="137"/>
        <v>6019.5571080460495</v>
      </c>
      <c r="P861">
        <f t="shared" si="138"/>
        <v>330019.57829199836</v>
      </c>
      <c r="Q861">
        <f t="shared" si="139"/>
        <v>-210613.04875909991</v>
      </c>
    </row>
    <row r="862" spans="1:17">
      <c r="A862">
        <v>100</v>
      </c>
      <c r="B862">
        <v>30</v>
      </c>
      <c r="C862">
        <v>0.40806999999999999</v>
      </c>
      <c r="D862">
        <f t="shared" si="131"/>
        <v>8.4362999999999992</v>
      </c>
      <c r="E862">
        <v>158.4</v>
      </c>
      <c r="F862">
        <v>190.5</v>
      </c>
      <c r="G862">
        <v>221.2</v>
      </c>
      <c r="H862">
        <v>505.4</v>
      </c>
      <c r="I862">
        <f t="shared" si="132"/>
        <v>-32.099999999999994</v>
      </c>
      <c r="J862">
        <f t="shared" si="133"/>
        <v>-284.2</v>
      </c>
      <c r="K862">
        <f t="shared" si="134"/>
        <v>817390.46930450003</v>
      </c>
      <c r="L862">
        <f t="shared" si="135"/>
        <v>591136</v>
      </c>
      <c r="M862">
        <f t="shared" si="130"/>
        <v>186.39999999999998</v>
      </c>
      <c r="N862">
        <f t="shared" si="136"/>
        <v>130.42964825235808</v>
      </c>
      <c r="O862">
        <f t="shared" si="137"/>
        <v>6266.9069514240764</v>
      </c>
      <c r="P862">
        <f t="shared" si="138"/>
        <v>343580.42496842524</v>
      </c>
      <c r="Q862">
        <f t="shared" si="139"/>
        <v>-226254.46930450003</v>
      </c>
    </row>
    <row r="863" spans="1:17">
      <c r="A863">
        <v>100</v>
      </c>
      <c r="B863">
        <v>30</v>
      </c>
      <c r="C863">
        <v>0.40806999999999999</v>
      </c>
      <c r="D863">
        <f t="shared" si="131"/>
        <v>8.4362999999999992</v>
      </c>
      <c r="E863">
        <v>158.6</v>
      </c>
      <c r="F863">
        <v>188.5</v>
      </c>
      <c r="G863">
        <v>222.8</v>
      </c>
      <c r="H863">
        <v>523.79999999999995</v>
      </c>
      <c r="I863">
        <f t="shared" si="132"/>
        <v>-29.900000000000006</v>
      </c>
      <c r="J863">
        <f t="shared" si="133"/>
        <v>-300.99999999999994</v>
      </c>
      <c r="K863">
        <f t="shared" si="134"/>
        <v>820972.75260649994</v>
      </c>
      <c r="L863">
        <f t="shared" si="135"/>
        <v>626079.99999999988</v>
      </c>
      <c r="M863">
        <f t="shared" si="130"/>
        <v>204.79999999999995</v>
      </c>
      <c r="N863">
        <f t="shared" si="136"/>
        <v>139.8976995485281</v>
      </c>
      <c r="O863">
        <f t="shared" si="137"/>
        <v>5868.3792174989885</v>
      </c>
      <c r="P863">
        <f t="shared" si="138"/>
        <v>321731.31674884807</v>
      </c>
      <c r="Q863">
        <f t="shared" si="139"/>
        <v>-194892.75260650006</v>
      </c>
    </row>
    <row r="864" spans="1:17">
      <c r="A864">
        <v>100</v>
      </c>
      <c r="B864">
        <v>30</v>
      </c>
      <c r="C864">
        <v>0.40806999999999999</v>
      </c>
      <c r="D864">
        <f t="shared" si="131"/>
        <v>8.4362999999999992</v>
      </c>
      <c r="E864">
        <v>161.19999999999999</v>
      </c>
      <c r="F864">
        <v>189.1</v>
      </c>
      <c r="G864">
        <v>222.9</v>
      </c>
      <c r="H864">
        <v>511.3</v>
      </c>
      <c r="I864">
        <f t="shared" si="132"/>
        <v>-27.900000000000006</v>
      </c>
      <c r="J864">
        <f t="shared" si="133"/>
        <v>-288.39999999999998</v>
      </c>
      <c r="K864">
        <f t="shared" si="134"/>
        <v>822155.83731189999</v>
      </c>
      <c r="L864">
        <f t="shared" si="135"/>
        <v>599872</v>
      </c>
      <c r="M864">
        <f t="shared" si="130"/>
        <v>192.3</v>
      </c>
      <c r="N864">
        <f t="shared" si="136"/>
        <v>135.30057283674</v>
      </c>
      <c r="O864">
        <f t="shared" si="137"/>
        <v>6076.5140906236347</v>
      </c>
      <c r="P864">
        <f t="shared" si="138"/>
        <v>333142.21988068172</v>
      </c>
      <c r="Q864">
        <f t="shared" si="139"/>
        <v>-222283.83731189999</v>
      </c>
    </row>
    <row r="865" spans="1:17">
      <c r="A865">
        <v>100</v>
      </c>
      <c r="B865">
        <v>30</v>
      </c>
      <c r="C865">
        <v>0.40806999999999999</v>
      </c>
      <c r="D865">
        <f t="shared" si="131"/>
        <v>8.4362999999999992</v>
      </c>
      <c r="E865">
        <v>161.19999999999999</v>
      </c>
      <c r="F865">
        <v>187.3</v>
      </c>
      <c r="G865">
        <v>222.7</v>
      </c>
      <c r="H865">
        <v>511.1</v>
      </c>
      <c r="I865">
        <f t="shared" si="132"/>
        <v>-26.100000000000023</v>
      </c>
      <c r="J865">
        <f t="shared" si="133"/>
        <v>-288.40000000000003</v>
      </c>
      <c r="K865">
        <f t="shared" si="134"/>
        <v>825227.11087570002</v>
      </c>
      <c r="L865">
        <f t="shared" si="135"/>
        <v>599872.00000000012</v>
      </c>
      <c r="M865">
        <f t="shared" si="130"/>
        <v>192.10000000000002</v>
      </c>
      <c r="N865">
        <f t="shared" si="136"/>
        <v>137.28015874857923</v>
      </c>
      <c r="O865">
        <f t="shared" si="137"/>
        <v>6011.2627957187633</v>
      </c>
      <c r="P865">
        <f t="shared" si="138"/>
        <v>329564.84625651117</v>
      </c>
      <c r="Q865">
        <f t="shared" si="139"/>
        <v>-225355.1108756999</v>
      </c>
    </row>
    <row r="866" spans="1:17">
      <c r="A866">
        <v>100</v>
      </c>
      <c r="B866">
        <v>30</v>
      </c>
      <c r="C866">
        <v>0.40806999999999999</v>
      </c>
      <c r="D866">
        <f t="shared" si="131"/>
        <v>8.4362999999999992</v>
      </c>
      <c r="E866">
        <v>162.30000000000001</v>
      </c>
      <c r="F866">
        <v>187</v>
      </c>
      <c r="G866">
        <v>225.7</v>
      </c>
      <c r="H866">
        <v>516.29999999999995</v>
      </c>
      <c r="I866">
        <f t="shared" si="132"/>
        <v>-24.699999999999989</v>
      </c>
      <c r="J866">
        <f t="shared" si="133"/>
        <v>-290.59999999999997</v>
      </c>
      <c r="K866">
        <f t="shared" si="134"/>
        <v>826672.65396299993</v>
      </c>
      <c r="L866">
        <f t="shared" si="135"/>
        <v>604447.99999999988</v>
      </c>
      <c r="M866">
        <f t="shared" si="130"/>
        <v>197.29999999999995</v>
      </c>
      <c r="N866">
        <f t="shared" si="136"/>
        <v>142.44684012392096</v>
      </c>
      <c r="O866">
        <f t="shared" si="137"/>
        <v>5803.376566611375</v>
      </c>
      <c r="P866">
        <f t="shared" si="138"/>
        <v>318167.57492386928</v>
      </c>
      <c r="Q866">
        <f t="shared" si="139"/>
        <v>-222224.65396300005</v>
      </c>
    </row>
    <row r="867" spans="1:17">
      <c r="A867">
        <v>100</v>
      </c>
      <c r="B867">
        <v>30</v>
      </c>
      <c r="C867">
        <v>0.40806999999999999</v>
      </c>
      <c r="D867">
        <f t="shared" si="131"/>
        <v>8.4362999999999992</v>
      </c>
      <c r="E867">
        <v>156.6</v>
      </c>
      <c r="F867">
        <v>186.2</v>
      </c>
      <c r="G867">
        <v>223.4</v>
      </c>
      <c r="H867">
        <v>497.3</v>
      </c>
      <c r="I867">
        <f t="shared" si="132"/>
        <v>-29.599999999999994</v>
      </c>
      <c r="J867">
        <f t="shared" si="133"/>
        <v>-273.89999999999998</v>
      </c>
      <c r="K867">
        <f t="shared" si="134"/>
        <v>823199.58651579998</v>
      </c>
      <c r="L867">
        <f t="shared" si="135"/>
        <v>569712</v>
      </c>
      <c r="M867">
        <f t="shared" si="130"/>
        <v>178.3</v>
      </c>
      <c r="N867">
        <f t="shared" si="136"/>
        <v>137.03927487635607</v>
      </c>
      <c r="O867">
        <f t="shared" si="137"/>
        <v>6007.0340218782776</v>
      </c>
      <c r="P867">
        <f t="shared" si="138"/>
        <v>329333.00558543188</v>
      </c>
      <c r="Q867">
        <f t="shared" si="139"/>
        <v>-253487.58651579998</v>
      </c>
    </row>
    <row r="868" spans="1:17">
      <c r="A868">
        <v>100</v>
      </c>
      <c r="B868">
        <v>30</v>
      </c>
      <c r="C868">
        <v>0.40806999999999999</v>
      </c>
      <c r="D868">
        <f t="shared" si="131"/>
        <v>8.4362999999999992</v>
      </c>
      <c r="E868">
        <v>161.5</v>
      </c>
      <c r="F868">
        <v>189.7</v>
      </c>
      <c r="G868">
        <v>220.6</v>
      </c>
      <c r="H868">
        <v>504.9</v>
      </c>
      <c r="I868">
        <f t="shared" si="132"/>
        <v>-28.199999999999989</v>
      </c>
      <c r="J868">
        <f t="shared" si="133"/>
        <v>-284.29999999999995</v>
      </c>
      <c r="K868">
        <f t="shared" si="134"/>
        <v>821386.71513730008</v>
      </c>
      <c r="L868">
        <f t="shared" si="135"/>
        <v>591343.99999999988</v>
      </c>
      <c r="M868">
        <f t="shared" si="130"/>
        <v>185.89999999999998</v>
      </c>
      <c r="N868">
        <f t="shared" si="136"/>
        <v>129.76821553259813</v>
      </c>
      <c r="O868">
        <f t="shared" si="137"/>
        <v>6329.6448345701838</v>
      </c>
      <c r="P868">
        <f t="shared" si="138"/>
        <v>347020.00189529517</v>
      </c>
      <c r="Q868">
        <f t="shared" si="139"/>
        <v>-230042.7151373002</v>
      </c>
    </row>
    <row r="869" spans="1:17">
      <c r="A869">
        <v>100</v>
      </c>
      <c r="B869">
        <v>30</v>
      </c>
      <c r="C869">
        <v>0.40806999999999999</v>
      </c>
      <c r="D869">
        <f t="shared" si="131"/>
        <v>8.4362999999999992</v>
      </c>
      <c r="E869">
        <v>162.6</v>
      </c>
      <c r="F869">
        <v>186.4</v>
      </c>
      <c r="G869">
        <v>219</v>
      </c>
      <c r="H869">
        <v>504.8</v>
      </c>
      <c r="I869">
        <f t="shared" si="132"/>
        <v>-23.800000000000011</v>
      </c>
      <c r="J869">
        <f t="shared" si="133"/>
        <v>-285.8</v>
      </c>
      <c r="K869">
        <f t="shared" si="134"/>
        <v>827951.04749759997</v>
      </c>
      <c r="L869">
        <f t="shared" si="135"/>
        <v>594464</v>
      </c>
      <c r="M869">
        <f t="shared" si="130"/>
        <v>185.8</v>
      </c>
      <c r="N869">
        <f t="shared" si="136"/>
        <v>131.68399004876426</v>
      </c>
      <c r="O869">
        <f t="shared" si="137"/>
        <v>6287.4085694927617</v>
      </c>
      <c r="P869">
        <f t="shared" si="138"/>
        <v>344704.41718710319</v>
      </c>
      <c r="Q869">
        <f t="shared" si="139"/>
        <v>-233487.04749759997</v>
      </c>
    </row>
    <row r="870" spans="1:17">
      <c r="A870">
        <v>100</v>
      </c>
      <c r="B870">
        <v>30</v>
      </c>
      <c r="C870">
        <v>0.40806999999999999</v>
      </c>
      <c r="D870">
        <f t="shared" si="131"/>
        <v>8.4362999999999992</v>
      </c>
      <c r="E870">
        <v>150.30000000000001</v>
      </c>
      <c r="F870">
        <v>185.9</v>
      </c>
      <c r="G870">
        <v>220.9</v>
      </c>
      <c r="H870">
        <v>492.7</v>
      </c>
      <c r="I870">
        <f t="shared" si="132"/>
        <v>-35.599999999999994</v>
      </c>
      <c r="J870">
        <f t="shared" si="133"/>
        <v>-271.79999999999995</v>
      </c>
      <c r="K870">
        <f t="shared" si="134"/>
        <v>818364.1161631</v>
      </c>
      <c r="L870">
        <f t="shared" si="135"/>
        <v>565343.99999999988</v>
      </c>
      <c r="M870">
        <f t="shared" si="130"/>
        <v>173.7</v>
      </c>
      <c r="N870">
        <f t="shared" si="136"/>
        <v>134.78722399588</v>
      </c>
      <c r="O870">
        <f t="shared" si="137"/>
        <v>6071.5258605527379</v>
      </c>
      <c r="P870">
        <f t="shared" si="138"/>
        <v>332868.74235486501</v>
      </c>
      <c r="Q870">
        <f t="shared" si="139"/>
        <v>-253020.11616310012</v>
      </c>
    </row>
    <row r="871" spans="1:17">
      <c r="A871">
        <v>100</v>
      </c>
      <c r="B871">
        <v>30</v>
      </c>
      <c r="C871">
        <v>0.40806999999999999</v>
      </c>
      <c r="D871">
        <f t="shared" si="131"/>
        <v>8.4362999999999992</v>
      </c>
      <c r="E871">
        <v>156.5</v>
      </c>
      <c r="F871">
        <v>188</v>
      </c>
      <c r="G871">
        <v>220.1</v>
      </c>
      <c r="H871">
        <v>501</v>
      </c>
      <c r="I871">
        <f t="shared" si="132"/>
        <v>-31.5</v>
      </c>
      <c r="J871">
        <f t="shared" si="133"/>
        <v>-280.89999999999998</v>
      </c>
      <c r="K871">
        <f t="shared" si="134"/>
        <v>820043.43439199997</v>
      </c>
      <c r="L871">
        <f t="shared" si="135"/>
        <v>584272</v>
      </c>
      <c r="M871">
        <f t="shared" si="130"/>
        <v>182</v>
      </c>
      <c r="N871">
        <f t="shared" si="136"/>
        <v>131.63449770318195</v>
      </c>
      <c r="O871">
        <f t="shared" si="137"/>
        <v>6229.7000307707131</v>
      </c>
      <c r="P871">
        <f t="shared" si="138"/>
        <v>341540.57186242944</v>
      </c>
      <c r="Q871">
        <f t="shared" si="139"/>
        <v>-235771.43439199997</v>
      </c>
    </row>
    <row r="872" spans="1:17">
      <c r="A872">
        <v>100</v>
      </c>
      <c r="B872">
        <v>30</v>
      </c>
      <c r="C872">
        <v>0.40806999999999999</v>
      </c>
      <c r="D872">
        <f t="shared" si="131"/>
        <v>8.4362999999999992</v>
      </c>
      <c r="E872">
        <v>161.9</v>
      </c>
      <c r="F872">
        <v>184.1</v>
      </c>
      <c r="G872">
        <v>221.7</v>
      </c>
      <c r="H872">
        <v>508.1</v>
      </c>
      <c r="I872">
        <f t="shared" si="132"/>
        <v>-22.199999999999989</v>
      </c>
      <c r="J872">
        <f t="shared" si="133"/>
        <v>-286.40000000000003</v>
      </c>
      <c r="K872">
        <f t="shared" si="134"/>
        <v>831281.3026868999</v>
      </c>
      <c r="L872">
        <f t="shared" si="135"/>
        <v>595712.00000000012</v>
      </c>
      <c r="M872">
        <f t="shared" si="130"/>
        <v>189.10000000000002</v>
      </c>
      <c r="N872">
        <f t="shared" si="136"/>
        <v>139.00822052268208</v>
      </c>
      <c r="O872">
        <f t="shared" si="137"/>
        <v>5980.087361461181</v>
      </c>
      <c r="P872">
        <f t="shared" si="138"/>
        <v>327855.66674677527</v>
      </c>
      <c r="Q872">
        <f t="shared" si="139"/>
        <v>-235569.30268689978</v>
      </c>
    </row>
    <row r="873" spans="1:17">
      <c r="A873">
        <v>100</v>
      </c>
      <c r="B873">
        <v>30</v>
      </c>
      <c r="C873">
        <v>0.40806999999999999</v>
      </c>
      <c r="D873">
        <f t="shared" si="131"/>
        <v>8.4362999999999992</v>
      </c>
      <c r="E873">
        <v>160.19999999999999</v>
      </c>
      <c r="F873">
        <v>183.9</v>
      </c>
      <c r="G873">
        <v>218.9</v>
      </c>
      <c r="H873">
        <v>501</v>
      </c>
      <c r="I873">
        <f t="shared" si="132"/>
        <v>-23.700000000000017</v>
      </c>
      <c r="J873">
        <f t="shared" si="133"/>
        <v>-282.10000000000002</v>
      </c>
      <c r="K873">
        <f t="shared" si="134"/>
        <v>830179.61978509999</v>
      </c>
      <c r="L873">
        <f t="shared" si="135"/>
        <v>586768</v>
      </c>
      <c r="M873">
        <f t="shared" si="130"/>
        <v>182</v>
      </c>
      <c r="N873">
        <f t="shared" si="136"/>
        <v>134.36160923359023</v>
      </c>
      <c r="O873">
        <f t="shared" si="137"/>
        <v>6178.6966122281019</v>
      </c>
      <c r="P873">
        <f t="shared" si="138"/>
        <v>338744.33181075123</v>
      </c>
      <c r="Q873">
        <f t="shared" si="139"/>
        <v>-243411.61978509999</v>
      </c>
    </row>
    <row r="874" spans="1:17">
      <c r="A874">
        <v>100</v>
      </c>
      <c r="B874">
        <v>30</v>
      </c>
      <c r="C874">
        <v>0.40806999999999999</v>
      </c>
      <c r="D874">
        <f t="shared" si="131"/>
        <v>8.4362999999999992</v>
      </c>
      <c r="E874">
        <v>150</v>
      </c>
      <c r="F874">
        <v>183.2</v>
      </c>
      <c r="G874">
        <v>217.6</v>
      </c>
      <c r="H874">
        <v>484.9</v>
      </c>
      <c r="I874">
        <f t="shared" si="132"/>
        <v>-33.199999999999989</v>
      </c>
      <c r="J874">
        <f t="shared" si="133"/>
        <v>-267.29999999999995</v>
      </c>
      <c r="K874">
        <f t="shared" si="134"/>
        <v>822716.39082880004</v>
      </c>
      <c r="L874">
        <f t="shared" si="135"/>
        <v>555983.99999999988</v>
      </c>
      <c r="M874">
        <f t="shared" si="130"/>
        <v>165.89999999999998</v>
      </c>
      <c r="N874">
        <f t="shared" si="136"/>
        <v>132.04290632713227</v>
      </c>
      <c r="O874">
        <f t="shared" si="137"/>
        <v>6230.6746626020586</v>
      </c>
      <c r="P874">
        <f t="shared" si="138"/>
        <v>341594.00562511286</v>
      </c>
      <c r="Q874">
        <f t="shared" si="139"/>
        <v>-266732.39082880015</v>
      </c>
    </row>
    <row r="875" spans="1:17">
      <c r="A875">
        <v>100</v>
      </c>
      <c r="B875">
        <v>30</v>
      </c>
      <c r="C875">
        <v>0.40806999999999999</v>
      </c>
      <c r="D875">
        <f t="shared" si="131"/>
        <v>8.4362999999999992</v>
      </c>
      <c r="E875">
        <v>159.6</v>
      </c>
      <c r="F875">
        <v>185.3</v>
      </c>
      <c r="G875">
        <v>220.6</v>
      </c>
      <c r="H875">
        <v>501.8</v>
      </c>
      <c r="I875">
        <f t="shared" si="132"/>
        <v>-25.700000000000017</v>
      </c>
      <c r="J875">
        <f t="shared" si="133"/>
        <v>-281.20000000000005</v>
      </c>
      <c r="K875">
        <f t="shared" si="134"/>
        <v>827281.58009769989</v>
      </c>
      <c r="L875">
        <f t="shared" si="135"/>
        <v>584896.00000000012</v>
      </c>
      <c r="M875">
        <f t="shared" si="130"/>
        <v>182.8</v>
      </c>
      <c r="N875">
        <f t="shared" si="136"/>
        <v>135.10822143661855</v>
      </c>
      <c r="O875">
        <f t="shared" si="137"/>
        <v>6123.1031783346434</v>
      </c>
      <c r="P875">
        <f t="shared" si="138"/>
        <v>335696.44618062739</v>
      </c>
      <c r="Q875">
        <f t="shared" si="139"/>
        <v>-242385.58009769977</v>
      </c>
    </row>
    <row r="876" spans="1:17">
      <c r="A876">
        <v>100</v>
      </c>
      <c r="B876">
        <v>30</v>
      </c>
      <c r="C876">
        <v>0.40806999999999999</v>
      </c>
      <c r="D876">
        <f t="shared" si="131"/>
        <v>8.4362999999999992</v>
      </c>
      <c r="E876">
        <v>145</v>
      </c>
      <c r="F876">
        <v>184.1</v>
      </c>
      <c r="G876">
        <v>224.5</v>
      </c>
      <c r="H876">
        <v>504.9</v>
      </c>
      <c r="I876">
        <f t="shared" si="132"/>
        <v>-39.099999999999994</v>
      </c>
      <c r="J876">
        <f t="shared" si="133"/>
        <v>-280.39999999999998</v>
      </c>
      <c r="K876">
        <f t="shared" si="134"/>
        <v>816936.82604689989</v>
      </c>
      <c r="L876">
        <f t="shared" si="135"/>
        <v>583232</v>
      </c>
      <c r="M876">
        <f t="shared" si="130"/>
        <v>185.89999999999998</v>
      </c>
      <c r="N876">
        <f t="shared" si="136"/>
        <v>146.09077344620025</v>
      </c>
      <c r="O876">
        <f t="shared" si="137"/>
        <v>5591.9809771405389</v>
      </c>
      <c r="P876">
        <f t="shared" si="138"/>
        <v>306577.90444849449</v>
      </c>
      <c r="Q876">
        <f t="shared" si="139"/>
        <v>-233704.82604689989</v>
      </c>
    </row>
    <row r="877" spans="1:17">
      <c r="A877">
        <v>100</v>
      </c>
      <c r="B877">
        <v>30</v>
      </c>
      <c r="C877">
        <v>0.40806999999999999</v>
      </c>
      <c r="D877">
        <f t="shared" si="131"/>
        <v>8.4362999999999992</v>
      </c>
      <c r="E877">
        <v>148.4</v>
      </c>
      <c r="F877">
        <v>180.1</v>
      </c>
      <c r="G877">
        <v>217</v>
      </c>
      <c r="H877">
        <v>502.4</v>
      </c>
      <c r="I877">
        <f t="shared" si="132"/>
        <v>-31.699999999999989</v>
      </c>
      <c r="J877">
        <f t="shared" si="133"/>
        <v>-285.39999999999998</v>
      </c>
      <c r="K877">
        <f t="shared" si="134"/>
        <v>826647.74945090001</v>
      </c>
      <c r="L877">
        <f t="shared" si="135"/>
        <v>593632</v>
      </c>
      <c r="M877">
        <f t="shared" si="130"/>
        <v>183.39999999999998</v>
      </c>
      <c r="N877">
        <f t="shared" si="136"/>
        <v>140.24238328944517</v>
      </c>
      <c r="O877">
        <f t="shared" si="137"/>
        <v>5894.4217151871135</v>
      </c>
      <c r="P877">
        <f t="shared" si="138"/>
        <v>323159.08526245144</v>
      </c>
      <c r="Q877">
        <f t="shared" si="139"/>
        <v>-233015.74945090001</v>
      </c>
    </row>
    <row r="878" spans="1:17">
      <c r="A878">
        <v>100</v>
      </c>
      <c r="B878">
        <v>30</v>
      </c>
      <c r="C878">
        <v>0.40806999999999999</v>
      </c>
      <c r="D878">
        <f t="shared" si="131"/>
        <v>8.4362999999999992</v>
      </c>
      <c r="E878">
        <v>159.30000000000001</v>
      </c>
      <c r="F878">
        <v>188</v>
      </c>
      <c r="G878">
        <v>222.1</v>
      </c>
      <c r="H878">
        <v>488.5</v>
      </c>
      <c r="I878">
        <f t="shared" si="132"/>
        <v>-28.699999999999989</v>
      </c>
      <c r="J878">
        <f t="shared" si="133"/>
        <v>-266.39999999999998</v>
      </c>
      <c r="K878">
        <f t="shared" si="134"/>
        <v>822420.03407200007</v>
      </c>
      <c r="L878">
        <f t="shared" si="135"/>
        <v>554112</v>
      </c>
      <c r="M878">
        <f t="shared" si="130"/>
        <v>169.5</v>
      </c>
      <c r="N878">
        <f t="shared" si="136"/>
        <v>130.15090139778769</v>
      </c>
      <c r="O878">
        <f t="shared" si="137"/>
        <v>6318.9730170088515</v>
      </c>
      <c r="P878">
        <f t="shared" si="138"/>
        <v>346434.9241781169</v>
      </c>
      <c r="Q878">
        <f t="shared" si="139"/>
        <v>-268308.03407200007</v>
      </c>
    </row>
    <row r="879" spans="1:17">
      <c r="A879">
        <v>100</v>
      </c>
      <c r="B879">
        <v>30</v>
      </c>
      <c r="C879">
        <v>0.40806999999999999</v>
      </c>
      <c r="D879">
        <f t="shared" si="131"/>
        <v>8.4362999999999992</v>
      </c>
      <c r="E879">
        <v>157.69999999999999</v>
      </c>
      <c r="F879">
        <v>186.8</v>
      </c>
      <c r="G879">
        <v>221</v>
      </c>
      <c r="H879">
        <v>512.20000000000005</v>
      </c>
      <c r="I879">
        <f t="shared" si="132"/>
        <v>-29.100000000000023</v>
      </c>
      <c r="J879">
        <f t="shared" si="133"/>
        <v>-291.20000000000005</v>
      </c>
      <c r="K879">
        <f t="shared" si="134"/>
        <v>823109.49282119994</v>
      </c>
      <c r="L879">
        <f t="shared" si="135"/>
        <v>605696.00000000012</v>
      </c>
      <c r="M879">
        <f t="shared" si="130"/>
        <v>193.20000000000005</v>
      </c>
      <c r="N879">
        <f t="shared" si="136"/>
        <v>136.96915514459971</v>
      </c>
      <c r="O879">
        <f t="shared" si="137"/>
        <v>6009.451485279551</v>
      </c>
      <c r="P879">
        <f t="shared" si="138"/>
        <v>329465.54195611575</v>
      </c>
      <c r="Q879">
        <f t="shared" si="139"/>
        <v>-217413.49282119982</v>
      </c>
    </row>
    <row r="880" spans="1:17">
      <c r="A880">
        <v>100</v>
      </c>
      <c r="B880">
        <v>30</v>
      </c>
      <c r="C880">
        <v>0.40806999999999999</v>
      </c>
      <c r="D880">
        <f t="shared" si="131"/>
        <v>8.4362999999999992</v>
      </c>
      <c r="E880">
        <v>157.19999999999999</v>
      </c>
      <c r="F880">
        <v>188.9</v>
      </c>
      <c r="G880">
        <v>220.7</v>
      </c>
      <c r="H880">
        <v>500.1</v>
      </c>
      <c r="I880">
        <f t="shared" si="132"/>
        <v>-31.700000000000017</v>
      </c>
      <c r="J880">
        <f t="shared" si="133"/>
        <v>-279.40000000000003</v>
      </c>
      <c r="K880">
        <f t="shared" si="134"/>
        <v>819101.94753010001</v>
      </c>
      <c r="L880">
        <f t="shared" si="135"/>
        <v>581152.00000000012</v>
      </c>
      <c r="M880">
        <f t="shared" si="130"/>
        <v>181.10000000000002</v>
      </c>
      <c r="N880">
        <f t="shared" si="136"/>
        <v>130.82573111493261</v>
      </c>
      <c r="O880">
        <f t="shared" si="137"/>
        <v>6261.0156316306393</v>
      </c>
      <c r="P880">
        <f t="shared" si="138"/>
        <v>343257.43594466225</v>
      </c>
      <c r="Q880">
        <f t="shared" si="139"/>
        <v>-237949.94753009989</v>
      </c>
    </row>
    <row r="881" spans="1:17">
      <c r="A881">
        <v>100</v>
      </c>
      <c r="B881">
        <v>30</v>
      </c>
      <c r="C881">
        <v>0.40806999999999999</v>
      </c>
      <c r="D881">
        <f t="shared" si="131"/>
        <v>8.4362999999999992</v>
      </c>
      <c r="E881">
        <v>158</v>
      </c>
      <c r="F881">
        <v>186.5</v>
      </c>
      <c r="G881">
        <v>222.8</v>
      </c>
      <c r="H881">
        <v>494.1</v>
      </c>
      <c r="I881">
        <f t="shared" si="132"/>
        <v>-28.5</v>
      </c>
      <c r="J881">
        <f t="shared" si="133"/>
        <v>-271.3</v>
      </c>
      <c r="K881">
        <f t="shared" si="134"/>
        <v>823876.00742849999</v>
      </c>
      <c r="L881">
        <f t="shared" si="135"/>
        <v>564304</v>
      </c>
      <c r="M881">
        <f t="shared" si="130"/>
        <v>175.10000000000002</v>
      </c>
      <c r="N881">
        <f t="shared" si="136"/>
        <v>134.70579314929904</v>
      </c>
      <c r="O881">
        <f t="shared" si="137"/>
        <v>6116.1141489688571</v>
      </c>
      <c r="P881">
        <f t="shared" si="138"/>
        <v>335313.2757110119</v>
      </c>
      <c r="Q881">
        <f t="shared" si="139"/>
        <v>-259572.00742849999</v>
      </c>
    </row>
    <row r="882" spans="1:17">
      <c r="A882">
        <v>100</v>
      </c>
      <c r="B882">
        <v>30</v>
      </c>
      <c r="C882">
        <v>0.40806999999999999</v>
      </c>
      <c r="D882">
        <f t="shared" si="131"/>
        <v>8.4362999999999992</v>
      </c>
      <c r="E882">
        <v>155.9</v>
      </c>
      <c r="F882">
        <v>186.9</v>
      </c>
      <c r="G882">
        <v>222.6</v>
      </c>
      <c r="H882">
        <v>505.3</v>
      </c>
      <c r="I882">
        <f t="shared" si="132"/>
        <v>-31</v>
      </c>
      <c r="J882">
        <f t="shared" si="133"/>
        <v>-282.70000000000005</v>
      </c>
      <c r="K882">
        <f t="shared" si="134"/>
        <v>821411.05243209994</v>
      </c>
      <c r="L882">
        <f t="shared" si="135"/>
        <v>588016.00000000012</v>
      </c>
      <c r="M882">
        <f t="shared" si="130"/>
        <v>186.3</v>
      </c>
      <c r="N882">
        <f t="shared" si="136"/>
        <v>137.52337832737055</v>
      </c>
      <c r="O882">
        <f t="shared" si="137"/>
        <v>5972.8830284895557</v>
      </c>
      <c r="P882">
        <f t="shared" si="138"/>
        <v>327460.69235140109</v>
      </c>
      <c r="Q882">
        <f t="shared" si="139"/>
        <v>-233395.05243209982</v>
      </c>
    </row>
    <row r="883" spans="1:17">
      <c r="A883">
        <v>100</v>
      </c>
      <c r="B883">
        <v>30</v>
      </c>
      <c r="C883">
        <v>0.40806999999999999</v>
      </c>
      <c r="D883">
        <f t="shared" si="131"/>
        <v>8.4362999999999992</v>
      </c>
      <c r="E883">
        <v>153.5</v>
      </c>
      <c r="F883">
        <v>182.6</v>
      </c>
      <c r="G883">
        <v>219.6</v>
      </c>
      <c r="H883">
        <v>507.3</v>
      </c>
      <c r="I883">
        <f t="shared" si="132"/>
        <v>-29.099999999999994</v>
      </c>
      <c r="J883">
        <f t="shared" si="133"/>
        <v>-287.70000000000005</v>
      </c>
      <c r="K883">
        <f t="shared" si="134"/>
        <v>826710.89828339999</v>
      </c>
      <c r="L883">
        <f t="shared" si="135"/>
        <v>598416.00000000012</v>
      </c>
      <c r="M883">
        <f t="shared" si="130"/>
        <v>188.3</v>
      </c>
      <c r="N883">
        <f t="shared" si="136"/>
        <v>140.3127176860167</v>
      </c>
      <c r="O883">
        <f t="shared" si="137"/>
        <v>5891.9170829073637</v>
      </c>
      <c r="P883">
        <f t="shared" si="138"/>
        <v>323021.76989623706</v>
      </c>
      <c r="Q883">
        <f t="shared" si="139"/>
        <v>-228294.89828339987</v>
      </c>
    </row>
    <row r="884" spans="1:17">
      <c r="A884">
        <v>100</v>
      </c>
      <c r="B884">
        <v>30</v>
      </c>
      <c r="C884">
        <v>0.40806999999999999</v>
      </c>
      <c r="D884">
        <f t="shared" si="131"/>
        <v>8.4362999999999992</v>
      </c>
      <c r="E884">
        <v>161.69999999999999</v>
      </c>
      <c r="F884">
        <v>185.6</v>
      </c>
      <c r="G884">
        <v>220.4</v>
      </c>
      <c r="H884">
        <v>492.9</v>
      </c>
      <c r="I884">
        <f t="shared" si="132"/>
        <v>-23.900000000000006</v>
      </c>
      <c r="J884">
        <f t="shared" si="133"/>
        <v>-272.5</v>
      </c>
      <c r="K884">
        <f t="shared" si="134"/>
        <v>828552.15093040001</v>
      </c>
      <c r="L884">
        <f t="shared" si="135"/>
        <v>566800</v>
      </c>
      <c r="M884">
        <f t="shared" si="130"/>
        <v>173.89999999999998</v>
      </c>
      <c r="N884">
        <f t="shared" si="136"/>
        <v>131.55178977436279</v>
      </c>
      <c r="O884">
        <f t="shared" si="137"/>
        <v>6298.2963010349768</v>
      </c>
      <c r="P884">
        <f t="shared" si="138"/>
        <v>345301.33229358424</v>
      </c>
      <c r="Q884">
        <f t="shared" si="139"/>
        <v>-261752.15093040001</v>
      </c>
    </row>
    <row r="885" spans="1:17">
      <c r="A885">
        <v>100</v>
      </c>
      <c r="B885">
        <v>30</v>
      </c>
      <c r="C885">
        <v>0.40806999999999999</v>
      </c>
      <c r="D885">
        <f t="shared" si="131"/>
        <v>8.4362999999999992</v>
      </c>
      <c r="E885">
        <v>162.19999999999999</v>
      </c>
      <c r="F885">
        <v>188.4</v>
      </c>
      <c r="G885">
        <v>221.6</v>
      </c>
      <c r="H885">
        <v>503.4</v>
      </c>
      <c r="I885">
        <f t="shared" si="132"/>
        <v>-26.200000000000017</v>
      </c>
      <c r="J885">
        <f t="shared" si="133"/>
        <v>-281.79999999999995</v>
      </c>
      <c r="K885">
        <f t="shared" si="134"/>
        <v>824199.00707559998</v>
      </c>
      <c r="L885">
        <f t="shared" si="135"/>
        <v>586143.99999999988</v>
      </c>
      <c r="M885">
        <f t="shared" si="130"/>
        <v>184.39999999999998</v>
      </c>
      <c r="N885">
        <f t="shared" si="136"/>
        <v>132.19344018908581</v>
      </c>
      <c r="O885">
        <f t="shared" si="137"/>
        <v>6234.7950541016917</v>
      </c>
      <c r="P885">
        <f t="shared" si="138"/>
        <v>341819.90428189101</v>
      </c>
      <c r="Q885">
        <f t="shared" si="139"/>
        <v>-238055.00707560009</v>
      </c>
    </row>
    <row r="886" spans="1:17">
      <c r="A886">
        <v>100</v>
      </c>
      <c r="B886">
        <v>30</v>
      </c>
      <c r="C886">
        <v>0.40806999999999999</v>
      </c>
      <c r="D886">
        <f t="shared" si="131"/>
        <v>8.4362999999999992</v>
      </c>
      <c r="E886">
        <v>150.9</v>
      </c>
      <c r="F886">
        <v>187.1</v>
      </c>
      <c r="G886">
        <v>217.6</v>
      </c>
      <c r="H886">
        <v>500.9</v>
      </c>
      <c r="I886">
        <f t="shared" si="132"/>
        <v>-36.199999999999989</v>
      </c>
      <c r="J886">
        <f t="shared" si="133"/>
        <v>-283.29999999999995</v>
      </c>
      <c r="K886">
        <f t="shared" si="134"/>
        <v>816825.87181389995</v>
      </c>
      <c r="L886">
        <f t="shared" si="135"/>
        <v>589263.99999999988</v>
      </c>
      <c r="M886">
        <f t="shared" si="130"/>
        <v>181.89999999999998</v>
      </c>
      <c r="N886">
        <f t="shared" si="136"/>
        <v>130.93154362715762</v>
      </c>
      <c r="O886">
        <f t="shared" si="137"/>
        <v>6238.5720750371966</v>
      </c>
      <c r="P886">
        <f t="shared" si="138"/>
        <v>342026.97779809195</v>
      </c>
      <c r="Q886">
        <f t="shared" si="139"/>
        <v>-227561.87181390007</v>
      </c>
    </row>
    <row r="887" spans="1:17">
      <c r="A887">
        <v>100</v>
      </c>
      <c r="B887">
        <v>30</v>
      </c>
      <c r="C887">
        <v>0.40806999999999999</v>
      </c>
      <c r="D887">
        <f t="shared" si="131"/>
        <v>8.4362999999999992</v>
      </c>
      <c r="E887">
        <v>157.5</v>
      </c>
      <c r="F887">
        <v>186.1</v>
      </c>
      <c r="G887">
        <v>226.6</v>
      </c>
      <c r="H887">
        <v>494</v>
      </c>
      <c r="I887">
        <f t="shared" si="132"/>
        <v>-28.599999999999994</v>
      </c>
      <c r="J887">
        <f t="shared" si="133"/>
        <v>-267.39999999999998</v>
      </c>
      <c r="K887">
        <f t="shared" si="134"/>
        <v>824134.11986490001</v>
      </c>
      <c r="L887">
        <f t="shared" si="135"/>
        <v>556192</v>
      </c>
      <c r="M887">
        <f t="shared" si="130"/>
        <v>175</v>
      </c>
      <c r="N887">
        <f t="shared" si="136"/>
        <v>139.80094211612789</v>
      </c>
      <c r="O887">
        <f t="shared" si="137"/>
        <v>5895.0541204530646</v>
      </c>
      <c r="P887">
        <f t="shared" si="138"/>
        <v>323193.75660378643</v>
      </c>
      <c r="Q887">
        <f t="shared" si="139"/>
        <v>-267942.11986490001</v>
      </c>
    </row>
    <row r="888" spans="1:17">
      <c r="A888">
        <v>100</v>
      </c>
      <c r="B888">
        <v>30</v>
      </c>
      <c r="C888">
        <v>0.40806999999999999</v>
      </c>
      <c r="D888">
        <f t="shared" si="131"/>
        <v>8.4362999999999992</v>
      </c>
      <c r="E888">
        <v>159.4</v>
      </c>
      <c r="F888">
        <v>186</v>
      </c>
      <c r="G888">
        <v>226.7</v>
      </c>
      <c r="H888">
        <v>505.2</v>
      </c>
      <c r="I888">
        <f t="shared" si="132"/>
        <v>-26.599999999999994</v>
      </c>
      <c r="J888">
        <f t="shared" si="133"/>
        <v>-278.5</v>
      </c>
      <c r="K888">
        <f t="shared" si="134"/>
        <v>825917.43881399999</v>
      </c>
      <c r="L888">
        <f t="shared" si="135"/>
        <v>579280</v>
      </c>
      <c r="M888">
        <f t="shared" si="130"/>
        <v>186.2</v>
      </c>
      <c r="N888">
        <f t="shared" si="136"/>
        <v>142.5945823582903</v>
      </c>
      <c r="O888">
        <f t="shared" si="137"/>
        <v>5792.0674485287136</v>
      </c>
      <c r="P888">
        <f t="shared" si="138"/>
        <v>317547.55748512683</v>
      </c>
      <c r="Q888">
        <f t="shared" si="139"/>
        <v>-246637.43881399999</v>
      </c>
    </row>
    <row r="889" spans="1:17">
      <c r="A889">
        <v>100</v>
      </c>
      <c r="B889">
        <v>30</v>
      </c>
      <c r="C889">
        <v>0.40806999999999999</v>
      </c>
      <c r="D889">
        <f t="shared" si="131"/>
        <v>8.4362999999999992</v>
      </c>
      <c r="E889">
        <v>164.6</v>
      </c>
      <c r="F889">
        <v>187.8</v>
      </c>
      <c r="G889">
        <v>222.3</v>
      </c>
      <c r="H889">
        <v>490.3</v>
      </c>
      <c r="I889">
        <f t="shared" si="132"/>
        <v>-23.200000000000017</v>
      </c>
      <c r="J889">
        <f t="shared" si="133"/>
        <v>-268</v>
      </c>
      <c r="K889">
        <f t="shared" si="134"/>
        <v>827259.85037019989</v>
      </c>
      <c r="L889">
        <f t="shared" si="135"/>
        <v>557440</v>
      </c>
      <c r="M889">
        <f t="shared" si="130"/>
        <v>171.3</v>
      </c>
      <c r="N889">
        <f t="shared" si="136"/>
        <v>129.70946306462977</v>
      </c>
      <c r="O889">
        <f t="shared" si="137"/>
        <v>6377.7910325479079</v>
      </c>
      <c r="P889">
        <f t="shared" si="138"/>
        <v>349659.59608267038</v>
      </c>
      <c r="Q889">
        <f t="shared" si="139"/>
        <v>-269819.85037019989</v>
      </c>
    </row>
    <row r="890" spans="1:17">
      <c r="A890">
        <v>100</v>
      </c>
      <c r="B890">
        <v>30</v>
      </c>
      <c r="C890">
        <v>0.40806999999999999</v>
      </c>
      <c r="D890">
        <f t="shared" si="131"/>
        <v>8.4362999999999992</v>
      </c>
      <c r="E890">
        <v>155.30000000000001</v>
      </c>
      <c r="F890">
        <v>189.6</v>
      </c>
      <c r="G890">
        <v>220.6</v>
      </c>
      <c r="H890">
        <v>503.2</v>
      </c>
      <c r="I890">
        <f t="shared" si="132"/>
        <v>-34.299999999999983</v>
      </c>
      <c r="J890">
        <f t="shared" si="133"/>
        <v>-282.60000000000002</v>
      </c>
      <c r="K890">
        <f t="shared" si="134"/>
        <v>816294.87072639994</v>
      </c>
      <c r="L890">
        <f t="shared" si="135"/>
        <v>587808</v>
      </c>
      <c r="M890">
        <f t="shared" si="130"/>
        <v>184.2</v>
      </c>
      <c r="N890">
        <f t="shared" si="136"/>
        <v>131.06263546000201</v>
      </c>
      <c r="O890">
        <f t="shared" si="137"/>
        <v>6228.2806069127046</v>
      </c>
      <c r="P890">
        <f t="shared" si="138"/>
        <v>341462.75257196848</v>
      </c>
      <c r="Q890">
        <f t="shared" si="139"/>
        <v>-228486.87072639994</v>
      </c>
    </row>
    <row r="891" spans="1:17">
      <c r="A891">
        <v>100</v>
      </c>
      <c r="B891">
        <v>30</v>
      </c>
      <c r="C891">
        <v>0.40806999999999999</v>
      </c>
      <c r="D891">
        <f t="shared" si="131"/>
        <v>8.4362999999999992</v>
      </c>
      <c r="E891">
        <v>164.8</v>
      </c>
      <c r="F891">
        <v>190.4</v>
      </c>
      <c r="G891">
        <v>226.2</v>
      </c>
      <c r="H891">
        <v>508.2</v>
      </c>
      <c r="I891">
        <f t="shared" si="132"/>
        <v>-25.599999999999994</v>
      </c>
      <c r="J891">
        <f t="shared" si="133"/>
        <v>-282</v>
      </c>
      <c r="K891">
        <f t="shared" si="134"/>
        <v>822993.32345359994</v>
      </c>
      <c r="L891">
        <f t="shared" si="135"/>
        <v>586560</v>
      </c>
      <c r="M891">
        <f t="shared" si="130"/>
        <v>189.2</v>
      </c>
      <c r="N891">
        <f t="shared" si="136"/>
        <v>136.04912298274061</v>
      </c>
      <c r="O891">
        <f t="shared" si="137"/>
        <v>6049.2365214144456</v>
      </c>
      <c r="P891">
        <f t="shared" si="138"/>
        <v>331646.7391126341</v>
      </c>
      <c r="Q891">
        <f t="shared" si="139"/>
        <v>-236433.32345359994</v>
      </c>
    </row>
    <row r="892" spans="1:17">
      <c r="A892">
        <v>100</v>
      </c>
      <c r="B892">
        <v>30</v>
      </c>
      <c r="C892">
        <v>0.40806999999999999</v>
      </c>
      <c r="D892">
        <f t="shared" si="131"/>
        <v>8.4362999999999992</v>
      </c>
      <c r="E892">
        <v>164.5</v>
      </c>
      <c r="F892">
        <v>184</v>
      </c>
      <c r="G892">
        <v>222.8</v>
      </c>
      <c r="H892">
        <v>512.9</v>
      </c>
      <c r="I892">
        <f t="shared" si="132"/>
        <v>-19.5</v>
      </c>
      <c r="J892">
        <f t="shared" si="133"/>
        <v>-290.09999999999997</v>
      </c>
      <c r="K892">
        <f t="shared" si="134"/>
        <v>833658.77155599999</v>
      </c>
      <c r="L892">
        <f t="shared" si="135"/>
        <v>603407.99999999988</v>
      </c>
      <c r="M892">
        <f t="shared" si="130"/>
        <v>193.89999999999998</v>
      </c>
      <c r="N892">
        <f t="shared" si="136"/>
        <v>141.05227008633091</v>
      </c>
      <c r="O892">
        <f t="shared" si="137"/>
        <v>5910.2825572800775</v>
      </c>
      <c r="P892">
        <f t="shared" si="138"/>
        <v>324028.64897368848</v>
      </c>
      <c r="Q892">
        <f t="shared" si="139"/>
        <v>-230250.77155600011</v>
      </c>
    </row>
    <row r="893" spans="1:17">
      <c r="A893">
        <v>100</v>
      </c>
      <c r="B893">
        <v>30</v>
      </c>
      <c r="C893">
        <v>0.40806999999999999</v>
      </c>
      <c r="D893">
        <f t="shared" si="131"/>
        <v>8.4362999999999992</v>
      </c>
      <c r="E893">
        <v>152.30000000000001</v>
      </c>
      <c r="F893">
        <v>189.5</v>
      </c>
      <c r="G893">
        <v>228.7</v>
      </c>
      <c r="H893">
        <v>507</v>
      </c>
      <c r="I893">
        <f t="shared" si="132"/>
        <v>-37.199999999999989</v>
      </c>
      <c r="J893">
        <f t="shared" si="133"/>
        <v>-278.3</v>
      </c>
      <c r="K893">
        <f t="shared" si="134"/>
        <v>813919.14023549994</v>
      </c>
      <c r="L893">
        <f t="shared" si="135"/>
        <v>578864</v>
      </c>
      <c r="M893">
        <f t="shared" si="130"/>
        <v>188</v>
      </c>
      <c r="N893">
        <f t="shared" si="136"/>
        <v>143.24009266785552</v>
      </c>
      <c r="O893">
        <f t="shared" si="137"/>
        <v>5682.2019944011899</v>
      </c>
      <c r="P893">
        <f t="shared" si="138"/>
        <v>311524.23214918806</v>
      </c>
      <c r="Q893">
        <f t="shared" si="139"/>
        <v>-235055.14023549994</v>
      </c>
    </row>
    <row r="894" spans="1:17">
      <c r="A894">
        <v>100</v>
      </c>
      <c r="B894">
        <v>30</v>
      </c>
      <c r="C894">
        <v>0.40806999999999999</v>
      </c>
      <c r="D894">
        <f t="shared" si="131"/>
        <v>8.4362999999999992</v>
      </c>
      <c r="E894">
        <v>153.5</v>
      </c>
      <c r="F894">
        <v>190</v>
      </c>
      <c r="G894">
        <v>225.2</v>
      </c>
      <c r="H894">
        <v>500.6</v>
      </c>
      <c r="I894">
        <f t="shared" si="132"/>
        <v>-36.5</v>
      </c>
      <c r="J894">
        <f t="shared" si="133"/>
        <v>-275.40000000000003</v>
      </c>
      <c r="K894">
        <f t="shared" si="134"/>
        <v>814084.55140999996</v>
      </c>
      <c r="L894">
        <f t="shared" si="135"/>
        <v>572832.00000000012</v>
      </c>
      <c r="M894">
        <f t="shared" si="130"/>
        <v>181.60000000000002</v>
      </c>
      <c r="N894">
        <f t="shared" si="136"/>
        <v>136.28616587141619</v>
      </c>
      <c r="O894">
        <f t="shared" si="137"/>
        <v>5973.3469366074596</v>
      </c>
      <c r="P894">
        <f t="shared" si="138"/>
        <v>327486.12591049669</v>
      </c>
      <c r="Q894">
        <f t="shared" si="139"/>
        <v>-241252.55140999984</v>
      </c>
    </row>
    <row r="895" spans="1:17">
      <c r="A895">
        <v>100</v>
      </c>
      <c r="B895">
        <v>30</v>
      </c>
      <c r="C895">
        <v>0.40806999999999999</v>
      </c>
      <c r="D895">
        <f t="shared" si="131"/>
        <v>8.4362999999999992</v>
      </c>
      <c r="E895">
        <v>156.5</v>
      </c>
      <c r="F895">
        <v>193</v>
      </c>
      <c r="G895">
        <v>223.7</v>
      </c>
      <c r="H895">
        <v>512.20000000000005</v>
      </c>
      <c r="I895">
        <f t="shared" si="132"/>
        <v>-36.5</v>
      </c>
      <c r="J895">
        <f t="shared" si="133"/>
        <v>-288.50000000000006</v>
      </c>
      <c r="K895">
        <f t="shared" si="134"/>
        <v>811512.11893700005</v>
      </c>
      <c r="L895">
        <f t="shared" si="135"/>
        <v>600080.00000000012</v>
      </c>
      <c r="M895">
        <f t="shared" si="130"/>
        <v>193.20000000000005</v>
      </c>
      <c r="N895">
        <f t="shared" si="136"/>
        <v>132.66253580079137</v>
      </c>
      <c r="O895">
        <f t="shared" si="137"/>
        <v>6117.1159893670529</v>
      </c>
      <c r="P895">
        <f t="shared" si="138"/>
        <v>335368.20117143932</v>
      </c>
      <c r="Q895">
        <f t="shared" si="139"/>
        <v>-211432.11893699993</v>
      </c>
    </row>
    <row r="896" spans="1:17">
      <c r="A896">
        <v>100</v>
      </c>
      <c r="B896">
        <v>30</v>
      </c>
      <c r="C896">
        <v>0.40806999999999999</v>
      </c>
      <c r="D896">
        <f t="shared" si="131"/>
        <v>8.4362999999999992</v>
      </c>
      <c r="E896">
        <v>165</v>
      </c>
      <c r="F896">
        <v>189.2</v>
      </c>
      <c r="G896">
        <v>224.2</v>
      </c>
      <c r="H896">
        <v>501.4</v>
      </c>
      <c r="I896">
        <f t="shared" si="132"/>
        <v>-24.199999999999989</v>
      </c>
      <c r="J896">
        <f t="shared" si="133"/>
        <v>-277.2</v>
      </c>
      <c r="K896">
        <f t="shared" si="134"/>
        <v>825210.59628279996</v>
      </c>
      <c r="L896">
        <f t="shared" si="135"/>
        <v>576576</v>
      </c>
      <c r="M896">
        <f t="shared" si="130"/>
        <v>182.39999999999998</v>
      </c>
      <c r="N896">
        <f t="shared" si="136"/>
        <v>133.18881026965124</v>
      </c>
      <c r="O896">
        <f t="shared" si="137"/>
        <v>6195.795236942924</v>
      </c>
      <c r="P896">
        <f t="shared" si="138"/>
        <v>339681.75641134451</v>
      </c>
      <c r="Q896">
        <f t="shared" si="139"/>
        <v>-248634.59628279996</v>
      </c>
    </row>
    <row r="897" spans="1:17">
      <c r="A897">
        <v>100</v>
      </c>
      <c r="B897">
        <v>30</v>
      </c>
      <c r="C897">
        <v>0.40806999999999999</v>
      </c>
      <c r="D897">
        <f t="shared" si="131"/>
        <v>8.4362999999999992</v>
      </c>
      <c r="E897">
        <v>158.1</v>
      </c>
      <c r="F897">
        <v>183.7</v>
      </c>
      <c r="G897">
        <v>227.7</v>
      </c>
      <c r="H897">
        <v>503.2</v>
      </c>
      <c r="I897">
        <f t="shared" si="132"/>
        <v>-25.599999999999994</v>
      </c>
      <c r="J897">
        <f t="shared" si="133"/>
        <v>-275.5</v>
      </c>
      <c r="K897">
        <f t="shared" si="134"/>
        <v>828738.42264329991</v>
      </c>
      <c r="L897">
        <f t="shared" si="135"/>
        <v>573040</v>
      </c>
      <c r="M897">
        <f t="shared" si="130"/>
        <v>184.2</v>
      </c>
      <c r="N897">
        <f t="shared" si="136"/>
        <v>146.19027018429006</v>
      </c>
      <c r="O897">
        <f t="shared" si="137"/>
        <v>5668.9027361299595</v>
      </c>
      <c r="P897">
        <f t="shared" si="138"/>
        <v>310795.10614747589</v>
      </c>
      <c r="Q897">
        <f t="shared" si="139"/>
        <v>-255698.42264329991</v>
      </c>
    </row>
    <row r="898" spans="1:17">
      <c r="A898">
        <v>100</v>
      </c>
      <c r="B898">
        <v>30</v>
      </c>
      <c r="C898">
        <v>0.40806999999999999</v>
      </c>
      <c r="D898">
        <f t="shared" si="131"/>
        <v>8.4362999999999992</v>
      </c>
      <c r="E898">
        <v>158.6</v>
      </c>
      <c r="F898">
        <v>188.7</v>
      </c>
      <c r="G898">
        <v>221</v>
      </c>
      <c r="H898">
        <v>516.20000000000005</v>
      </c>
      <c r="I898">
        <f t="shared" si="132"/>
        <v>-30.099999999999994</v>
      </c>
      <c r="J898">
        <f t="shared" si="133"/>
        <v>-295.20000000000005</v>
      </c>
      <c r="K898">
        <f t="shared" si="134"/>
        <v>820631.49998829991</v>
      </c>
      <c r="L898">
        <f t="shared" si="135"/>
        <v>614016.00000000012</v>
      </c>
      <c r="M898">
        <f t="shared" si="130"/>
        <v>197.20000000000005</v>
      </c>
      <c r="N898">
        <f t="shared" si="136"/>
        <v>135.2965649277416</v>
      </c>
      <c r="O898">
        <f t="shared" si="137"/>
        <v>6065.4274587575674</v>
      </c>
      <c r="P898">
        <f t="shared" si="138"/>
        <v>332534.40015118243</v>
      </c>
      <c r="Q898">
        <f t="shared" si="139"/>
        <v>-206615.49998829979</v>
      </c>
    </row>
    <row r="899" spans="1:17">
      <c r="A899">
        <v>100</v>
      </c>
      <c r="B899">
        <v>30</v>
      </c>
      <c r="C899">
        <v>0.40806999999999999</v>
      </c>
      <c r="D899">
        <f t="shared" si="131"/>
        <v>8.4362999999999992</v>
      </c>
      <c r="E899">
        <v>162.9</v>
      </c>
      <c r="F899">
        <v>194.8</v>
      </c>
      <c r="G899">
        <v>219.9</v>
      </c>
      <c r="H899">
        <v>506.9</v>
      </c>
      <c r="I899">
        <f t="shared" si="132"/>
        <v>-31.900000000000006</v>
      </c>
      <c r="J899">
        <f t="shared" si="133"/>
        <v>-287</v>
      </c>
      <c r="K899">
        <f t="shared" si="134"/>
        <v>813873.07321319997</v>
      </c>
      <c r="L899">
        <f t="shared" si="135"/>
        <v>596960</v>
      </c>
      <c r="M899">
        <f t="shared" ref="M899:M962" si="140" xml:space="preserve"> H899 - 319</f>
        <v>187.89999999999998</v>
      </c>
      <c r="N899">
        <f t="shared" si="136"/>
        <v>121.82106743953959</v>
      </c>
      <c r="O899">
        <f t="shared" si="137"/>
        <v>6680.8893594462161</v>
      </c>
      <c r="P899">
        <f t="shared" si="138"/>
        <v>366276.82891700749</v>
      </c>
      <c r="Q899">
        <f t="shared" si="139"/>
        <v>-216913.07321319997</v>
      </c>
    </row>
    <row r="900" spans="1:17">
      <c r="A900">
        <v>100</v>
      </c>
      <c r="B900">
        <v>30</v>
      </c>
      <c r="C900">
        <v>0.40806999999999999</v>
      </c>
      <c r="D900">
        <f t="shared" ref="D900:D963" si="141" xml:space="preserve"> 0.037*B900 + 7.3263</f>
        <v>8.4362999999999992</v>
      </c>
      <c r="E900">
        <v>163.5</v>
      </c>
      <c r="F900">
        <v>189.6</v>
      </c>
      <c r="G900">
        <v>222.1</v>
      </c>
      <c r="H900">
        <v>495.9</v>
      </c>
      <c r="I900">
        <f t="shared" ref="I900:I963" si="142" xml:space="preserve"> E900 - F900</f>
        <v>-26.099999999999994</v>
      </c>
      <c r="J900">
        <f t="shared" ref="J900:J963" si="143" xml:space="preserve"> G900 - H900</f>
        <v>-273.79999999999995</v>
      </c>
      <c r="K900">
        <f t="shared" ref="K900:K963" si="144" xml:space="preserve"> (4181.3*(100-F900) + 2260000 + (2080*(E900-100)))*C900</f>
        <v>823254.91264639993</v>
      </c>
      <c r="L900">
        <f t="shared" ref="L900:L963" si="145" xml:space="preserve"> (H900-G900)*2080</f>
        <v>569503.99999999988</v>
      </c>
      <c r="M900">
        <f t="shared" si="140"/>
        <v>176.89999999999998</v>
      </c>
      <c r="N900">
        <f t="shared" ref="N900:N963" si="146" xml:space="preserve"> ((H900 - E900) - (G900 - F900))/(LN( (H900 - E900)/(G900-F900)))</f>
        <v>128.98375656231815</v>
      </c>
      <c r="O900">
        <f t="shared" ref="O900:O963" si="147" xml:space="preserve"> K900/N900</f>
        <v>6382.6247163816051</v>
      </c>
      <c r="P900">
        <f t="shared" ref="P900:P963" si="148" xml:space="preserve"> O900/0.01824</f>
        <v>349924.60067881609</v>
      </c>
      <c r="Q900">
        <f t="shared" ref="Q900:Q963" si="149" xml:space="preserve"> L900 - K900</f>
        <v>-253750.91264640004</v>
      </c>
    </row>
    <row r="901" spans="1:17">
      <c r="A901">
        <v>100</v>
      </c>
      <c r="B901">
        <v>30</v>
      </c>
      <c r="C901">
        <v>0.40806999999999999</v>
      </c>
      <c r="D901">
        <f t="shared" si="141"/>
        <v>8.4362999999999992</v>
      </c>
      <c r="E901">
        <v>152.80000000000001</v>
      </c>
      <c r="F901">
        <v>187.1</v>
      </c>
      <c r="G901">
        <v>216.9</v>
      </c>
      <c r="H901">
        <v>507.9</v>
      </c>
      <c r="I901">
        <f t="shared" si="142"/>
        <v>-34.299999999999983</v>
      </c>
      <c r="J901">
        <f t="shared" si="143"/>
        <v>-291</v>
      </c>
      <c r="K901">
        <f t="shared" si="144"/>
        <v>818438.56445389998</v>
      </c>
      <c r="L901">
        <f t="shared" si="145"/>
        <v>605280</v>
      </c>
      <c r="M901">
        <f t="shared" si="140"/>
        <v>188.89999999999998</v>
      </c>
      <c r="N901">
        <f t="shared" si="146"/>
        <v>131.28099416141177</v>
      </c>
      <c r="O901">
        <f t="shared" si="147"/>
        <v>6234.2502026425745</v>
      </c>
      <c r="P901">
        <f t="shared" si="148"/>
        <v>341790.03303961485</v>
      </c>
      <c r="Q901">
        <f t="shared" si="149"/>
        <v>-213158.56445389998</v>
      </c>
    </row>
    <row r="902" spans="1:17">
      <c r="A902">
        <v>100</v>
      </c>
      <c r="B902">
        <v>30</v>
      </c>
      <c r="C902">
        <v>0.40806999999999999</v>
      </c>
      <c r="D902">
        <f t="shared" si="141"/>
        <v>8.4362999999999992</v>
      </c>
      <c r="E902">
        <v>161.80000000000001</v>
      </c>
      <c r="F902">
        <v>189.6</v>
      </c>
      <c r="G902">
        <v>219.9</v>
      </c>
      <c r="H902">
        <v>492.7</v>
      </c>
      <c r="I902">
        <f t="shared" si="142"/>
        <v>-27.799999999999983</v>
      </c>
      <c r="J902">
        <f t="shared" si="143"/>
        <v>-272.79999999999995</v>
      </c>
      <c r="K902">
        <f t="shared" si="144"/>
        <v>821811.97712639999</v>
      </c>
      <c r="L902">
        <f t="shared" si="145"/>
        <v>567423.99999999988</v>
      </c>
      <c r="M902">
        <f t="shared" si="140"/>
        <v>173.7</v>
      </c>
      <c r="N902">
        <f t="shared" si="146"/>
        <v>125.73888838903731</v>
      </c>
      <c r="O902">
        <f t="shared" si="147"/>
        <v>6535.8616387931306</v>
      </c>
      <c r="P902">
        <f t="shared" si="148"/>
        <v>358325.74774085148</v>
      </c>
      <c r="Q902">
        <f t="shared" si="149"/>
        <v>-254387.9771264001</v>
      </c>
    </row>
    <row r="903" spans="1:17">
      <c r="A903">
        <v>100</v>
      </c>
      <c r="B903">
        <v>30</v>
      </c>
      <c r="C903">
        <v>0.40806999999999999</v>
      </c>
      <c r="D903">
        <f t="shared" si="141"/>
        <v>8.4362999999999992</v>
      </c>
      <c r="E903">
        <v>162.5</v>
      </c>
      <c r="F903">
        <v>184.5</v>
      </c>
      <c r="G903">
        <v>221.5</v>
      </c>
      <c r="H903">
        <v>500.6</v>
      </c>
      <c r="I903">
        <f t="shared" si="142"/>
        <v>-22</v>
      </c>
      <c r="J903">
        <f t="shared" si="143"/>
        <v>-279.10000000000002</v>
      </c>
      <c r="K903">
        <f t="shared" si="144"/>
        <v>831108.06881049997</v>
      </c>
      <c r="L903">
        <f t="shared" si="145"/>
        <v>580528</v>
      </c>
      <c r="M903">
        <f t="shared" si="140"/>
        <v>181.60000000000002</v>
      </c>
      <c r="N903">
        <f t="shared" si="146"/>
        <v>136.09508286740132</v>
      </c>
      <c r="O903">
        <f t="shared" si="147"/>
        <v>6106.819227409238</v>
      </c>
      <c r="P903">
        <f t="shared" si="148"/>
        <v>334803.6857132258</v>
      </c>
      <c r="Q903">
        <f t="shared" si="149"/>
        <v>-250580.06881049997</v>
      </c>
    </row>
    <row r="904" spans="1:17">
      <c r="A904">
        <v>100</v>
      </c>
      <c r="B904">
        <v>30</v>
      </c>
      <c r="C904">
        <v>0.40806999999999999</v>
      </c>
      <c r="D904">
        <f t="shared" si="141"/>
        <v>8.4362999999999992</v>
      </c>
      <c r="E904">
        <v>164.9</v>
      </c>
      <c r="F904">
        <v>187.7</v>
      </c>
      <c r="G904">
        <v>223.7</v>
      </c>
      <c r="H904">
        <v>503.8</v>
      </c>
      <c r="I904">
        <f t="shared" si="142"/>
        <v>-22.799999999999983</v>
      </c>
      <c r="J904">
        <f t="shared" si="143"/>
        <v>-280.10000000000002</v>
      </c>
      <c r="K904">
        <f t="shared" si="144"/>
        <v>827685.11235930002</v>
      </c>
      <c r="L904">
        <f t="shared" si="145"/>
        <v>582608</v>
      </c>
      <c r="M904">
        <f t="shared" si="140"/>
        <v>184.8</v>
      </c>
      <c r="N904">
        <f t="shared" si="146"/>
        <v>135.0913711288951</v>
      </c>
      <c r="O904">
        <f t="shared" si="147"/>
        <v>6126.8540354777988</v>
      </c>
      <c r="P904">
        <f t="shared" si="148"/>
        <v>335902.08527838811</v>
      </c>
      <c r="Q904">
        <f t="shared" si="149"/>
        <v>-245077.11235930002</v>
      </c>
    </row>
    <row r="905" spans="1:17">
      <c r="A905">
        <v>100</v>
      </c>
      <c r="B905">
        <v>30</v>
      </c>
      <c r="C905">
        <v>0.40806999999999999</v>
      </c>
      <c r="D905">
        <f t="shared" si="141"/>
        <v>8.4362999999999992</v>
      </c>
      <c r="E905">
        <v>151.4</v>
      </c>
      <c r="F905">
        <v>186.4</v>
      </c>
      <c r="G905">
        <v>222.6</v>
      </c>
      <c r="H905">
        <v>511.1</v>
      </c>
      <c r="I905">
        <f t="shared" si="142"/>
        <v>-35</v>
      </c>
      <c r="J905">
        <f t="shared" si="143"/>
        <v>-288.5</v>
      </c>
      <c r="K905">
        <f t="shared" si="144"/>
        <v>818444.64877759991</v>
      </c>
      <c r="L905">
        <f t="shared" si="145"/>
        <v>600080</v>
      </c>
      <c r="M905">
        <f t="shared" si="140"/>
        <v>192.10000000000002</v>
      </c>
      <c r="N905">
        <f t="shared" si="146"/>
        <v>140.88425120042947</v>
      </c>
      <c r="O905">
        <f t="shared" si="147"/>
        <v>5809.3409433907327</v>
      </c>
      <c r="P905">
        <f t="shared" si="148"/>
        <v>318494.56926484284</v>
      </c>
      <c r="Q905">
        <f t="shared" si="149"/>
        <v>-218364.64877759991</v>
      </c>
    </row>
    <row r="906" spans="1:17">
      <c r="A906">
        <v>100</v>
      </c>
      <c r="B906">
        <v>30</v>
      </c>
      <c r="C906">
        <v>0.40806999999999999</v>
      </c>
      <c r="D906">
        <f t="shared" si="141"/>
        <v>8.4362999999999992</v>
      </c>
      <c r="E906">
        <v>157.69999999999999</v>
      </c>
      <c r="F906">
        <v>189.9</v>
      </c>
      <c r="G906">
        <v>224</v>
      </c>
      <c r="H906">
        <v>510.8</v>
      </c>
      <c r="I906">
        <f t="shared" si="142"/>
        <v>-32.200000000000017</v>
      </c>
      <c r="J906">
        <f t="shared" si="143"/>
        <v>-286.8</v>
      </c>
      <c r="K906">
        <f t="shared" si="144"/>
        <v>817820.07723909989</v>
      </c>
      <c r="L906">
        <f t="shared" si="145"/>
        <v>596544</v>
      </c>
      <c r="M906">
        <f t="shared" si="140"/>
        <v>191.8</v>
      </c>
      <c r="N906">
        <f t="shared" si="146"/>
        <v>136.47327866251115</v>
      </c>
      <c r="O906">
        <f t="shared" si="147"/>
        <v>5992.528978962333</v>
      </c>
      <c r="P906">
        <f t="shared" si="148"/>
        <v>328537.77296942618</v>
      </c>
      <c r="Q906">
        <f t="shared" si="149"/>
        <v>-221276.07723909989</v>
      </c>
    </row>
    <row r="907" spans="1:17">
      <c r="A907">
        <v>100</v>
      </c>
      <c r="B907">
        <v>30</v>
      </c>
      <c r="C907">
        <v>0.40806999999999999</v>
      </c>
      <c r="D907">
        <f t="shared" si="141"/>
        <v>8.4362999999999992</v>
      </c>
      <c r="E907">
        <v>158.69999999999999</v>
      </c>
      <c r="F907">
        <v>187.1</v>
      </c>
      <c r="G907">
        <v>220.4</v>
      </c>
      <c r="H907">
        <v>508.6</v>
      </c>
      <c r="I907">
        <f t="shared" si="142"/>
        <v>-28.400000000000006</v>
      </c>
      <c r="J907">
        <f t="shared" si="143"/>
        <v>-288.20000000000005</v>
      </c>
      <c r="K907">
        <f t="shared" si="144"/>
        <v>823446.39949390001</v>
      </c>
      <c r="L907">
        <f t="shared" si="145"/>
        <v>599456.00000000012</v>
      </c>
      <c r="M907">
        <f t="shared" si="140"/>
        <v>189.60000000000002</v>
      </c>
      <c r="N907">
        <f t="shared" si="146"/>
        <v>134.60369274928604</v>
      </c>
      <c r="O907">
        <f t="shared" si="147"/>
        <v>6117.5617301054153</v>
      </c>
      <c r="P907">
        <f t="shared" si="148"/>
        <v>335392.63871191972</v>
      </c>
      <c r="Q907">
        <f t="shared" si="149"/>
        <v>-223990.39949389989</v>
      </c>
    </row>
    <row r="908" spans="1:17">
      <c r="A908">
        <v>100</v>
      </c>
      <c r="B908">
        <v>30</v>
      </c>
      <c r="C908">
        <v>0.40806999999999999</v>
      </c>
      <c r="D908">
        <f t="shared" si="141"/>
        <v>8.4362999999999992</v>
      </c>
      <c r="E908">
        <v>160.4</v>
      </c>
      <c r="F908">
        <v>187.8</v>
      </c>
      <c r="G908">
        <v>222.6</v>
      </c>
      <c r="H908">
        <v>496</v>
      </c>
      <c r="I908">
        <f t="shared" si="142"/>
        <v>-27.400000000000006</v>
      </c>
      <c r="J908">
        <f t="shared" si="143"/>
        <v>-273.39999999999998</v>
      </c>
      <c r="K908">
        <f t="shared" si="144"/>
        <v>823694.95085019991</v>
      </c>
      <c r="L908">
        <f t="shared" si="145"/>
        <v>568672</v>
      </c>
      <c r="M908">
        <f t="shared" si="140"/>
        <v>177</v>
      </c>
      <c r="N908">
        <f t="shared" si="146"/>
        <v>132.72720139737584</v>
      </c>
      <c r="O908">
        <f t="shared" si="147"/>
        <v>6205.9241977393585</v>
      </c>
      <c r="P908">
        <f t="shared" si="148"/>
        <v>340237.07224448241</v>
      </c>
      <c r="Q908">
        <f t="shared" si="149"/>
        <v>-255022.95085019991</v>
      </c>
    </row>
    <row r="909" spans="1:17">
      <c r="A909">
        <v>100</v>
      </c>
      <c r="B909">
        <v>30</v>
      </c>
      <c r="C909">
        <v>0.40806999999999999</v>
      </c>
      <c r="D909">
        <f t="shared" si="141"/>
        <v>8.4362999999999992</v>
      </c>
      <c r="E909">
        <v>161.6</v>
      </c>
      <c r="F909">
        <v>190.5</v>
      </c>
      <c r="G909">
        <v>217.3</v>
      </c>
      <c r="H909">
        <v>508.6</v>
      </c>
      <c r="I909">
        <f t="shared" si="142"/>
        <v>-28.900000000000006</v>
      </c>
      <c r="J909">
        <f t="shared" si="143"/>
        <v>-291.3</v>
      </c>
      <c r="K909">
        <f t="shared" si="144"/>
        <v>820106.58322450006</v>
      </c>
      <c r="L909">
        <f t="shared" si="145"/>
        <v>605904</v>
      </c>
      <c r="M909">
        <f t="shared" si="140"/>
        <v>189.60000000000002</v>
      </c>
      <c r="N909">
        <f t="shared" si="146"/>
        <v>125.03304997838639</v>
      </c>
      <c r="O909">
        <f t="shared" si="147"/>
        <v>6559.1184360156476</v>
      </c>
      <c r="P909">
        <f t="shared" si="148"/>
        <v>359600.79144822631</v>
      </c>
      <c r="Q909">
        <f t="shared" si="149"/>
        <v>-214202.58322450006</v>
      </c>
    </row>
    <row r="910" spans="1:17">
      <c r="A910">
        <v>100</v>
      </c>
      <c r="B910">
        <v>30</v>
      </c>
      <c r="C910">
        <v>0.40806999999999999</v>
      </c>
      <c r="D910">
        <f t="shared" si="141"/>
        <v>8.4362999999999992</v>
      </c>
      <c r="E910">
        <v>161.19999999999999</v>
      </c>
      <c r="F910">
        <v>189.9</v>
      </c>
      <c r="G910">
        <v>226.7</v>
      </c>
      <c r="H910">
        <v>500.5</v>
      </c>
      <c r="I910">
        <f t="shared" si="142"/>
        <v>-28.700000000000017</v>
      </c>
      <c r="J910">
        <f t="shared" si="143"/>
        <v>-273.8</v>
      </c>
      <c r="K910">
        <f t="shared" si="144"/>
        <v>820790.82683909999</v>
      </c>
      <c r="L910">
        <f t="shared" si="145"/>
        <v>569504</v>
      </c>
      <c r="M910">
        <f t="shared" si="140"/>
        <v>181.5</v>
      </c>
      <c r="N910">
        <f t="shared" si="146"/>
        <v>136.17619244682189</v>
      </c>
      <c r="O910">
        <f t="shared" si="147"/>
        <v>6027.4179508993593</v>
      </c>
      <c r="P910">
        <f t="shared" si="148"/>
        <v>330450.54555369297</v>
      </c>
      <c r="Q910">
        <f t="shared" si="149"/>
        <v>-251286.82683909999</v>
      </c>
    </row>
    <row r="911" spans="1:17">
      <c r="A911">
        <v>100</v>
      </c>
      <c r="B911">
        <v>30</v>
      </c>
      <c r="C911">
        <v>0.40806999999999999</v>
      </c>
      <c r="D911">
        <f t="shared" si="141"/>
        <v>8.4362999999999992</v>
      </c>
      <c r="E911">
        <v>152.6</v>
      </c>
      <c r="F911">
        <v>187.7</v>
      </c>
      <c r="G911">
        <v>223.4</v>
      </c>
      <c r="H911">
        <v>499</v>
      </c>
      <c r="I911">
        <f t="shared" si="142"/>
        <v>-35.099999999999994</v>
      </c>
      <c r="J911">
        <f t="shared" si="143"/>
        <v>-275.60000000000002</v>
      </c>
      <c r="K911">
        <f t="shared" si="144"/>
        <v>817245.04947929992</v>
      </c>
      <c r="L911">
        <f t="shared" si="145"/>
        <v>573248</v>
      </c>
      <c r="M911">
        <f t="shared" si="140"/>
        <v>180</v>
      </c>
      <c r="N911">
        <f t="shared" si="146"/>
        <v>136.72507222028008</v>
      </c>
      <c r="O911">
        <f t="shared" si="147"/>
        <v>5977.2873856129518</v>
      </c>
      <c r="P911">
        <f t="shared" si="148"/>
        <v>327702.1592989557</v>
      </c>
      <c r="Q911">
        <f t="shared" si="149"/>
        <v>-243997.04947929992</v>
      </c>
    </row>
    <row r="912" spans="1:17">
      <c r="A912">
        <v>100</v>
      </c>
      <c r="B912">
        <v>30</v>
      </c>
      <c r="C912">
        <v>0.40806999999999999</v>
      </c>
      <c r="D912">
        <f t="shared" si="141"/>
        <v>8.4362999999999992</v>
      </c>
      <c r="E912">
        <v>163.80000000000001</v>
      </c>
      <c r="F912">
        <v>187.9</v>
      </c>
      <c r="G912">
        <v>227.1</v>
      </c>
      <c r="H912">
        <v>508.7</v>
      </c>
      <c r="I912">
        <f t="shared" si="142"/>
        <v>-24.099999999999994</v>
      </c>
      <c r="J912">
        <f t="shared" si="143"/>
        <v>-281.60000000000002</v>
      </c>
      <c r="K912">
        <f t="shared" si="144"/>
        <v>826410.19558109995</v>
      </c>
      <c r="L912">
        <f t="shared" si="145"/>
        <v>585728</v>
      </c>
      <c r="M912">
        <f t="shared" si="140"/>
        <v>189.7</v>
      </c>
      <c r="N912">
        <f t="shared" si="146"/>
        <v>140.57901436088218</v>
      </c>
      <c r="O912">
        <f t="shared" si="147"/>
        <v>5878.6170847635321</v>
      </c>
      <c r="P912">
        <f t="shared" si="148"/>
        <v>322292.60333133402</v>
      </c>
      <c r="Q912">
        <f t="shared" si="149"/>
        <v>-240682.19558109995</v>
      </c>
    </row>
    <row r="913" spans="1:17">
      <c r="A913">
        <v>100</v>
      </c>
      <c r="B913">
        <v>30</v>
      </c>
      <c r="C913">
        <v>0.40806999999999999</v>
      </c>
      <c r="D913">
        <f t="shared" si="141"/>
        <v>8.4362999999999992</v>
      </c>
      <c r="E913">
        <v>163.1</v>
      </c>
      <c r="F913">
        <v>191.5</v>
      </c>
      <c r="G913">
        <v>222.9</v>
      </c>
      <c r="H913">
        <v>521.6</v>
      </c>
      <c r="I913">
        <f t="shared" si="142"/>
        <v>-28.400000000000006</v>
      </c>
      <c r="J913">
        <f t="shared" si="143"/>
        <v>-298.70000000000005</v>
      </c>
      <c r="K913">
        <f t="shared" si="144"/>
        <v>819673.49853350001</v>
      </c>
      <c r="L913">
        <f t="shared" si="145"/>
        <v>621296.00000000012</v>
      </c>
      <c r="M913">
        <f t="shared" si="140"/>
        <v>202.60000000000002</v>
      </c>
      <c r="N913">
        <f t="shared" si="146"/>
        <v>134.32598679125246</v>
      </c>
      <c r="O913">
        <f t="shared" si="147"/>
        <v>6102.1215485824259</v>
      </c>
      <c r="P913">
        <f t="shared" si="148"/>
        <v>334546.13753193128</v>
      </c>
      <c r="Q913">
        <f t="shared" si="149"/>
        <v>-198377.49853349989</v>
      </c>
    </row>
    <row r="914" spans="1:17">
      <c r="A914">
        <v>100</v>
      </c>
      <c r="B914">
        <v>30</v>
      </c>
      <c r="C914">
        <v>0.40806999999999999</v>
      </c>
      <c r="D914">
        <f t="shared" si="141"/>
        <v>8.4362999999999992</v>
      </c>
      <c r="E914">
        <v>158.19999999999999</v>
      </c>
      <c r="F914">
        <v>187.3</v>
      </c>
      <c r="G914">
        <v>226.5</v>
      </c>
      <c r="H914">
        <v>508.7</v>
      </c>
      <c r="I914">
        <f t="shared" si="142"/>
        <v>-29.100000000000023</v>
      </c>
      <c r="J914">
        <f t="shared" si="143"/>
        <v>-282.2</v>
      </c>
      <c r="K914">
        <f t="shared" si="144"/>
        <v>822680.75407569995</v>
      </c>
      <c r="L914">
        <f t="shared" si="145"/>
        <v>586976</v>
      </c>
      <c r="M914">
        <f t="shared" si="140"/>
        <v>189.7</v>
      </c>
      <c r="N914">
        <f t="shared" si="146"/>
        <v>142.10173887689592</v>
      </c>
      <c r="O914">
        <f t="shared" si="147"/>
        <v>5789.3785155464993</v>
      </c>
      <c r="P914">
        <f t="shared" si="148"/>
        <v>317400.13791373355</v>
      </c>
      <c r="Q914">
        <f t="shared" si="149"/>
        <v>-235704.75407569995</v>
      </c>
    </row>
    <row r="915" spans="1:17">
      <c r="A915">
        <v>100</v>
      </c>
      <c r="B915">
        <v>30</v>
      </c>
      <c r="C915">
        <v>0.40806999999999999</v>
      </c>
      <c r="D915">
        <f t="shared" si="141"/>
        <v>8.4362999999999992</v>
      </c>
      <c r="E915">
        <v>159.30000000000001</v>
      </c>
      <c r="F915">
        <v>188.3</v>
      </c>
      <c r="G915">
        <v>229</v>
      </c>
      <c r="H915">
        <v>507.4</v>
      </c>
      <c r="I915">
        <f t="shared" si="142"/>
        <v>-29</v>
      </c>
      <c r="J915">
        <f t="shared" si="143"/>
        <v>-278.39999999999998</v>
      </c>
      <c r="K915">
        <f t="shared" si="144"/>
        <v>821908.15514469997</v>
      </c>
      <c r="L915">
        <f t="shared" si="145"/>
        <v>579072</v>
      </c>
      <c r="M915">
        <f t="shared" si="140"/>
        <v>188.39999999999998</v>
      </c>
      <c r="N915">
        <f t="shared" si="146"/>
        <v>143.22577701531947</v>
      </c>
      <c r="O915">
        <f t="shared" si="147"/>
        <v>5738.5491094720228</v>
      </c>
      <c r="P915">
        <f t="shared" si="148"/>
        <v>314613.43801929953</v>
      </c>
      <c r="Q915">
        <f t="shared" si="149"/>
        <v>-242836.15514469997</v>
      </c>
    </row>
    <row r="916" spans="1:17">
      <c r="A916">
        <v>100</v>
      </c>
      <c r="B916">
        <v>30</v>
      </c>
      <c r="C916">
        <v>0.40806999999999999</v>
      </c>
      <c r="D916">
        <f t="shared" si="141"/>
        <v>8.4362999999999992</v>
      </c>
      <c r="E916">
        <v>166.5</v>
      </c>
      <c r="F916">
        <v>190.9</v>
      </c>
      <c r="G916">
        <v>223</v>
      </c>
      <c r="H916">
        <v>508.9</v>
      </c>
      <c r="I916">
        <f t="shared" si="142"/>
        <v>-24.400000000000006</v>
      </c>
      <c r="J916">
        <f t="shared" si="143"/>
        <v>-285.89999999999998</v>
      </c>
      <c r="K916">
        <f t="shared" si="144"/>
        <v>823583.12742809998</v>
      </c>
      <c r="L916">
        <f t="shared" si="145"/>
        <v>594672</v>
      </c>
      <c r="M916">
        <f t="shared" si="140"/>
        <v>189.89999999999998</v>
      </c>
      <c r="N916">
        <f t="shared" si="146"/>
        <v>131.087366180424</v>
      </c>
      <c r="O916">
        <f t="shared" si="147"/>
        <v>6282.7040578002716</v>
      </c>
      <c r="P916">
        <f t="shared" si="148"/>
        <v>344446.4943969447</v>
      </c>
      <c r="Q916">
        <f t="shared" si="149"/>
        <v>-228911.12742809998</v>
      </c>
    </row>
    <row r="917" spans="1:17">
      <c r="A917">
        <v>100</v>
      </c>
      <c r="B917">
        <v>30</v>
      </c>
      <c r="C917">
        <v>0.40806999999999999</v>
      </c>
      <c r="D917">
        <f t="shared" si="141"/>
        <v>8.4362999999999992</v>
      </c>
      <c r="E917">
        <v>163.69999999999999</v>
      </c>
      <c r="F917">
        <v>189.4</v>
      </c>
      <c r="G917">
        <v>225.4</v>
      </c>
      <c r="H917">
        <v>517.9</v>
      </c>
      <c r="I917">
        <f t="shared" si="142"/>
        <v>-25.700000000000017</v>
      </c>
      <c r="J917">
        <f t="shared" si="143"/>
        <v>-292.5</v>
      </c>
      <c r="K917">
        <f t="shared" si="144"/>
        <v>823765.92238460004</v>
      </c>
      <c r="L917">
        <f t="shared" si="145"/>
        <v>608400</v>
      </c>
      <c r="M917">
        <f t="shared" si="140"/>
        <v>198.89999999999998</v>
      </c>
      <c r="N917">
        <f t="shared" si="146"/>
        <v>139.17423136382223</v>
      </c>
      <c r="O917">
        <f t="shared" si="147"/>
        <v>5918.9543517661177</v>
      </c>
      <c r="P917">
        <f t="shared" si="148"/>
        <v>324504.07630296698</v>
      </c>
      <c r="Q917">
        <f t="shared" si="149"/>
        <v>-215365.92238460004</v>
      </c>
    </row>
    <row r="918" spans="1:17">
      <c r="A918">
        <v>100</v>
      </c>
      <c r="B918">
        <v>30</v>
      </c>
      <c r="C918">
        <v>0.40806999999999999</v>
      </c>
      <c r="D918">
        <f t="shared" si="141"/>
        <v>8.4362999999999992</v>
      </c>
      <c r="E918">
        <v>170.4</v>
      </c>
      <c r="F918">
        <v>189.4</v>
      </c>
      <c r="G918">
        <v>224.8</v>
      </c>
      <c r="H918">
        <v>518.1</v>
      </c>
      <c r="I918">
        <f t="shared" si="142"/>
        <v>-19</v>
      </c>
      <c r="J918">
        <f t="shared" si="143"/>
        <v>-293.3</v>
      </c>
      <c r="K918">
        <f t="shared" si="144"/>
        <v>829452.78590459994</v>
      </c>
      <c r="L918">
        <f t="shared" si="145"/>
        <v>610064</v>
      </c>
      <c r="M918">
        <f t="shared" si="140"/>
        <v>199.10000000000002</v>
      </c>
      <c r="N918">
        <f t="shared" si="146"/>
        <v>136.69620178022143</v>
      </c>
      <c r="O918">
        <f t="shared" si="147"/>
        <v>6067.8553983393376</v>
      </c>
      <c r="P918">
        <f t="shared" si="148"/>
        <v>332667.5108738672</v>
      </c>
      <c r="Q918">
        <f t="shared" si="149"/>
        <v>-219388.78590459994</v>
      </c>
    </row>
    <row r="919" spans="1:17">
      <c r="A919">
        <v>100</v>
      </c>
      <c r="B919">
        <v>30</v>
      </c>
      <c r="C919">
        <v>0.40806999999999999</v>
      </c>
      <c r="D919">
        <f t="shared" si="141"/>
        <v>8.4362999999999992</v>
      </c>
      <c r="E919">
        <v>164.7</v>
      </c>
      <c r="F919">
        <v>188.4</v>
      </c>
      <c r="G919">
        <v>229.3</v>
      </c>
      <c r="H919">
        <v>506.4</v>
      </c>
      <c r="I919">
        <f t="shared" si="142"/>
        <v>-23.700000000000017</v>
      </c>
      <c r="J919">
        <f t="shared" si="143"/>
        <v>-277.09999999999997</v>
      </c>
      <c r="K919">
        <f t="shared" si="144"/>
        <v>826320.97107560001</v>
      </c>
      <c r="L919">
        <f t="shared" si="145"/>
        <v>576367.99999999988</v>
      </c>
      <c r="M919">
        <f t="shared" si="140"/>
        <v>187.39999999999998</v>
      </c>
      <c r="N919">
        <f t="shared" si="146"/>
        <v>141.69943531575112</v>
      </c>
      <c r="O919">
        <f t="shared" si="147"/>
        <v>5831.5050390588767</v>
      </c>
      <c r="P919">
        <f t="shared" si="148"/>
        <v>319709.70608875423</v>
      </c>
      <c r="Q919">
        <f t="shared" si="149"/>
        <v>-249952.97107560013</v>
      </c>
    </row>
    <row r="920" spans="1:17">
      <c r="A920">
        <v>100</v>
      </c>
      <c r="B920">
        <v>30</v>
      </c>
      <c r="C920">
        <v>0.40806999999999999</v>
      </c>
      <c r="D920">
        <f t="shared" si="141"/>
        <v>8.4362999999999992</v>
      </c>
      <c r="E920">
        <v>163.9</v>
      </c>
      <c r="F920">
        <v>192</v>
      </c>
      <c r="G920">
        <v>225.3</v>
      </c>
      <c r="H920">
        <v>500.2</v>
      </c>
      <c r="I920">
        <f t="shared" si="142"/>
        <v>-28.099999999999994</v>
      </c>
      <c r="J920">
        <f t="shared" si="143"/>
        <v>-274.89999999999998</v>
      </c>
      <c r="K920">
        <f t="shared" si="144"/>
        <v>819499.39546799997</v>
      </c>
      <c r="L920">
        <f t="shared" si="145"/>
        <v>571792</v>
      </c>
      <c r="M920">
        <f t="shared" si="140"/>
        <v>181.2</v>
      </c>
      <c r="N920">
        <f t="shared" si="146"/>
        <v>131.03007419104861</v>
      </c>
      <c r="O920">
        <f t="shared" si="147"/>
        <v>6254.2847550641509</v>
      </c>
      <c r="P920">
        <f t="shared" si="148"/>
        <v>342888.41858904337</v>
      </c>
      <c r="Q920">
        <f t="shared" si="149"/>
        <v>-247707.39546799997</v>
      </c>
    </row>
    <row r="921" spans="1:17">
      <c r="A921">
        <v>100</v>
      </c>
      <c r="B921">
        <v>30</v>
      </c>
      <c r="C921">
        <v>0.40806999999999999</v>
      </c>
      <c r="D921">
        <f t="shared" si="141"/>
        <v>8.4362999999999992</v>
      </c>
      <c r="E921">
        <v>162</v>
      </c>
      <c r="F921">
        <v>188.5</v>
      </c>
      <c r="G921">
        <v>223.7</v>
      </c>
      <c r="H921">
        <v>512.29999999999995</v>
      </c>
      <c r="I921">
        <f t="shared" si="142"/>
        <v>-26.5</v>
      </c>
      <c r="J921">
        <f t="shared" si="143"/>
        <v>-288.59999999999997</v>
      </c>
      <c r="K921">
        <f t="shared" si="144"/>
        <v>823858.62364649994</v>
      </c>
      <c r="L921">
        <f t="shared" si="145"/>
        <v>600287.99999999988</v>
      </c>
      <c r="M921">
        <f t="shared" si="140"/>
        <v>193.29999999999995</v>
      </c>
      <c r="N921">
        <f t="shared" si="146"/>
        <v>137.13452016385833</v>
      </c>
      <c r="O921">
        <f t="shared" si="147"/>
        <v>6007.667673041723</v>
      </c>
      <c r="P921">
        <f t="shared" si="148"/>
        <v>329367.7452325506</v>
      </c>
      <c r="Q921">
        <f t="shared" si="149"/>
        <v>-223570.62364650005</v>
      </c>
    </row>
    <row r="922" spans="1:17">
      <c r="A922">
        <v>100</v>
      </c>
      <c r="B922">
        <v>30</v>
      </c>
      <c r="C922">
        <v>0.40806999999999999</v>
      </c>
      <c r="D922">
        <f t="shared" si="141"/>
        <v>8.4362999999999992</v>
      </c>
      <c r="E922">
        <v>160.69999999999999</v>
      </c>
      <c r="F922">
        <v>189.1</v>
      </c>
      <c r="G922">
        <v>228.1</v>
      </c>
      <c r="H922">
        <v>492.3</v>
      </c>
      <c r="I922">
        <f t="shared" si="142"/>
        <v>-28.400000000000006</v>
      </c>
      <c r="J922">
        <f t="shared" si="143"/>
        <v>-264.20000000000005</v>
      </c>
      <c r="K922">
        <f t="shared" si="144"/>
        <v>821731.44451189996</v>
      </c>
      <c r="L922">
        <f t="shared" si="145"/>
        <v>549536.00000000012</v>
      </c>
      <c r="M922">
        <f t="shared" si="140"/>
        <v>173.3</v>
      </c>
      <c r="N922">
        <f t="shared" si="146"/>
        <v>136.70547796796893</v>
      </c>
      <c r="O922">
        <f t="shared" si="147"/>
        <v>6010.9620823273626</v>
      </c>
      <c r="P922">
        <f t="shared" si="148"/>
        <v>329548.35977671947</v>
      </c>
      <c r="Q922">
        <f t="shared" si="149"/>
        <v>-272195.44451189984</v>
      </c>
    </row>
    <row r="923" spans="1:17">
      <c r="A923">
        <v>100</v>
      </c>
      <c r="B923">
        <v>30</v>
      </c>
      <c r="C923">
        <v>0.40806999999999999</v>
      </c>
      <c r="D923">
        <f t="shared" si="141"/>
        <v>8.4362999999999992</v>
      </c>
      <c r="E923">
        <v>165</v>
      </c>
      <c r="F923">
        <v>194.8</v>
      </c>
      <c r="G923">
        <v>227.7</v>
      </c>
      <c r="H923">
        <v>517.1</v>
      </c>
      <c r="I923">
        <f t="shared" si="142"/>
        <v>-29.800000000000011</v>
      </c>
      <c r="J923">
        <f t="shared" si="143"/>
        <v>-289.40000000000003</v>
      </c>
      <c r="K923">
        <f t="shared" si="144"/>
        <v>815655.52297319996</v>
      </c>
      <c r="L923">
        <f t="shared" si="145"/>
        <v>601952.00000000012</v>
      </c>
      <c r="M923">
        <f t="shared" si="140"/>
        <v>198.10000000000002</v>
      </c>
      <c r="N923">
        <f t="shared" si="146"/>
        <v>134.65839850186416</v>
      </c>
      <c r="O923">
        <f t="shared" si="147"/>
        <v>6057.2198395921687</v>
      </c>
      <c r="P923">
        <f t="shared" si="148"/>
        <v>332084.42103027244</v>
      </c>
      <c r="Q923">
        <f t="shared" si="149"/>
        <v>-213703.52297319984</v>
      </c>
    </row>
    <row r="924" spans="1:17">
      <c r="A924">
        <v>100</v>
      </c>
      <c r="B924">
        <v>30</v>
      </c>
      <c r="C924">
        <v>0.40806999999999999</v>
      </c>
      <c r="D924">
        <f t="shared" si="141"/>
        <v>8.4362999999999992</v>
      </c>
      <c r="E924">
        <v>153.9</v>
      </c>
      <c r="F924">
        <v>187.6</v>
      </c>
      <c r="G924">
        <v>227</v>
      </c>
      <c r="H924">
        <v>502.5</v>
      </c>
      <c r="I924">
        <f t="shared" si="142"/>
        <v>-33.699999999999989</v>
      </c>
      <c r="J924">
        <f t="shared" si="143"/>
        <v>-275.5</v>
      </c>
      <c r="K924">
        <f t="shared" si="144"/>
        <v>818519.09706840001</v>
      </c>
      <c r="L924">
        <f t="shared" si="145"/>
        <v>573040</v>
      </c>
      <c r="M924">
        <f t="shared" si="140"/>
        <v>183.5</v>
      </c>
      <c r="N924">
        <f t="shared" si="146"/>
        <v>141.82449769606134</v>
      </c>
      <c r="O924">
        <f t="shared" si="147"/>
        <v>5771.3519904194336</v>
      </c>
      <c r="P924">
        <f t="shared" si="148"/>
        <v>316411.84158001281</v>
      </c>
      <c r="Q924">
        <f t="shared" si="149"/>
        <v>-245479.09706840001</v>
      </c>
    </row>
    <row r="925" spans="1:17">
      <c r="A925">
        <v>100</v>
      </c>
      <c r="B925">
        <v>30</v>
      </c>
      <c r="C925">
        <v>0.40806999999999999</v>
      </c>
      <c r="D925">
        <f t="shared" si="141"/>
        <v>8.4362999999999992</v>
      </c>
      <c r="E925">
        <v>153.80000000000001</v>
      </c>
      <c r="F925">
        <v>184.3</v>
      </c>
      <c r="G925">
        <v>225.8</v>
      </c>
      <c r="H925">
        <v>500.3</v>
      </c>
      <c r="I925">
        <f t="shared" si="142"/>
        <v>-30.5</v>
      </c>
      <c r="J925">
        <f t="shared" si="143"/>
        <v>-274.5</v>
      </c>
      <c r="K925">
        <f t="shared" si="144"/>
        <v>824064.88670869998</v>
      </c>
      <c r="L925">
        <f t="shared" si="145"/>
        <v>570960</v>
      </c>
      <c r="M925">
        <f t="shared" si="140"/>
        <v>181.3</v>
      </c>
      <c r="N925">
        <f t="shared" si="146"/>
        <v>143.71950083105204</v>
      </c>
      <c r="O925">
        <f t="shared" si="147"/>
        <v>5733.8418373538661</v>
      </c>
      <c r="P925">
        <f t="shared" si="148"/>
        <v>314355.36389001459</v>
      </c>
      <c r="Q925">
        <f t="shared" si="149"/>
        <v>-253104.88670869998</v>
      </c>
    </row>
    <row r="926" spans="1:17">
      <c r="A926">
        <v>100</v>
      </c>
      <c r="B926">
        <v>30</v>
      </c>
      <c r="C926">
        <v>0.40806999999999999</v>
      </c>
      <c r="D926">
        <f t="shared" si="141"/>
        <v>8.4362999999999992</v>
      </c>
      <c r="E926">
        <v>158.1</v>
      </c>
      <c r="F926">
        <v>188.9</v>
      </c>
      <c r="G926">
        <v>218</v>
      </c>
      <c r="H926">
        <v>497</v>
      </c>
      <c r="I926">
        <f t="shared" si="142"/>
        <v>-30.800000000000011</v>
      </c>
      <c r="J926">
        <f t="shared" si="143"/>
        <v>-279</v>
      </c>
      <c r="K926">
        <f t="shared" si="144"/>
        <v>819865.85457009997</v>
      </c>
      <c r="L926">
        <f t="shared" si="145"/>
        <v>580320</v>
      </c>
      <c r="M926">
        <f t="shared" si="140"/>
        <v>178</v>
      </c>
      <c r="N926">
        <f t="shared" si="146"/>
        <v>126.19314722339547</v>
      </c>
      <c r="O926">
        <f t="shared" si="147"/>
        <v>6496.9126502465233</v>
      </c>
      <c r="P926">
        <f t="shared" si="148"/>
        <v>356190.38652667345</v>
      </c>
      <c r="Q926">
        <f t="shared" si="149"/>
        <v>-239545.85457009997</v>
      </c>
    </row>
    <row r="927" spans="1:17">
      <c r="A927">
        <v>100</v>
      </c>
      <c r="B927">
        <v>30</v>
      </c>
      <c r="C927">
        <v>0.40806999999999999</v>
      </c>
      <c r="D927">
        <f t="shared" si="141"/>
        <v>8.4362999999999992</v>
      </c>
      <c r="E927">
        <v>159.30000000000001</v>
      </c>
      <c r="F927">
        <v>187.7</v>
      </c>
      <c r="G927">
        <v>221</v>
      </c>
      <c r="H927">
        <v>507.6</v>
      </c>
      <c r="I927">
        <f t="shared" si="142"/>
        <v>-28.399999999999977</v>
      </c>
      <c r="J927">
        <f t="shared" si="143"/>
        <v>-286.60000000000002</v>
      </c>
      <c r="K927">
        <f t="shared" si="144"/>
        <v>822931.91299929994</v>
      </c>
      <c r="L927">
        <f t="shared" si="145"/>
        <v>596128</v>
      </c>
      <c r="M927">
        <f t="shared" si="140"/>
        <v>188.60000000000002</v>
      </c>
      <c r="N927">
        <f t="shared" si="146"/>
        <v>134.18491594229349</v>
      </c>
      <c r="O927">
        <f t="shared" si="147"/>
        <v>6132.8198271794099</v>
      </c>
      <c r="P927">
        <f t="shared" si="148"/>
        <v>336229.15719185362</v>
      </c>
      <c r="Q927">
        <f t="shared" si="149"/>
        <v>-226803.91299929994</v>
      </c>
    </row>
    <row r="928" spans="1:17">
      <c r="A928">
        <v>100</v>
      </c>
      <c r="B928">
        <v>30</v>
      </c>
      <c r="C928">
        <v>0.40806999999999999</v>
      </c>
      <c r="D928">
        <f t="shared" si="141"/>
        <v>8.4362999999999992</v>
      </c>
      <c r="E928">
        <v>160.69999999999999</v>
      </c>
      <c r="F928">
        <v>187.3</v>
      </c>
      <c r="G928">
        <v>220.2</v>
      </c>
      <c r="H928">
        <v>502.8</v>
      </c>
      <c r="I928">
        <f t="shared" si="142"/>
        <v>-26.600000000000023</v>
      </c>
      <c r="J928">
        <f t="shared" si="143"/>
        <v>-282.60000000000002</v>
      </c>
      <c r="K928">
        <f t="shared" si="144"/>
        <v>824802.71807569999</v>
      </c>
      <c r="L928">
        <f t="shared" si="145"/>
        <v>587808</v>
      </c>
      <c r="M928">
        <f t="shared" si="140"/>
        <v>183.8</v>
      </c>
      <c r="N928">
        <f t="shared" si="146"/>
        <v>132.0447477460381</v>
      </c>
      <c r="O928">
        <f t="shared" si="147"/>
        <v>6246.3879264781099</v>
      </c>
      <c r="P928">
        <f t="shared" si="148"/>
        <v>342455.47842533496</v>
      </c>
      <c r="Q928">
        <f t="shared" si="149"/>
        <v>-236994.71807569999</v>
      </c>
    </row>
    <row r="929" spans="1:17">
      <c r="A929">
        <v>100</v>
      </c>
      <c r="B929">
        <v>30</v>
      </c>
      <c r="C929">
        <v>0.40806999999999999</v>
      </c>
      <c r="D929">
        <f t="shared" si="141"/>
        <v>8.4362999999999992</v>
      </c>
      <c r="E929">
        <v>158.19999999999999</v>
      </c>
      <c r="F929">
        <v>187.7</v>
      </c>
      <c r="G929">
        <v>224.3</v>
      </c>
      <c r="H929">
        <v>496.5</v>
      </c>
      <c r="I929">
        <f t="shared" si="142"/>
        <v>-29.5</v>
      </c>
      <c r="J929">
        <f t="shared" si="143"/>
        <v>-272.2</v>
      </c>
      <c r="K929">
        <f t="shared" si="144"/>
        <v>821998.24883930001</v>
      </c>
      <c r="L929">
        <f t="shared" si="145"/>
        <v>566176</v>
      </c>
      <c r="M929">
        <f t="shared" si="140"/>
        <v>177.5</v>
      </c>
      <c r="N929">
        <f t="shared" si="146"/>
        <v>135.66349983610422</v>
      </c>
      <c r="O929">
        <f t="shared" si="147"/>
        <v>6059.0965870139007</v>
      </c>
      <c r="P929">
        <f t="shared" si="148"/>
        <v>332187.31288453407</v>
      </c>
      <c r="Q929">
        <f t="shared" si="149"/>
        <v>-255822.24883930001</v>
      </c>
    </row>
    <row r="930" spans="1:17">
      <c r="A930">
        <v>100</v>
      </c>
      <c r="B930">
        <v>30</v>
      </c>
      <c r="C930">
        <v>0.40806999999999999</v>
      </c>
      <c r="D930">
        <f t="shared" si="141"/>
        <v>8.4362999999999992</v>
      </c>
      <c r="E930">
        <v>164.1</v>
      </c>
      <c r="F930">
        <v>190.6</v>
      </c>
      <c r="G930">
        <v>224.6</v>
      </c>
      <c r="H930">
        <v>509</v>
      </c>
      <c r="I930">
        <f t="shared" si="142"/>
        <v>-26.5</v>
      </c>
      <c r="J930">
        <f t="shared" si="143"/>
        <v>-284.39999999999998</v>
      </c>
      <c r="K930">
        <f t="shared" si="144"/>
        <v>822057.92091539991</v>
      </c>
      <c r="L930">
        <f t="shared" si="145"/>
        <v>591552</v>
      </c>
      <c r="M930">
        <f t="shared" si="140"/>
        <v>190</v>
      </c>
      <c r="N930">
        <f t="shared" si="146"/>
        <v>134.18827129213113</v>
      </c>
      <c r="O930">
        <f t="shared" si="147"/>
        <v>6126.1532993875435</v>
      </c>
      <c r="P930">
        <f t="shared" si="148"/>
        <v>335863.66772958025</v>
      </c>
      <c r="Q930">
        <f t="shared" si="149"/>
        <v>-230505.92091539991</v>
      </c>
    </row>
    <row r="931" spans="1:17">
      <c r="A931">
        <v>100</v>
      </c>
      <c r="B931">
        <v>30</v>
      </c>
      <c r="C931">
        <v>0.40806999999999999</v>
      </c>
      <c r="D931">
        <f t="shared" si="141"/>
        <v>8.4362999999999992</v>
      </c>
      <c r="E931">
        <v>155.30000000000001</v>
      </c>
      <c r="F931">
        <v>188.6</v>
      </c>
      <c r="G931">
        <v>223</v>
      </c>
      <c r="H931">
        <v>499.7</v>
      </c>
      <c r="I931">
        <f t="shared" si="142"/>
        <v>-33.299999999999983</v>
      </c>
      <c r="J931">
        <f t="shared" si="143"/>
        <v>-276.7</v>
      </c>
      <c r="K931">
        <f t="shared" si="144"/>
        <v>818001.13381739997</v>
      </c>
      <c r="L931">
        <f t="shared" si="145"/>
        <v>575536</v>
      </c>
      <c r="M931">
        <f t="shared" si="140"/>
        <v>180.7</v>
      </c>
      <c r="N931">
        <f t="shared" si="146"/>
        <v>134.56337522626137</v>
      </c>
      <c r="O931">
        <f t="shared" si="147"/>
        <v>6078.9284784360771</v>
      </c>
      <c r="P931">
        <f t="shared" si="148"/>
        <v>333274.58763355686</v>
      </c>
      <c r="Q931">
        <f t="shared" si="149"/>
        <v>-242465.13381739997</v>
      </c>
    </row>
    <row r="932" spans="1:17">
      <c r="A932">
        <v>100</v>
      </c>
      <c r="B932">
        <v>30</v>
      </c>
      <c r="C932">
        <v>0.40806999999999999</v>
      </c>
      <c r="D932">
        <f t="shared" si="141"/>
        <v>8.4362999999999992</v>
      </c>
      <c r="E932">
        <v>161.9</v>
      </c>
      <c r="F932">
        <v>186.9</v>
      </c>
      <c r="G932">
        <v>225.3</v>
      </c>
      <c r="H932">
        <v>495.8</v>
      </c>
      <c r="I932">
        <f t="shared" si="142"/>
        <v>-25</v>
      </c>
      <c r="J932">
        <f t="shared" si="143"/>
        <v>-270.5</v>
      </c>
      <c r="K932">
        <f t="shared" si="144"/>
        <v>826503.76603209996</v>
      </c>
      <c r="L932">
        <f t="shared" si="145"/>
        <v>562640</v>
      </c>
      <c r="M932">
        <f t="shared" si="140"/>
        <v>176.8</v>
      </c>
      <c r="N932">
        <f t="shared" si="146"/>
        <v>136.62944985010415</v>
      </c>
      <c r="O932">
        <f t="shared" si="147"/>
        <v>6049.2358487782485</v>
      </c>
      <c r="P932">
        <f t="shared" si="148"/>
        <v>331646.70223564963</v>
      </c>
      <c r="Q932">
        <f t="shared" si="149"/>
        <v>-263863.76603209996</v>
      </c>
    </row>
    <row r="933" spans="1:17">
      <c r="A933">
        <v>100</v>
      </c>
      <c r="B933">
        <v>30</v>
      </c>
      <c r="C933">
        <v>0.40806999999999999</v>
      </c>
      <c r="D933">
        <f t="shared" si="141"/>
        <v>8.4362999999999992</v>
      </c>
      <c r="E933">
        <v>158.6</v>
      </c>
      <c r="F933">
        <v>186.7</v>
      </c>
      <c r="G933">
        <v>220.5</v>
      </c>
      <c r="H933">
        <v>492</v>
      </c>
      <c r="I933">
        <f t="shared" si="142"/>
        <v>-28.099999999999994</v>
      </c>
      <c r="J933">
        <f t="shared" si="143"/>
        <v>-271.5</v>
      </c>
      <c r="K933">
        <f t="shared" si="144"/>
        <v>824044.02617029997</v>
      </c>
      <c r="L933">
        <f t="shared" si="145"/>
        <v>564720</v>
      </c>
      <c r="M933">
        <f t="shared" si="140"/>
        <v>173</v>
      </c>
      <c r="N933">
        <f t="shared" si="146"/>
        <v>130.89358823758823</v>
      </c>
      <c r="O933">
        <f t="shared" si="147"/>
        <v>6295.5262917428545</v>
      </c>
      <c r="P933">
        <f t="shared" si="148"/>
        <v>345149.46774906002</v>
      </c>
      <c r="Q933">
        <f t="shared" si="149"/>
        <v>-259324.02617029997</v>
      </c>
    </row>
    <row r="934" spans="1:17">
      <c r="A934">
        <v>100</v>
      </c>
      <c r="B934">
        <v>30</v>
      </c>
      <c r="C934">
        <v>0.40806999999999999</v>
      </c>
      <c r="D934">
        <f t="shared" si="141"/>
        <v>8.4362999999999992</v>
      </c>
      <c r="E934">
        <v>154.19999999999999</v>
      </c>
      <c r="F934">
        <v>187.3</v>
      </c>
      <c r="G934">
        <v>222.3</v>
      </c>
      <c r="H934">
        <v>507.5</v>
      </c>
      <c r="I934">
        <f t="shared" si="142"/>
        <v>-33.100000000000023</v>
      </c>
      <c r="J934">
        <f t="shared" si="143"/>
        <v>-285.2</v>
      </c>
      <c r="K934">
        <f t="shared" si="144"/>
        <v>819285.61167569994</v>
      </c>
      <c r="L934">
        <f t="shared" si="145"/>
        <v>593216</v>
      </c>
      <c r="M934">
        <f t="shared" si="140"/>
        <v>188.5</v>
      </c>
      <c r="N934">
        <f t="shared" si="146"/>
        <v>137.67482701689565</v>
      </c>
      <c r="O934">
        <f t="shared" si="147"/>
        <v>5950.8744585177947</v>
      </c>
      <c r="P934">
        <f t="shared" si="148"/>
        <v>326254.08215558087</v>
      </c>
      <c r="Q934">
        <f t="shared" si="149"/>
        <v>-226069.61167569994</v>
      </c>
    </row>
    <row r="935" spans="1:17">
      <c r="A935">
        <v>100</v>
      </c>
      <c r="B935">
        <v>30</v>
      </c>
      <c r="C935">
        <v>0.40806999999999999</v>
      </c>
      <c r="D935">
        <f t="shared" si="141"/>
        <v>8.4362999999999992</v>
      </c>
      <c r="E935">
        <v>162.19999999999999</v>
      </c>
      <c r="F935">
        <v>185.7</v>
      </c>
      <c r="G935">
        <v>220.3</v>
      </c>
      <c r="H935">
        <v>494.2</v>
      </c>
      <c r="I935">
        <f t="shared" si="142"/>
        <v>-23.5</v>
      </c>
      <c r="J935">
        <f t="shared" si="143"/>
        <v>-273.89999999999998</v>
      </c>
      <c r="K935">
        <f t="shared" si="144"/>
        <v>828805.91742129996</v>
      </c>
      <c r="L935">
        <f t="shared" si="145"/>
        <v>569712</v>
      </c>
      <c r="M935">
        <f t="shared" si="140"/>
        <v>175.2</v>
      </c>
      <c r="N935">
        <f t="shared" si="146"/>
        <v>131.51835719381614</v>
      </c>
      <c r="O935">
        <f t="shared" si="147"/>
        <v>6301.8268712093486</v>
      </c>
      <c r="P935">
        <f t="shared" si="148"/>
        <v>345494.89425489854</v>
      </c>
      <c r="Q935">
        <f t="shared" si="149"/>
        <v>-259093.91742129996</v>
      </c>
    </row>
    <row r="936" spans="1:17">
      <c r="A936">
        <v>100</v>
      </c>
      <c r="B936">
        <v>30</v>
      </c>
      <c r="C936">
        <v>0.40806999999999999</v>
      </c>
      <c r="D936">
        <f t="shared" si="141"/>
        <v>8.4362999999999992</v>
      </c>
      <c r="E936">
        <v>156.80000000000001</v>
      </c>
      <c r="F936">
        <v>186.6</v>
      </c>
      <c r="G936">
        <v>221.1</v>
      </c>
      <c r="H936">
        <v>497.5</v>
      </c>
      <c r="I936">
        <f t="shared" si="142"/>
        <v>-29.799999999999983</v>
      </c>
      <c r="J936">
        <f t="shared" si="143"/>
        <v>-276.39999999999998</v>
      </c>
      <c r="K936">
        <f t="shared" si="144"/>
        <v>822686.8383994</v>
      </c>
      <c r="L936">
        <f t="shared" si="145"/>
        <v>574912</v>
      </c>
      <c r="M936">
        <f t="shared" si="140"/>
        <v>178.5</v>
      </c>
      <c r="N936">
        <f t="shared" si="146"/>
        <v>133.70927965798708</v>
      </c>
      <c r="O936">
        <f t="shared" si="147"/>
        <v>6152.8028608316345</v>
      </c>
      <c r="P936">
        <f t="shared" si="148"/>
        <v>337324.71824734838</v>
      </c>
      <c r="Q936">
        <f t="shared" si="149"/>
        <v>-247774.8383994</v>
      </c>
    </row>
    <row r="937" spans="1:17">
      <c r="A937">
        <v>100</v>
      </c>
      <c r="B937">
        <v>30</v>
      </c>
      <c r="C937">
        <v>0.40806999999999999</v>
      </c>
      <c r="D937">
        <f t="shared" si="141"/>
        <v>8.4362999999999992</v>
      </c>
      <c r="E937">
        <v>154.1</v>
      </c>
      <c r="F937">
        <v>184.1</v>
      </c>
      <c r="G937">
        <v>224.8</v>
      </c>
      <c r="H937">
        <v>499.1</v>
      </c>
      <c r="I937">
        <f t="shared" si="142"/>
        <v>-30</v>
      </c>
      <c r="J937">
        <f t="shared" si="143"/>
        <v>-274.3</v>
      </c>
      <c r="K937">
        <f t="shared" si="144"/>
        <v>824660.77500689996</v>
      </c>
      <c r="L937">
        <f t="shared" si="145"/>
        <v>570544</v>
      </c>
      <c r="M937">
        <f t="shared" si="140"/>
        <v>180.10000000000002</v>
      </c>
      <c r="N937">
        <f t="shared" si="146"/>
        <v>142.37480736942263</v>
      </c>
      <c r="O937">
        <f t="shared" si="147"/>
        <v>5792.1818490481737</v>
      </c>
      <c r="P937">
        <f t="shared" si="148"/>
        <v>317553.82944343059</v>
      </c>
      <c r="Q937">
        <f t="shared" si="149"/>
        <v>-254116.77500689996</v>
      </c>
    </row>
    <row r="938" spans="1:17">
      <c r="A938">
        <v>100</v>
      </c>
      <c r="B938">
        <v>30</v>
      </c>
      <c r="C938">
        <v>0.40806999999999999</v>
      </c>
      <c r="D938">
        <f t="shared" si="141"/>
        <v>8.4362999999999992</v>
      </c>
      <c r="E938">
        <v>159.19999999999999</v>
      </c>
      <c r="F938">
        <v>185.4</v>
      </c>
      <c r="G938">
        <v>225.4</v>
      </c>
      <c r="H938">
        <v>485.9</v>
      </c>
      <c r="I938">
        <f t="shared" si="142"/>
        <v>-26.200000000000017</v>
      </c>
      <c r="J938">
        <f t="shared" si="143"/>
        <v>-260.5</v>
      </c>
      <c r="K938">
        <f t="shared" si="144"/>
        <v>826771.4395486</v>
      </c>
      <c r="L938">
        <f t="shared" si="145"/>
        <v>541840</v>
      </c>
      <c r="M938">
        <f t="shared" si="140"/>
        <v>166.89999999999998</v>
      </c>
      <c r="N938">
        <f t="shared" si="146"/>
        <v>136.51322230630916</v>
      </c>
      <c r="O938">
        <f t="shared" si="147"/>
        <v>6056.3469646440944</v>
      </c>
      <c r="P938">
        <f t="shared" si="148"/>
        <v>332036.56604408415</v>
      </c>
      <c r="Q938">
        <f t="shared" si="149"/>
        <v>-284931.4395486</v>
      </c>
    </row>
    <row r="939" spans="1:17">
      <c r="A939">
        <v>100</v>
      </c>
      <c r="B939">
        <v>30</v>
      </c>
      <c r="C939">
        <v>0.40806999999999999</v>
      </c>
      <c r="D939">
        <f t="shared" si="141"/>
        <v>8.4362999999999992</v>
      </c>
      <c r="E939">
        <v>163.1</v>
      </c>
      <c r="F939">
        <v>185.4</v>
      </c>
      <c r="G939">
        <v>219.3</v>
      </c>
      <c r="H939">
        <v>499.9</v>
      </c>
      <c r="I939">
        <f t="shared" si="142"/>
        <v>-22.300000000000011</v>
      </c>
      <c r="J939">
        <f t="shared" si="143"/>
        <v>-280.59999999999997</v>
      </c>
      <c r="K939">
        <f t="shared" si="144"/>
        <v>830081.70338859991</v>
      </c>
      <c r="L939">
        <f t="shared" si="145"/>
        <v>583647.99999999988</v>
      </c>
      <c r="M939">
        <f t="shared" si="140"/>
        <v>180.89999999999998</v>
      </c>
      <c r="N939">
        <f t="shared" si="146"/>
        <v>131.92081990720925</v>
      </c>
      <c r="O939">
        <f t="shared" si="147"/>
        <v>6292.2721672929611</v>
      </c>
      <c r="P939">
        <f t="shared" si="148"/>
        <v>344971.06180334219</v>
      </c>
      <c r="Q939">
        <f t="shared" si="149"/>
        <v>-246433.70338860003</v>
      </c>
    </row>
    <row r="940" spans="1:17">
      <c r="A940">
        <v>100</v>
      </c>
      <c r="B940">
        <v>30</v>
      </c>
      <c r="C940">
        <v>0.40806999999999999</v>
      </c>
      <c r="D940">
        <f t="shared" si="141"/>
        <v>8.4362999999999992</v>
      </c>
      <c r="E940">
        <v>153.69999999999999</v>
      </c>
      <c r="F940">
        <v>188.2</v>
      </c>
      <c r="G940">
        <v>222.5</v>
      </c>
      <c r="H940">
        <v>496.1</v>
      </c>
      <c r="I940">
        <f t="shared" si="142"/>
        <v>-34.5</v>
      </c>
      <c r="J940">
        <f t="shared" si="143"/>
        <v>-273.60000000000002</v>
      </c>
      <c r="K940">
        <f t="shared" si="144"/>
        <v>817325.58209380007</v>
      </c>
      <c r="L940">
        <f t="shared" si="145"/>
        <v>569088</v>
      </c>
      <c r="M940">
        <f t="shared" si="140"/>
        <v>177.10000000000002</v>
      </c>
      <c r="N940">
        <f t="shared" si="146"/>
        <v>133.90794866291134</v>
      </c>
      <c r="O940">
        <f t="shared" si="147"/>
        <v>6103.637537987137</v>
      </c>
      <c r="P940">
        <f t="shared" si="148"/>
        <v>334629.2509861369</v>
      </c>
      <c r="Q940">
        <f t="shared" si="149"/>
        <v>-248237.58209380007</v>
      </c>
    </row>
    <row r="941" spans="1:17">
      <c r="A941">
        <v>100</v>
      </c>
      <c r="B941">
        <v>30</v>
      </c>
      <c r="C941">
        <v>0.40806999999999999</v>
      </c>
      <c r="D941">
        <f t="shared" si="141"/>
        <v>8.4362999999999992</v>
      </c>
      <c r="E941">
        <v>165.8</v>
      </c>
      <c r="F941">
        <v>185</v>
      </c>
      <c r="G941">
        <v>223.6</v>
      </c>
      <c r="H941">
        <v>508.3</v>
      </c>
      <c r="I941">
        <f t="shared" si="142"/>
        <v>-19.199999999999989</v>
      </c>
      <c r="J941">
        <f t="shared" si="143"/>
        <v>-284.70000000000005</v>
      </c>
      <c r="K941">
        <f t="shared" si="144"/>
        <v>833055.92974499997</v>
      </c>
      <c r="L941">
        <f t="shared" si="145"/>
        <v>592176.00000000012</v>
      </c>
      <c r="M941">
        <f t="shared" si="140"/>
        <v>189.3</v>
      </c>
      <c r="N941">
        <f t="shared" si="146"/>
        <v>139.21085749983698</v>
      </c>
      <c r="O941">
        <f t="shared" si="147"/>
        <v>5984.1304385757094</v>
      </c>
      <c r="P941">
        <f t="shared" si="148"/>
        <v>328077.32667629985</v>
      </c>
      <c r="Q941">
        <f t="shared" si="149"/>
        <v>-240879.92974499986</v>
      </c>
    </row>
    <row r="942" spans="1:17">
      <c r="A942">
        <v>100</v>
      </c>
      <c r="B942">
        <v>30</v>
      </c>
      <c r="C942">
        <v>0.40806999999999999</v>
      </c>
      <c r="D942">
        <f t="shared" si="141"/>
        <v>8.4362999999999992</v>
      </c>
      <c r="E942">
        <v>155.30000000000001</v>
      </c>
      <c r="F942">
        <v>189</v>
      </c>
      <c r="G942">
        <v>220.7</v>
      </c>
      <c r="H942">
        <v>492.1</v>
      </c>
      <c r="I942">
        <f t="shared" si="142"/>
        <v>-33.699999999999989</v>
      </c>
      <c r="J942">
        <f t="shared" si="143"/>
        <v>-271.40000000000003</v>
      </c>
      <c r="K942">
        <f t="shared" si="144"/>
        <v>817318.62858100003</v>
      </c>
      <c r="L942">
        <f t="shared" si="145"/>
        <v>564512.00000000012</v>
      </c>
      <c r="M942">
        <f t="shared" si="140"/>
        <v>173.10000000000002</v>
      </c>
      <c r="N942">
        <f t="shared" si="146"/>
        <v>129.1061007597522</v>
      </c>
      <c r="O942">
        <f t="shared" si="147"/>
        <v>6330.5964921201667</v>
      </c>
      <c r="P942">
        <f t="shared" si="148"/>
        <v>347072.17610307934</v>
      </c>
      <c r="Q942">
        <f t="shared" si="149"/>
        <v>-252806.62858099991</v>
      </c>
    </row>
    <row r="943" spans="1:17">
      <c r="A943">
        <v>100</v>
      </c>
      <c r="B943">
        <v>30</v>
      </c>
      <c r="C943">
        <v>0.40806999999999999</v>
      </c>
      <c r="D943">
        <f t="shared" si="141"/>
        <v>8.4362999999999992</v>
      </c>
      <c r="E943">
        <v>154</v>
      </c>
      <c r="F943">
        <v>186.1</v>
      </c>
      <c r="G943">
        <v>222.8</v>
      </c>
      <c r="H943">
        <v>511.9</v>
      </c>
      <c r="I943">
        <f t="shared" si="142"/>
        <v>-32.099999999999994</v>
      </c>
      <c r="J943">
        <f t="shared" si="143"/>
        <v>-289.09999999999997</v>
      </c>
      <c r="K943">
        <f t="shared" si="144"/>
        <v>821163.37026490003</v>
      </c>
      <c r="L943">
        <f t="shared" si="145"/>
        <v>601327.99999999988</v>
      </c>
      <c r="M943">
        <f t="shared" si="140"/>
        <v>192.89999999999998</v>
      </c>
      <c r="N943">
        <f t="shared" si="146"/>
        <v>141.03326591761487</v>
      </c>
      <c r="O943">
        <f t="shared" si="147"/>
        <v>5822.4800008856482</v>
      </c>
      <c r="P943">
        <f t="shared" si="148"/>
        <v>319214.91232925706</v>
      </c>
      <c r="Q943">
        <f t="shared" si="149"/>
        <v>-219835.37026490015</v>
      </c>
    </row>
    <row r="944" spans="1:17">
      <c r="A944">
        <v>100</v>
      </c>
      <c r="B944">
        <v>30</v>
      </c>
      <c r="C944">
        <v>0.40806999999999999</v>
      </c>
      <c r="D944">
        <f t="shared" si="141"/>
        <v>8.4362999999999992</v>
      </c>
      <c r="E944">
        <v>161.6</v>
      </c>
      <c r="F944">
        <v>186.3</v>
      </c>
      <c r="G944">
        <v>223.8</v>
      </c>
      <c r="H944">
        <v>500.6</v>
      </c>
      <c r="I944">
        <f t="shared" si="142"/>
        <v>-24.700000000000017</v>
      </c>
      <c r="J944">
        <f t="shared" si="143"/>
        <v>-276.8</v>
      </c>
      <c r="K944">
        <f t="shared" si="144"/>
        <v>827272.88820669998</v>
      </c>
      <c r="L944">
        <f t="shared" si="145"/>
        <v>575744</v>
      </c>
      <c r="M944">
        <f t="shared" si="140"/>
        <v>181.60000000000002</v>
      </c>
      <c r="N944">
        <f t="shared" si="146"/>
        <v>136.94217683879518</v>
      </c>
      <c r="O944">
        <f t="shared" si="147"/>
        <v>6041.0379570681462</v>
      </c>
      <c r="P944">
        <f t="shared" si="148"/>
        <v>331197.25641820976</v>
      </c>
      <c r="Q944">
        <f t="shared" si="149"/>
        <v>-251528.88820669998</v>
      </c>
    </row>
    <row r="945" spans="1:17">
      <c r="A945">
        <v>100</v>
      </c>
      <c r="B945">
        <v>30</v>
      </c>
      <c r="C945">
        <v>0.40806999999999999</v>
      </c>
      <c r="D945">
        <f t="shared" si="141"/>
        <v>8.4362999999999992</v>
      </c>
      <c r="E945">
        <v>156.9</v>
      </c>
      <c r="F945">
        <v>186.2</v>
      </c>
      <c r="G945">
        <v>225.8</v>
      </c>
      <c r="H945">
        <v>493</v>
      </c>
      <c r="I945">
        <f t="shared" si="142"/>
        <v>-29.299999999999983</v>
      </c>
      <c r="J945">
        <f t="shared" si="143"/>
        <v>-267.2</v>
      </c>
      <c r="K945">
        <f t="shared" si="144"/>
        <v>823454.22219579993</v>
      </c>
      <c r="L945">
        <f t="shared" si="145"/>
        <v>555776</v>
      </c>
      <c r="M945">
        <f t="shared" si="140"/>
        <v>174</v>
      </c>
      <c r="N945">
        <f t="shared" si="146"/>
        <v>138.64342375493351</v>
      </c>
      <c r="O945">
        <f t="shared" si="147"/>
        <v>5939.3673345180787</v>
      </c>
      <c r="P945">
        <f t="shared" si="148"/>
        <v>325623.20912928064</v>
      </c>
      <c r="Q945">
        <f t="shared" si="149"/>
        <v>-267678.22219579993</v>
      </c>
    </row>
    <row r="946" spans="1:17">
      <c r="A946">
        <v>100</v>
      </c>
      <c r="B946">
        <v>30</v>
      </c>
      <c r="C946">
        <v>0.40806999999999999</v>
      </c>
      <c r="D946">
        <f t="shared" si="141"/>
        <v>8.4362999999999992</v>
      </c>
      <c r="E946">
        <v>157.69999999999999</v>
      </c>
      <c r="F946">
        <v>189.2</v>
      </c>
      <c r="G946">
        <v>220.4</v>
      </c>
      <c r="H946">
        <v>509.4</v>
      </c>
      <c r="I946">
        <f t="shared" si="142"/>
        <v>-31.5</v>
      </c>
      <c r="J946">
        <f t="shared" si="143"/>
        <v>-289</v>
      </c>
      <c r="K946">
        <f t="shared" si="144"/>
        <v>819014.46140279993</v>
      </c>
      <c r="L946">
        <f t="shared" si="145"/>
        <v>601120</v>
      </c>
      <c r="M946">
        <f t="shared" si="140"/>
        <v>190.39999999999998</v>
      </c>
      <c r="N946">
        <f t="shared" si="146"/>
        <v>132.30896364161435</v>
      </c>
      <c r="O946">
        <f t="shared" si="147"/>
        <v>6190.1660995642487</v>
      </c>
      <c r="P946">
        <f t="shared" si="148"/>
        <v>339373.14142347855</v>
      </c>
      <c r="Q946">
        <f t="shared" si="149"/>
        <v>-217894.46140279993</v>
      </c>
    </row>
    <row r="947" spans="1:17">
      <c r="A947">
        <v>100</v>
      </c>
      <c r="B947">
        <v>30</v>
      </c>
      <c r="C947">
        <v>0.40806999999999999</v>
      </c>
      <c r="D947">
        <f t="shared" si="141"/>
        <v>8.4362999999999992</v>
      </c>
      <c r="E947">
        <v>165.4</v>
      </c>
      <c r="F947">
        <v>186.4</v>
      </c>
      <c r="G947">
        <v>218.7</v>
      </c>
      <c r="H947">
        <v>503</v>
      </c>
      <c r="I947">
        <f t="shared" si="142"/>
        <v>-21</v>
      </c>
      <c r="J947">
        <f t="shared" si="143"/>
        <v>-284.3</v>
      </c>
      <c r="K947">
        <f t="shared" si="144"/>
        <v>830327.64717759995</v>
      </c>
      <c r="L947">
        <f t="shared" si="145"/>
        <v>591344</v>
      </c>
      <c r="M947">
        <f t="shared" si="140"/>
        <v>184</v>
      </c>
      <c r="N947">
        <f t="shared" si="146"/>
        <v>130.09234331036851</v>
      </c>
      <c r="O947">
        <f t="shared" si="147"/>
        <v>6382.6019737121751</v>
      </c>
      <c r="P947">
        <f t="shared" si="148"/>
        <v>349923.35382193944</v>
      </c>
      <c r="Q947">
        <f t="shared" si="149"/>
        <v>-238983.64717759995</v>
      </c>
    </row>
    <row r="948" spans="1:17">
      <c r="A948">
        <v>100</v>
      </c>
      <c r="B948">
        <v>30</v>
      </c>
      <c r="C948">
        <v>0.40806999999999999</v>
      </c>
      <c r="D948">
        <f t="shared" si="141"/>
        <v>8.4362999999999992</v>
      </c>
      <c r="E948">
        <v>165.7</v>
      </c>
      <c r="F948">
        <v>192.4</v>
      </c>
      <c r="G948">
        <v>226.6</v>
      </c>
      <c r="H948">
        <v>509.5</v>
      </c>
      <c r="I948">
        <f t="shared" si="142"/>
        <v>-26.700000000000017</v>
      </c>
      <c r="J948">
        <f t="shared" si="143"/>
        <v>-282.89999999999998</v>
      </c>
      <c r="K948">
        <f t="shared" si="144"/>
        <v>820344.70431159995</v>
      </c>
      <c r="L948">
        <f t="shared" si="145"/>
        <v>588432</v>
      </c>
      <c r="M948">
        <f t="shared" si="140"/>
        <v>190.5</v>
      </c>
      <c r="N948">
        <f t="shared" si="146"/>
        <v>134.15173698885746</v>
      </c>
      <c r="O948">
        <f t="shared" si="147"/>
        <v>6115.0509320631245</v>
      </c>
      <c r="P948">
        <f t="shared" si="148"/>
        <v>335254.98531047831</v>
      </c>
      <c r="Q948">
        <f t="shared" si="149"/>
        <v>-231912.70431159995</v>
      </c>
    </row>
    <row r="949" spans="1:17">
      <c r="A949">
        <v>100</v>
      </c>
      <c r="B949">
        <v>30</v>
      </c>
      <c r="C949">
        <v>0.40806999999999999</v>
      </c>
      <c r="D949">
        <f t="shared" si="141"/>
        <v>8.4362999999999992</v>
      </c>
      <c r="E949">
        <v>164.6</v>
      </c>
      <c r="F949">
        <v>195.9</v>
      </c>
      <c r="G949">
        <v>226.1</v>
      </c>
      <c r="H949">
        <v>527.1</v>
      </c>
      <c r="I949">
        <f t="shared" si="142"/>
        <v>-31.300000000000011</v>
      </c>
      <c r="J949">
        <f t="shared" si="143"/>
        <v>-301</v>
      </c>
      <c r="K949">
        <f t="shared" si="144"/>
        <v>813439.11933310004</v>
      </c>
      <c r="L949">
        <f t="shared" si="145"/>
        <v>626080</v>
      </c>
      <c r="M949">
        <f t="shared" si="140"/>
        <v>208.10000000000002</v>
      </c>
      <c r="N949">
        <f t="shared" si="146"/>
        <v>133.7125113853354</v>
      </c>
      <c r="O949">
        <f t="shared" si="147"/>
        <v>6083.4929424735346</v>
      </c>
      <c r="P949">
        <f t="shared" si="148"/>
        <v>333524.8323724526</v>
      </c>
      <c r="Q949">
        <f t="shared" si="149"/>
        <v>-187359.11933310004</v>
      </c>
    </row>
    <row r="950" spans="1:17">
      <c r="A950">
        <v>100</v>
      </c>
      <c r="B950">
        <v>30</v>
      </c>
      <c r="C950">
        <v>0.40806999999999999</v>
      </c>
      <c r="D950">
        <f t="shared" si="141"/>
        <v>8.4362999999999992</v>
      </c>
      <c r="E950">
        <v>164.5</v>
      </c>
      <c r="F950">
        <v>193</v>
      </c>
      <c r="G950">
        <v>233.5</v>
      </c>
      <c r="H950">
        <v>523.6</v>
      </c>
      <c r="I950">
        <f t="shared" si="142"/>
        <v>-28.5</v>
      </c>
      <c r="J950">
        <f t="shared" si="143"/>
        <v>-290.10000000000002</v>
      </c>
      <c r="K950">
        <f t="shared" si="144"/>
        <v>818302.40373699996</v>
      </c>
      <c r="L950">
        <f t="shared" si="145"/>
        <v>603408</v>
      </c>
      <c r="M950">
        <f t="shared" si="140"/>
        <v>204.60000000000002</v>
      </c>
      <c r="N950">
        <f t="shared" si="146"/>
        <v>145.99283170639046</v>
      </c>
      <c r="O950">
        <f t="shared" si="147"/>
        <v>5605.0861824689227</v>
      </c>
      <c r="P950">
        <f t="shared" si="148"/>
        <v>307296.39158272604</v>
      </c>
      <c r="Q950">
        <f t="shared" si="149"/>
        <v>-214894.40373699996</v>
      </c>
    </row>
    <row r="951" spans="1:17">
      <c r="A951">
        <v>100</v>
      </c>
      <c r="B951">
        <v>30</v>
      </c>
      <c r="C951">
        <v>0.40806999999999999</v>
      </c>
      <c r="D951">
        <f t="shared" si="141"/>
        <v>8.4362999999999992</v>
      </c>
      <c r="E951">
        <v>158.80000000000001</v>
      </c>
      <c r="F951">
        <v>195.2</v>
      </c>
      <c r="G951">
        <v>223.7</v>
      </c>
      <c r="H951">
        <v>512.5</v>
      </c>
      <c r="I951">
        <f t="shared" si="142"/>
        <v>-36.399999999999977</v>
      </c>
      <c r="J951">
        <f t="shared" si="143"/>
        <v>-288.8</v>
      </c>
      <c r="K951">
        <f t="shared" si="144"/>
        <v>809710.54701679992</v>
      </c>
      <c r="L951">
        <f t="shared" si="145"/>
        <v>600704</v>
      </c>
      <c r="M951">
        <f t="shared" si="140"/>
        <v>193.5</v>
      </c>
      <c r="N951">
        <f t="shared" si="146"/>
        <v>129.12217127192767</v>
      </c>
      <c r="O951">
        <f t="shared" si="147"/>
        <v>6270.8870137536042</v>
      </c>
      <c r="P951">
        <f t="shared" si="148"/>
        <v>343798.63014000026</v>
      </c>
      <c r="Q951">
        <f t="shared" si="149"/>
        <v>-209006.54701679992</v>
      </c>
    </row>
    <row r="952" spans="1:17">
      <c r="A952">
        <v>100</v>
      </c>
      <c r="B952">
        <v>30</v>
      </c>
      <c r="C952">
        <v>0.40806999999999999</v>
      </c>
      <c r="D952">
        <f t="shared" si="141"/>
        <v>8.4362999999999992</v>
      </c>
      <c r="E952">
        <v>165.2</v>
      </c>
      <c r="F952">
        <v>191.1</v>
      </c>
      <c r="G952">
        <v>225.6</v>
      </c>
      <c r="H952">
        <v>506.8</v>
      </c>
      <c r="I952">
        <f t="shared" si="142"/>
        <v>-25.900000000000006</v>
      </c>
      <c r="J952">
        <f t="shared" si="143"/>
        <v>-281.20000000000005</v>
      </c>
      <c r="K952">
        <f t="shared" si="144"/>
        <v>822138.45352990006</v>
      </c>
      <c r="L952">
        <f t="shared" si="145"/>
        <v>584896.00000000012</v>
      </c>
      <c r="M952">
        <f t="shared" si="140"/>
        <v>187.8</v>
      </c>
      <c r="N952">
        <f t="shared" si="146"/>
        <v>133.9479768583773</v>
      </c>
      <c r="O952">
        <f t="shared" si="147"/>
        <v>6137.7444647719012</v>
      </c>
      <c r="P952">
        <f t="shared" si="148"/>
        <v>336499.1482879332</v>
      </c>
      <c r="Q952">
        <f t="shared" si="149"/>
        <v>-237242.45352989994</v>
      </c>
    </row>
    <row r="953" spans="1:17">
      <c r="A953">
        <v>100</v>
      </c>
      <c r="B953">
        <v>30</v>
      </c>
      <c r="C953">
        <v>0.40806999999999999</v>
      </c>
      <c r="D953">
        <f t="shared" si="141"/>
        <v>8.4362999999999992</v>
      </c>
      <c r="E953">
        <v>153.6</v>
      </c>
      <c r="F953">
        <v>188.9</v>
      </c>
      <c r="G953">
        <v>232.5</v>
      </c>
      <c r="H953">
        <v>509.3</v>
      </c>
      <c r="I953">
        <f t="shared" si="142"/>
        <v>-35.300000000000011</v>
      </c>
      <c r="J953">
        <f t="shared" si="143"/>
        <v>-276.8</v>
      </c>
      <c r="K953">
        <f t="shared" si="144"/>
        <v>816046.31937009993</v>
      </c>
      <c r="L953">
        <f t="shared" si="145"/>
        <v>575744</v>
      </c>
      <c r="M953">
        <f t="shared" si="140"/>
        <v>190.3</v>
      </c>
      <c r="N953">
        <f t="shared" si="146"/>
        <v>148.68768974420246</v>
      </c>
      <c r="O953">
        <f t="shared" si="147"/>
        <v>5488.3246943576823</v>
      </c>
      <c r="P953">
        <f t="shared" si="148"/>
        <v>300894.99420820631</v>
      </c>
      <c r="Q953">
        <f t="shared" si="149"/>
        <v>-240302.31937009993</v>
      </c>
    </row>
    <row r="954" spans="1:17">
      <c r="A954">
        <v>100</v>
      </c>
      <c r="B954">
        <v>30</v>
      </c>
      <c r="C954">
        <v>0.40806999999999999</v>
      </c>
      <c r="D954">
        <f t="shared" si="141"/>
        <v>8.4362999999999992</v>
      </c>
      <c r="E954">
        <v>163.80000000000001</v>
      </c>
      <c r="F954">
        <v>192.5</v>
      </c>
      <c r="G954">
        <v>232.1</v>
      </c>
      <c r="H954">
        <v>512.5</v>
      </c>
      <c r="I954">
        <f t="shared" si="142"/>
        <v>-28.699999999999989</v>
      </c>
      <c r="J954">
        <f t="shared" si="143"/>
        <v>-280.39999999999998</v>
      </c>
      <c r="K954">
        <f t="shared" si="144"/>
        <v>818561.38536249998</v>
      </c>
      <c r="L954">
        <f t="shared" si="145"/>
        <v>583232</v>
      </c>
      <c r="M954">
        <f t="shared" si="140"/>
        <v>193.5</v>
      </c>
      <c r="N954">
        <f t="shared" si="146"/>
        <v>142.0899323866164</v>
      </c>
      <c r="O954">
        <f t="shared" si="147"/>
        <v>5760.8682868203068</v>
      </c>
      <c r="P954">
        <f t="shared" si="148"/>
        <v>315837.07712830632</v>
      </c>
      <c r="Q954">
        <f t="shared" si="149"/>
        <v>-235329.38536249998</v>
      </c>
    </row>
    <row r="955" spans="1:17">
      <c r="A955">
        <v>100</v>
      </c>
      <c r="B955">
        <v>30</v>
      </c>
      <c r="C955">
        <v>0.40806999999999999</v>
      </c>
      <c r="D955">
        <f t="shared" si="141"/>
        <v>8.4362999999999992</v>
      </c>
      <c r="E955">
        <v>169.1</v>
      </c>
      <c r="F955">
        <v>187.7</v>
      </c>
      <c r="G955">
        <v>224.9</v>
      </c>
      <c r="H955">
        <v>510</v>
      </c>
      <c r="I955">
        <f t="shared" si="142"/>
        <v>-18.599999999999994</v>
      </c>
      <c r="J955">
        <f t="shared" si="143"/>
        <v>-285.10000000000002</v>
      </c>
      <c r="K955">
        <f t="shared" si="144"/>
        <v>831250.0118793</v>
      </c>
      <c r="L955">
        <f t="shared" si="145"/>
        <v>593008</v>
      </c>
      <c r="M955">
        <f t="shared" si="140"/>
        <v>191</v>
      </c>
      <c r="N955">
        <f t="shared" si="146"/>
        <v>137.09325354517759</v>
      </c>
      <c r="O955">
        <f t="shared" si="147"/>
        <v>6063.3910887917664</v>
      </c>
      <c r="P955">
        <f t="shared" si="148"/>
        <v>332422.75706095214</v>
      </c>
      <c r="Q955">
        <f t="shared" si="149"/>
        <v>-238242.0118793</v>
      </c>
    </row>
    <row r="956" spans="1:17">
      <c r="A956">
        <v>100</v>
      </c>
      <c r="B956">
        <v>30</v>
      </c>
      <c r="C956">
        <v>0.40806999999999999</v>
      </c>
      <c r="D956">
        <f t="shared" si="141"/>
        <v>8.4362999999999992</v>
      </c>
      <c r="E956">
        <v>153.6</v>
      </c>
      <c r="F956">
        <v>190.8</v>
      </c>
      <c r="G956">
        <v>225</v>
      </c>
      <c r="H956">
        <v>501.3</v>
      </c>
      <c r="I956">
        <f t="shared" si="142"/>
        <v>-37.200000000000017</v>
      </c>
      <c r="J956">
        <f t="shared" si="143"/>
        <v>-276.3</v>
      </c>
      <c r="K956">
        <f t="shared" si="144"/>
        <v>812804.41949719994</v>
      </c>
      <c r="L956">
        <f t="shared" si="145"/>
        <v>574704</v>
      </c>
      <c r="M956">
        <f t="shared" si="140"/>
        <v>182.3</v>
      </c>
      <c r="N956">
        <f t="shared" si="146"/>
        <v>135.18091245662777</v>
      </c>
      <c r="O956">
        <f t="shared" si="147"/>
        <v>6012.7158836717044</v>
      </c>
      <c r="P956">
        <f t="shared" si="148"/>
        <v>329644.51116621186</v>
      </c>
      <c r="Q956">
        <f t="shared" si="149"/>
        <v>-238100.41949719994</v>
      </c>
    </row>
    <row r="957" spans="1:17">
      <c r="A957">
        <v>100</v>
      </c>
      <c r="B957">
        <v>30</v>
      </c>
      <c r="C957">
        <v>0.40806999999999999</v>
      </c>
      <c r="D957">
        <f t="shared" si="141"/>
        <v>8.4362999999999992</v>
      </c>
      <c r="E957">
        <v>158.5</v>
      </c>
      <c r="F957">
        <v>189.3</v>
      </c>
      <c r="G957">
        <v>224.5</v>
      </c>
      <c r="H957">
        <v>505.8</v>
      </c>
      <c r="I957">
        <f t="shared" si="142"/>
        <v>-30.800000000000011</v>
      </c>
      <c r="J957">
        <f t="shared" si="143"/>
        <v>-281.3</v>
      </c>
      <c r="K957">
        <f t="shared" si="144"/>
        <v>819522.86357369996</v>
      </c>
      <c r="L957">
        <f t="shared" si="145"/>
        <v>585104</v>
      </c>
      <c r="M957">
        <f t="shared" si="140"/>
        <v>186.8</v>
      </c>
      <c r="N957">
        <f t="shared" si="146"/>
        <v>136.33923994692518</v>
      </c>
      <c r="O957">
        <f t="shared" si="147"/>
        <v>6010.9097270362363</v>
      </c>
      <c r="P957">
        <f t="shared" si="148"/>
        <v>329545.48942084628</v>
      </c>
      <c r="Q957">
        <f t="shared" si="149"/>
        <v>-234418.86357369996</v>
      </c>
    </row>
    <row r="958" spans="1:17">
      <c r="A958">
        <v>100</v>
      </c>
      <c r="B958">
        <v>30</v>
      </c>
      <c r="C958">
        <v>0.40806999999999999</v>
      </c>
      <c r="D958">
        <f t="shared" si="141"/>
        <v>8.4362999999999992</v>
      </c>
      <c r="E958">
        <v>163.6</v>
      </c>
      <c r="F958">
        <v>186.4</v>
      </c>
      <c r="G958">
        <v>220.1</v>
      </c>
      <c r="H958">
        <v>506.7</v>
      </c>
      <c r="I958">
        <f t="shared" si="142"/>
        <v>-22.800000000000011</v>
      </c>
      <c r="J958">
        <f t="shared" si="143"/>
        <v>-286.60000000000002</v>
      </c>
      <c r="K958">
        <f t="shared" si="144"/>
        <v>828799.83309759991</v>
      </c>
      <c r="L958">
        <f t="shared" si="145"/>
        <v>596128</v>
      </c>
      <c r="M958">
        <f t="shared" si="140"/>
        <v>187.7</v>
      </c>
      <c r="N958">
        <f t="shared" si="146"/>
        <v>133.33194787011215</v>
      </c>
      <c r="O958">
        <f t="shared" si="147"/>
        <v>6216.0633391855272</v>
      </c>
      <c r="P958">
        <f t="shared" si="148"/>
        <v>340792.9462272767</v>
      </c>
      <c r="Q958">
        <f t="shared" si="149"/>
        <v>-232671.83309759991</v>
      </c>
    </row>
    <row r="959" spans="1:17">
      <c r="A959">
        <v>100</v>
      </c>
      <c r="B959">
        <v>30</v>
      </c>
      <c r="C959">
        <v>0.40806999999999999</v>
      </c>
      <c r="D959">
        <f t="shared" si="141"/>
        <v>8.4362999999999992</v>
      </c>
      <c r="E959">
        <v>156.4</v>
      </c>
      <c r="F959">
        <v>185.4</v>
      </c>
      <c r="G959">
        <v>218.9</v>
      </c>
      <c r="H959">
        <v>511.9</v>
      </c>
      <c r="I959">
        <f t="shared" si="142"/>
        <v>-29</v>
      </c>
      <c r="J959">
        <f t="shared" si="143"/>
        <v>-293</v>
      </c>
      <c r="K959">
        <f t="shared" si="144"/>
        <v>824394.83986860001</v>
      </c>
      <c r="L959">
        <f t="shared" si="145"/>
        <v>609440</v>
      </c>
      <c r="M959">
        <f t="shared" si="140"/>
        <v>192.89999999999998</v>
      </c>
      <c r="N959">
        <f t="shared" si="146"/>
        <v>136.32631345133981</v>
      </c>
      <c r="O959">
        <f t="shared" si="147"/>
        <v>6047.2172906139558</v>
      </c>
      <c r="P959">
        <f t="shared" si="148"/>
        <v>331536.03566962481</v>
      </c>
      <c r="Q959">
        <f t="shared" si="149"/>
        <v>-214954.83986860001</v>
      </c>
    </row>
    <row r="960" spans="1:17">
      <c r="A960">
        <v>100</v>
      </c>
      <c r="B960">
        <v>30</v>
      </c>
      <c r="C960">
        <v>0.40806999999999999</v>
      </c>
      <c r="D960">
        <f t="shared" si="141"/>
        <v>8.4362999999999992</v>
      </c>
      <c r="E960">
        <v>158.9</v>
      </c>
      <c r="F960">
        <v>184.8</v>
      </c>
      <c r="G960">
        <v>218.9</v>
      </c>
      <c r="H960">
        <v>505.2</v>
      </c>
      <c r="I960">
        <f t="shared" si="142"/>
        <v>-25.900000000000006</v>
      </c>
      <c r="J960">
        <f t="shared" si="143"/>
        <v>-286.29999999999995</v>
      </c>
      <c r="K960">
        <f t="shared" si="144"/>
        <v>827540.56172320002</v>
      </c>
      <c r="L960">
        <f t="shared" si="145"/>
        <v>595503.99999999988</v>
      </c>
      <c r="M960">
        <f t="shared" si="140"/>
        <v>186.2</v>
      </c>
      <c r="N960">
        <f t="shared" si="146"/>
        <v>134.68460460883512</v>
      </c>
      <c r="O960">
        <f t="shared" si="147"/>
        <v>6144.2847467728661</v>
      </c>
      <c r="P960">
        <f t="shared" si="148"/>
        <v>336857.71638009138</v>
      </c>
      <c r="Q960">
        <f t="shared" si="149"/>
        <v>-232036.56172320014</v>
      </c>
    </row>
    <row r="961" spans="1:17">
      <c r="A961">
        <v>100</v>
      </c>
      <c r="B961">
        <v>30</v>
      </c>
      <c r="C961">
        <v>0.40806999999999999</v>
      </c>
      <c r="D961">
        <f t="shared" si="141"/>
        <v>8.4362999999999992</v>
      </c>
      <c r="E961">
        <v>155.5</v>
      </c>
      <c r="F961">
        <v>185</v>
      </c>
      <c r="G961">
        <v>224</v>
      </c>
      <c r="H961">
        <v>497.5</v>
      </c>
      <c r="I961">
        <f t="shared" si="142"/>
        <v>-29.5</v>
      </c>
      <c r="J961">
        <f t="shared" si="143"/>
        <v>-273.5</v>
      </c>
      <c r="K961">
        <f t="shared" si="144"/>
        <v>824313.43806499999</v>
      </c>
      <c r="L961">
        <f t="shared" si="145"/>
        <v>568880</v>
      </c>
      <c r="M961">
        <f t="shared" si="140"/>
        <v>178.5</v>
      </c>
      <c r="N961">
        <f t="shared" si="146"/>
        <v>139.55100834138042</v>
      </c>
      <c r="O961">
        <f t="shared" si="147"/>
        <v>5906.8970397440698</v>
      </c>
      <c r="P961">
        <f t="shared" si="148"/>
        <v>323843.03945965297</v>
      </c>
      <c r="Q961">
        <f t="shared" si="149"/>
        <v>-255433.43806499999</v>
      </c>
    </row>
    <row r="962" spans="1:17">
      <c r="A962">
        <v>100</v>
      </c>
      <c r="B962">
        <v>30</v>
      </c>
      <c r="C962">
        <v>0.40806999999999999</v>
      </c>
      <c r="D962">
        <f t="shared" si="141"/>
        <v>8.4362999999999992</v>
      </c>
      <c r="E962">
        <v>156</v>
      </c>
      <c r="F962">
        <v>189.5</v>
      </c>
      <c r="G962">
        <v>227.3</v>
      </c>
      <c r="H962">
        <v>496.2</v>
      </c>
      <c r="I962">
        <f t="shared" si="142"/>
        <v>-33.5</v>
      </c>
      <c r="J962">
        <f t="shared" si="143"/>
        <v>-268.89999999999998</v>
      </c>
      <c r="K962">
        <f t="shared" si="144"/>
        <v>817059.64695549989</v>
      </c>
      <c r="L962">
        <f t="shared" si="145"/>
        <v>559312</v>
      </c>
      <c r="M962">
        <f t="shared" si="140"/>
        <v>177.2</v>
      </c>
      <c r="N962">
        <f t="shared" si="146"/>
        <v>137.62817106597782</v>
      </c>
      <c r="O962">
        <f t="shared" si="147"/>
        <v>5936.7180470908688</v>
      </c>
      <c r="P962">
        <f t="shared" si="148"/>
        <v>325477.96310805203</v>
      </c>
      <c r="Q962">
        <f t="shared" si="149"/>
        <v>-257747.64695549989</v>
      </c>
    </row>
    <row r="963" spans="1:17">
      <c r="A963">
        <v>100</v>
      </c>
      <c r="B963">
        <v>30</v>
      </c>
      <c r="C963">
        <v>0.40806999999999999</v>
      </c>
      <c r="D963">
        <f t="shared" si="141"/>
        <v>8.4362999999999992</v>
      </c>
      <c r="E963">
        <v>160.6</v>
      </c>
      <c r="F963">
        <v>184.4</v>
      </c>
      <c r="G963">
        <v>225.9</v>
      </c>
      <c r="H963">
        <v>508.8</v>
      </c>
      <c r="I963">
        <f t="shared" si="142"/>
        <v>-23.800000000000011</v>
      </c>
      <c r="J963">
        <f t="shared" si="143"/>
        <v>-282.89999999999998</v>
      </c>
      <c r="K963">
        <f t="shared" si="144"/>
        <v>829666.00247960002</v>
      </c>
      <c r="L963">
        <f t="shared" si="145"/>
        <v>588432</v>
      </c>
      <c r="M963">
        <f t="shared" ref="M963:M1026" si="150" xml:space="preserve"> H963 - 319</f>
        <v>189.8</v>
      </c>
      <c r="N963">
        <f t="shared" si="146"/>
        <v>144.188032847393</v>
      </c>
      <c r="O963">
        <f t="shared" si="147"/>
        <v>5754.0559094644786</v>
      </c>
      <c r="P963">
        <f t="shared" si="148"/>
        <v>315463.59152765782</v>
      </c>
      <c r="Q963">
        <f t="shared" si="149"/>
        <v>-241234.00247960002</v>
      </c>
    </row>
    <row r="964" spans="1:17">
      <c r="A964">
        <v>100</v>
      </c>
      <c r="B964">
        <v>30</v>
      </c>
      <c r="C964">
        <v>0.40806999999999999</v>
      </c>
      <c r="D964">
        <f t="shared" ref="D964:D1027" si="151" xml:space="preserve"> 0.037*B964 + 7.3263</f>
        <v>8.4362999999999992</v>
      </c>
      <c r="E964">
        <v>160.4</v>
      </c>
      <c r="F964">
        <v>185.5</v>
      </c>
      <c r="G964">
        <v>224.2</v>
      </c>
      <c r="H964">
        <v>501.5</v>
      </c>
      <c r="I964">
        <f t="shared" ref="I964:I1027" si="152" xml:space="preserve"> E964 - F964</f>
        <v>-25.099999999999994</v>
      </c>
      <c r="J964">
        <f t="shared" ref="J964:J1027" si="153" xml:space="preserve"> G964 - H964</f>
        <v>-277.3</v>
      </c>
      <c r="K964">
        <f t="shared" ref="K964:K1027" si="154" xml:space="preserve"> (4181.3*(100-F964) + 2260000 + (2080*(E964-100)))*C964</f>
        <v>827619.35595950007</v>
      </c>
      <c r="L964">
        <f t="shared" ref="L964:L1027" si="155" xml:space="preserve"> (H964-G964)*2080</f>
        <v>576784</v>
      </c>
      <c r="M964">
        <f t="shared" si="150"/>
        <v>182.5</v>
      </c>
      <c r="N964">
        <f t="shared" ref="N964:N1027" si="156" xml:space="preserve"> ((H964 - E964) - (G964 - F964))/(LN( (H964 - E964)/(G964-F964)))</f>
        <v>138.94912714741443</v>
      </c>
      <c r="O964">
        <f t="shared" ref="O964:O1027" si="157" xml:space="preserve"> K964/N964</f>
        <v>5956.276033900228</v>
      </c>
      <c r="P964">
        <f t="shared" ref="P964:P1027" si="158" xml:space="preserve"> O964/0.01824</f>
        <v>326550.22115681076</v>
      </c>
      <c r="Q964">
        <f t="shared" ref="Q964:Q1027" si="159" xml:space="preserve"> L964 - K964</f>
        <v>-250835.35595950007</v>
      </c>
    </row>
    <row r="965" spans="1:17">
      <c r="A965">
        <v>100</v>
      </c>
      <c r="B965">
        <v>30</v>
      </c>
      <c r="C965">
        <v>0.40806999999999999</v>
      </c>
      <c r="D965">
        <f t="shared" si="151"/>
        <v>8.4362999999999992</v>
      </c>
      <c r="E965">
        <v>154.9</v>
      </c>
      <c r="F965">
        <v>185.4</v>
      </c>
      <c r="G965">
        <v>222.3</v>
      </c>
      <c r="H965">
        <v>508.5</v>
      </c>
      <c r="I965">
        <f t="shared" si="152"/>
        <v>-30.5</v>
      </c>
      <c r="J965">
        <f t="shared" si="153"/>
        <v>-286.2</v>
      </c>
      <c r="K965">
        <f t="shared" si="154"/>
        <v>823121.66146859992</v>
      </c>
      <c r="L965">
        <f t="shared" si="155"/>
        <v>595296</v>
      </c>
      <c r="M965">
        <f t="shared" si="150"/>
        <v>189.5</v>
      </c>
      <c r="N965">
        <f t="shared" si="156"/>
        <v>140.13554733146364</v>
      </c>
      <c r="O965">
        <f t="shared" si="157"/>
        <v>5873.7534989724218</v>
      </c>
      <c r="P965">
        <f t="shared" si="158"/>
        <v>322025.95937348803</v>
      </c>
      <c r="Q965">
        <f t="shared" si="159"/>
        <v>-227825.66146859992</v>
      </c>
    </row>
    <row r="966" spans="1:17">
      <c r="A966">
        <v>100</v>
      </c>
      <c r="B966">
        <v>30</v>
      </c>
      <c r="C966">
        <v>0.40806999999999999</v>
      </c>
      <c r="D966">
        <f t="shared" si="151"/>
        <v>8.4362999999999992</v>
      </c>
      <c r="E966">
        <v>153.5</v>
      </c>
      <c r="F966">
        <v>183.1</v>
      </c>
      <c r="G966">
        <v>219.1</v>
      </c>
      <c r="H966">
        <v>496.4</v>
      </c>
      <c r="I966">
        <f t="shared" si="152"/>
        <v>-29.599999999999994</v>
      </c>
      <c r="J966">
        <f t="shared" si="153"/>
        <v>-277.29999999999995</v>
      </c>
      <c r="K966">
        <f t="shared" si="154"/>
        <v>825857.76673789998</v>
      </c>
      <c r="L966">
        <f t="shared" si="155"/>
        <v>576783.99999999988</v>
      </c>
      <c r="M966">
        <f t="shared" si="150"/>
        <v>177.39999999999998</v>
      </c>
      <c r="N966">
        <f t="shared" si="156"/>
        <v>136.16277896070909</v>
      </c>
      <c r="O966">
        <f t="shared" si="157"/>
        <v>6065.2240872390548</v>
      </c>
      <c r="P966">
        <f t="shared" si="158"/>
        <v>332523.25039687799</v>
      </c>
      <c r="Q966">
        <f t="shared" si="159"/>
        <v>-249073.76673790009</v>
      </c>
    </row>
    <row r="967" spans="1:17">
      <c r="A967">
        <v>100</v>
      </c>
      <c r="B967">
        <v>30</v>
      </c>
      <c r="C967">
        <v>0.40806999999999999</v>
      </c>
      <c r="D967">
        <f t="shared" si="151"/>
        <v>8.4362999999999992</v>
      </c>
      <c r="E967">
        <v>163.30000000000001</v>
      </c>
      <c r="F967">
        <v>186.4</v>
      </c>
      <c r="G967">
        <v>221.7</v>
      </c>
      <c r="H967">
        <v>500</v>
      </c>
      <c r="I967">
        <f t="shared" si="152"/>
        <v>-23.099999999999994</v>
      </c>
      <c r="J967">
        <f t="shared" si="153"/>
        <v>-278.3</v>
      </c>
      <c r="K967">
        <f t="shared" si="154"/>
        <v>828545.19741759996</v>
      </c>
      <c r="L967">
        <f t="shared" si="155"/>
        <v>578864</v>
      </c>
      <c r="M967">
        <f t="shared" si="150"/>
        <v>181</v>
      </c>
      <c r="N967">
        <f t="shared" si="156"/>
        <v>133.64020255841055</v>
      </c>
      <c r="O967">
        <f t="shared" si="157"/>
        <v>6199.8199759946119</v>
      </c>
      <c r="P967">
        <f t="shared" si="158"/>
        <v>339902.41096461692</v>
      </c>
      <c r="Q967">
        <f t="shared" si="159"/>
        <v>-249681.19741759996</v>
      </c>
    </row>
    <row r="968" spans="1:17">
      <c r="A968">
        <v>100</v>
      </c>
      <c r="B968">
        <v>30</v>
      </c>
      <c r="C968">
        <v>0.40806999999999999</v>
      </c>
      <c r="D968">
        <f t="shared" si="151"/>
        <v>8.4362999999999992</v>
      </c>
      <c r="E968">
        <v>152.19999999999999</v>
      </c>
      <c r="F968">
        <v>183.2</v>
      </c>
      <c r="G968">
        <v>219.5</v>
      </c>
      <c r="H968">
        <v>496.9</v>
      </c>
      <c r="I968">
        <f t="shared" si="152"/>
        <v>-31</v>
      </c>
      <c r="J968">
        <f t="shared" si="153"/>
        <v>-277.39999999999998</v>
      </c>
      <c r="K968">
        <f t="shared" si="154"/>
        <v>824583.71914880001</v>
      </c>
      <c r="L968">
        <f t="shared" si="155"/>
        <v>576992</v>
      </c>
      <c r="M968">
        <f t="shared" si="150"/>
        <v>177.89999999999998</v>
      </c>
      <c r="N968">
        <f t="shared" si="156"/>
        <v>137.01449567225072</v>
      </c>
      <c r="O968">
        <f t="shared" si="157"/>
        <v>6018.2224888180308</v>
      </c>
      <c r="P968">
        <f t="shared" si="158"/>
        <v>329946.40837818151</v>
      </c>
      <c r="Q968">
        <f t="shared" si="159"/>
        <v>-247591.71914880001</v>
      </c>
    </row>
    <row r="969" spans="1:17">
      <c r="A969">
        <v>100</v>
      </c>
      <c r="B969">
        <v>30</v>
      </c>
      <c r="C969">
        <v>0.40806999999999999</v>
      </c>
      <c r="D969">
        <f t="shared" si="151"/>
        <v>8.4362999999999992</v>
      </c>
      <c r="E969">
        <v>160.69999999999999</v>
      </c>
      <c r="F969">
        <v>185.3</v>
      </c>
      <c r="G969">
        <v>220.5</v>
      </c>
      <c r="H969">
        <v>495.8</v>
      </c>
      <c r="I969">
        <f t="shared" si="152"/>
        <v>-24.600000000000023</v>
      </c>
      <c r="J969">
        <f t="shared" si="153"/>
        <v>-275.3</v>
      </c>
      <c r="K969">
        <f t="shared" si="154"/>
        <v>828215.24425769993</v>
      </c>
      <c r="L969">
        <f t="shared" si="155"/>
        <v>572624</v>
      </c>
      <c r="M969">
        <f t="shared" si="150"/>
        <v>176.8</v>
      </c>
      <c r="N969">
        <f t="shared" si="156"/>
        <v>133.08878769977653</v>
      </c>
      <c r="O969">
        <f t="shared" si="157"/>
        <v>6223.027939258106</v>
      </c>
      <c r="P969">
        <f t="shared" si="158"/>
        <v>341174.77737160673</v>
      </c>
      <c r="Q969">
        <f t="shared" si="159"/>
        <v>-255591.24425769993</v>
      </c>
    </row>
    <row r="970" spans="1:17">
      <c r="A970">
        <v>100</v>
      </c>
      <c r="B970">
        <v>30</v>
      </c>
      <c r="C970">
        <v>0.40806999999999999</v>
      </c>
      <c r="D970">
        <f t="shared" si="151"/>
        <v>8.4362999999999992</v>
      </c>
      <c r="E970">
        <v>152.1</v>
      </c>
      <c r="F970">
        <v>183</v>
      </c>
      <c r="G970">
        <v>224.4</v>
      </c>
      <c r="H970">
        <v>498.3</v>
      </c>
      <c r="I970">
        <f t="shared" si="152"/>
        <v>-30.900000000000006</v>
      </c>
      <c r="J970">
        <f t="shared" si="153"/>
        <v>-273.89999999999998</v>
      </c>
      <c r="K970">
        <f t="shared" si="154"/>
        <v>824840.09320700006</v>
      </c>
      <c r="L970">
        <f t="shared" si="155"/>
        <v>569712</v>
      </c>
      <c r="M970">
        <f t="shared" si="150"/>
        <v>179.3</v>
      </c>
      <c r="N970">
        <f t="shared" si="156"/>
        <v>143.52067967521299</v>
      </c>
      <c r="O970">
        <f t="shared" si="157"/>
        <v>5747.1863641783993</v>
      </c>
      <c r="P970">
        <f t="shared" si="158"/>
        <v>315086.97172030702</v>
      </c>
      <c r="Q970">
        <f t="shared" si="159"/>
        <v>-255128.09320700006</v>
      </c>
    </row>
    <row r="971" spans="1:17">
      <c r="A971">
        <v>100</v>
      </c>
      <c r="B971">
        <v>30</v>
      </c>
      <c r="C971">
        <v>0.40806999999999999</v>
      </c>
      <c r="D971">
        <f t="shared" si="151"/>
        <v>8.4362999999999992</v>
      </c>
      <c r="E971">
        <v>157.1</v>
      </c>
      <c r="F971">
        <v>190.3</v>
      </c>
      <c r="G971">
        <v>223.7</v>
      </c>
      <c r="H971">
        <v>493.6</v>
      </c>
      <c r="I971">
        <f t="shared" si="152"/>
        <v>-33.200000000000017</v>
      </c>
      <c r="J971">
        <f t="shared" si="153"/>
        <v>-269.90000000000003</v>
      </c>
      <c r="K971">
        <f t="shared" si="154"/>
        <v>816628.30064269993</v>
      </c>
      <c r="L971">
        <f t="shared" si="155"/>
        <v>561392.00000000012</v>
      </c>
      <c r="M971">
        <f t="shared" si="150"/>
        <v>174.60000000000002</v>
      </c>
      <c r="N971">
        <f t="shared" si="156"/>
        <v>131.20972143163593</v>
      </c>
      <c r="O971">
        <f t="shared" si="157"/>
        <v>6223.8399086014906</v>
      </c>
      <c r="P971">
        <f t="shared" si="158"/>
        <v>341219.29323473084</v>
      </c>
      <c r="Q971">
        <f t="shared" si="159"/>
        <v>-255236.30064269982</v>
      </c>
    </row>
    <row r="972" spans="1:17">
      <c r="A972">
        <v>100</v>
      </c>
      <c r="B972">
        <v>30</v>
      </c>
      <c r="C972">
        <v>0.40806999999999999</v>
      </c>
      <c r="D972">
        <f t="shared" si="151"/>
        <v>8.4362999999999992</v>
      </c>
      <c r="E972">
        <v>161.19999999999999</v>
      </c>
      <c r="F972">
        <v>189.5</v>
      </c>
      <c r="G972">
        <v>228.3</v>
      </c>
      <c r="H972">
        <v>498.9</v>
      </c>
      <c r="I972">
        <f t="shared" si="152"/>
        <v>-28.300000000000011</v>
      </c>
      <c r="J972">
        <f t="shared" si="153"/>
        <v>-270.59999999999997</v>
      </c>
      <c r="K972">
        <f t="shared" si="154"/>
        <v>821473.33207549993</v>
      </c>
      <c r="L972">
        <f t="shared" si="155"/>
        <v>562847.99999999988</v>
      </c>
      <c r="M972">
        <f t="shared" si="150"/>
        <v>179.89999999999998</v>
      </c>
      <c r="N972">
        <f t="shared" si="156"/>
        <v>138.14059008053889</v>
      </c>
      <c r="O972">
        <f t="shared" si="157"/>
        <v>5946.647047016113</v>
      </c>
      <c r="P972">
        <f t="shared" si="158"/>
        <v>326022.31617412902</v>
      </c>
      <c r="Q972">
        <f t="shared" si="159"/>
        <v>-258625.33207550005</v>
      </c>
    </row>
    <row r="973" spans="1:17">
      <c r="A973">
        <v>100</v>
      </c>
      <c r="B973">
        <v>30</v>
      </c>
      <c r="C973">
        <v>0.40806999999999999</v>
      </c>
      <c r="D973">
        <f t="shared" si="151"/>
        <v>8.4362999999999992</v>
      </c>
      <c r="E973">
        <v>155</v>
      </c>
      <c r="F973">
        <v>188.2</v>
      </c>
      <c r="G973">
        <v>229.8</v>
      </c>
      <c r="H973">
        <v>498</v>
      </c>
      <c r="I973">
        <f t="shared" si="152"/>
        <v>-33.199999999999989</v>
      </c>
      <c r="J973">
        <f t="shared" si="153"/>
        <v>-268.2</v>
      </c>
      <c r="K973">
        <f t="shared" si="154"/>
        <v>818429.00337379996</v>
      </c>
      <c r="L973">
        <f t="shared" si="155"/>
        <v>557856</v>
      </c>
      <c r="M973">
        <f t="shared" si="150"/>
        <v>179</v>
      </c>
      <c r="N973">
        <f t="shared" si="156"/>
        <v>142.86863573766558</v>
      </c>
      <c r="O973">
        <f t="shared" si="157"/>
        <v>5728.5421614621819</v>
      </c>
      <c r="P973">
        <f t="shared" si="158"/>
        <v>314064.81148367224</v>
      </c>
      <c r="Q973">
        <f t="shared" si="159"/>
        <v>-260573.00337379996</v>
      </c>
    </row>
    <row r="974" spans="1:17">
      <c r="A974">
        <v>100</v>
      </c>
      <c r="B974">
        <v>30</v>
      </c>
      <c r="C974">
        <v>0.40806999999999999</v>
      </c>
      <c r="D974">
        <f t="shared" si="151"/>
        <v>8.4362999999999992</v>
      </c>
      <c r="E974">
        <v>153.6</v>
      </c>
      <c r="F974">
        <v>187.4</v>
      </c>
      <c r="G974">
        <v>220.5</v>
      </c>
      <c r="H974">
        <v>509</v>
      </c>
      <c r="I974">
        <f t="shared" si="152"/>
        <v>-33.800000000000011</v>
      </c>
      <c r="J974">
        <f t="shared" si="153"/>
        <v>-288.5</v>
      </c>
      <c r="K974">
        <f t="shared" si="154"/>
        <v>818605.71400659997</v>
      </c>
      <c r="L974">
        <f t="shared" si="155"/>
        <v>600080</v>
      </c>
      <c r="M974">
        <f t="shared" si="150"/>
        <v>190</v>
      </c>
      <c r="N974">
        <f t="shared" si="156"/>
        <v>135.77897637288376</v>
      </c>
      <c r="O974">
        <f t="shared" si="157"/>
        <v>6028.9577655858848</v>
      </c>
      <c r="P974">
        <f t="shared" si="158"/>
        <v>330534.96521852439</v>
      </c>
      <c r="Q974">
        <f t="shared" si="159"/>
        <v>-218525.71400659997</v>
      </c>
    </row>
    <row r="975" spans="1:17">
      <c r="A975">
        <v>100</v>
      </c>
      <c r="B975">
        <v>30</v>
      </c>
      <c r="C975">
        <v>0.40806999999999999</v>
      </c>
      <c r="D975">
        <f t="shared" si="151"/>
        <v>8.4362999999999992</v>
      </c>
      <c r="E975">
        <v>152</v>
      </c>
      <c r="F975">
        <v>188.9</v>
      </c>
      <c r="G975">
        <v>219.9</v>
      </c>
      <c r="H975">
        <v>525.6</v>
      </c>
      <c r="I975">
        <f t="shared" si="152"/>
        <v>-36.900000000000006</v>
      </c>
      <c r="J975">
        <f t="shared" si="153"/>
        <v>-305.70000000000005</v>
      </c>
      <c r="K975">
        <f t="shared" si="154"/>
        <v>814688.26241009997</v>
      </c>
      <c r="L975">
        <f t="shared" si="155"/>
        <v>635856.00000000012</v>
      </c>
      <c r="M975">
        <f t="shared" si="150"/>
        <v>206.60000000000002</v>
      </c>
      <c r="N975">
        <f t="shared" si="156"/>
        <v>137.63466422733515</v>
      </c>
      <c r="O975">
        <f t="shared" si="157"/>
        <v>5919.2084129653258</v>
      </c>
      <c r="P975">
        <f t="shared" si="158"/>
        <v>324518.00509678322</v>
      </c>
      <c r="Q975">
        <f t="shared" si="159"/>
        <v>-178832.26241009985</v>
      </c>
    </row>
    <row r="976" spans="1:17">
      <c r="A976">
        <v>100</v>
      </c>
      <c r="B976">
        <v>30</v>
      </c>
      <c r="C976">
        <v>0.40806999999999999</v>
      </c>
      <c r="D976">
        <f t="shared" si="151"/>
        <v>8.4362999999999992</v>
      </c>
      <c r="E976">
        <v>158.6</v>
      </c>
      <c r="F976">
        <v>187.8</v>
      </c>
      <c r="G976">
        <v>223.4</v>
      </c>
      <c r="H976">
        <v>501</v>
      </c>
      <c r="I976">
        <f t="shared" si="152"/>
        <v>-29.200000000000017</v>
      </c>
      <c r="J976">
        <f t="shared" si="153"/>
        <v>-277.60000000000002</v>
      </c>
      <c r="K976">
        <f t="shared" si="154"/>
        <v>822167.13677019987</v>
      </c>
      <c r="L976">
        <f t="shared" si="155"/>
        <v>577408</v>
      </c>
      <c r="M976">
        <f t="shared" si="150"/>
        <v>182</v>
      </c>
      <c r="N976">
        <f t="shared" si="156"/>
        <v>135.53427768414821</v>
      </c>
      <c r="O976">
        <f t="shared" si="157"/>
        <v>6066.1195884792669</v>
      </c>
      <c r="P976">
        <f t="shared" si="158"/>
        <v>332572.34585960896</v>
      </c>
      <c r="Q976">
        <f t="shared" si="159"/>
        <v>-244759.13677019987</v>
      </c>
    </row>
    <row r="977" spans="1:17">
      <c r="A977">
        <v>100</v>
      </c>
      <c r="B977">
        <v>30</v>
      </c>
      <c r="C977">
        <v>0.40806999999999999</v>
      </c>
      <c r="D977">
        <f t="shared" si="151"/>
        <v>8.4362999999999992</v>
      </c>
      <c r="E977">
        <v>163</v>
      </c>
      <c r="F977">
        <v>187.9</v>
      </c>
      <c r="G977">
        <v>224.7</v>
      </c>
      <c r="H977">
        <v>502.7</v>
      </c>
      <c r="I977">
        <f t="shared" si="152"/>
        <v>-24.900000000000006</v>
      </c>
      <c r="J977">
        <f t="shared" si="153"/>
        <v>-278</v>
      </c>
      <c r="K977">
        <f t="shared" si="154"/>
        <v>825731.16710109997</v>
      </c>
      <c r="L977">
        <f t="shared" si="155"/>
        <v>578240</v>
      </c>
      <c r="M977">
        <f t="shared" si="150"/>
        <v>183.7</v>
      </c>
      <c r="N977">
        <f t="shared" si="156"/>
        <v>136.28397635732506</v>
      </c>
      <c r="O977">
        <f t="shared" si="157"/>
        <v>6058.9013409478357</v>
      </c>
      <c r="P977">
        <f t="shared" si="158"/>
        <v>332176.60860459629</v>
      </c>
      <c r="Q977">
        <f t="shared" si="159"/>
        <v>-247491.16710109997</v>
      </c>
    </row>
    <row r="978" spans="1:17">
      <c r="A978">
        <v>100</v>
      </c>
      <c r="B978">
        <v>30</v>
      </c>
      <c r="C978">
        <v>0.40806999999999999</v>
      </c>
      <c r="D978">
        <f t="shared" si="151"/>
        <v>8.4362999999999992</v>
      </c>
      <c r="E978">
        <v>157.5</v>
      </c>
      <c r="F978">
        <v>189</v>
      </c>
      <c r="G978">
        <v>223</v>
      </c>
      <c r="H978">
        <v>513.20000000000005</v>
      </c>
      <c r="I978">
        <f t="shared" si="152"/>
        <v>-31.5</v>
      </c>
      <c r="J978">
        <f t="shared" si="153"/>
        <v>-290.20000000000005</v>
      </c>
      <c r="K978">
        <f t="shared" si="154"/>
        <v>819185.956901</v>
      </c>
      <c r="L978">
        <f t="shared" si="155"/>
        <v>603616.00000000012</v>
      </c>
      <c r="M978">
        <f t="shared" si="150"/>
        <v>194.20000000000005</v>
      </c>
      <c r="N978">
        <f t="shared" si="156"/>
        <v>137.02614437352594</v>
      </c>
      <c r="O978">
        <f t="shared" si="157"/>
        <v>5978.3186679174369</v>
      </c>
      <c r="P978">
        <f t="shared" si="158"/>
        <v>327758.69889898231</v>
      </c>
      <c r="Q978">
        <f t="shared" si="159"/>
        <v>-215569.95690099988</v>
      </c>
    </row>
    <row r="979" spans="1:17">
      <c r="A979">
        <v>100</v>
      </c>
      <c r="B979">
        <v>30</v>
      </c>
      <c r="C979">
        <v>0.40806999999999999</v>
      </c>
      <c r="D979">
        <f t="shared" si="151"/>
        <v>8.4362999999999992</v>
      </c>
      <c r="E979">
        <v>161.5</v>
      </c>
      <c r="F979">
        <v>187.1</v>
      </c>
      <c r="G979">
        <v>222.2</v>
      </c>
      <c r="H979">
        <v>501</v>
      </c>
      <c r="I979">
        <f t="shared" si="152"/>
        <v>-25.599999999999994</v>
      </c>
      <c r="J979">
        <f t="shared" si="153"/>
        <v>-278.8</v>
      </c>
      <c r="K979">
        <f t="shared" si="154"/>
        <v>825822.9991739</v>
      </c>
      <c r="L979">
        <f t="shared" si="155"/>
        <v>579904</v>
      </c>
      <c r="M979">
        <f t="shared" si="150"/>
        <v>182</v>
      </c>
      <c r="N979">
        <f t="shared" si="156"/>
        <v>134.13988736086702</v>
      </c>
      <c r="O979">
        <f t="shared" si="157"/>
        <v>6156.4312854404516</v>
      </c>
      <c r="P979">
        <f t="shared" si="158"/>
        <v>337523.64503511251</v>
      </c>
      <c r="Q979">
        <f t="shared" si="159"/>
        <v>-245918.9991739</v>
      </c>
    </row>
    <row r="980" spans="1:17">
      <c r="A980">
        <v>100</v>
      </c>
      <c r="B980">
        <v>30</v>
      </c>
      <c r="C980">
        <v>0.40806999999999999</v>
      </c>
      <c r="D980">
        <f t="shared" si="151"/>
        <v>8.4362999999999992</v>
      </c>
      <c r="E980">
        <v>158.4</v>
      </c>
      <c r="F980">
        <v>188.7</v>
      </c>
      <c r="G980">
        <v>221.1</v>
      </c>
      <c r="H980">
        <v>505.3</v>
      </c>
      <c r="I980">
        <f t="shared" si="152"/>
        <v>-30.299999999999983</v>
      </c>
      <c r="J980">
        <f t="shared" si="153"/>
        <v>-284.20000000000005</v>
      </c>
      <c r="K980">
        <f t="shared" si="154"/>
        <v>820461.74286829995</v>
      </c>
      <c r="L980">
        <f t="shared" si="155"/>
        <v>591136.00000000012</v>
      </c>
      <c r="M980">
        <f t="shared" si="150"/>
        <v>186.3</v>
      </c>
      <c r="N980">
        <f t="shared" si="156"/>
        <v>132.65127206003359</v>
      </c>
      <c r="O980">
        <f t="shared" si="157"/>
        <v>6185.1027142580733</v>
      </c>
      <c r="P980">
        <f t="shared" si="158"/>
        <v>339095.54354485055</v>
      </c>
      <c r="Q980">
        <f t="shared" si="159"/>
        <v>-229325.74286829983</v>
      </c>
    </row>
    <row r="981" spans="1:17">
      <c r="A981">
        <v>100</v>
      </c>
      <c r="B981">
        <v>30</v>
      </c>
      <c r="C981">
        <v>0.40806999999999999</v>
      </c>
      <c r="D981">
        <f t="shared" si="151"/>
        <v>8.4362999999999992</v>
      </c>
      <c r="E981">
        <v>158.80000000000001</v>
      </c>
      <c r="F981">
        <v>188</v>
      </c>
      <c r="G981">
        <v>222</v>
      </c>
      <c r="H981">
        <v>504.3</v>
      </c>
      <c r="I981">
        <f t="shared" si="152"/>
        <v>-29.199999999999989</v>
      </c>
      <c r="J981">
        <f t="shared" si="153"/>
        <v>-282.3</v>
      </c>
      <c r="K981">
        <f t="shared" si="154"/>
        <v>821995.64127200004</v>
      </c>
      <c r="L981">
        <f t="shared" si="155"/>
        <v>587184</v>
      </c>
      <c r="M981">
        <f t="shared" si="150"/>
        <v>185.3</v>
      </c>
      <c r="N981">
        <f t="shared" si="156"/>
        <v>134.34645259258224</v>
      </c>
      <c r="O981">
        <f t="shared" si="157"/>
        <v>6118.4767100980043</v>
      </c>
      <c r="P981">
        <f t="shared" si="158"/>
        <v>335442.8020887064</v>
      </c>
      <c r="Q981">
        <f t="shared" si="159"/>
        <v>-234811.64127200004</v>
      </c>
    </row>
    <row r="982" spans="1:17">
      <c r="A982">
        <v>100</v>
      </c>
      <c r="B982">
        <v>30</v>
      </c>
      <c r="C982">
        <v>0.40806999999999999</v>
      </c>
      <c r="D982">
        <f t="shared" si="151"/>
        <v>8.4362999999999992</v>
      </c>
      <c r="E982">
        <v>147.19999999999999</v>
      </c>
      <c r="F982">
        <v>185.2</v>
      </c>
      <c r="G982">
        <v>224.8</v>
      </c>
      <c r="H982">
        <v>502.2</v>
      </c>
      <c r="I982">
        <f t="shared" si="152"/>
        <v>-38</v>
      </c>
      <c r="J982">
        <f t="shared" si="153"/>
        <v>-277.39999999999998</v>
      </c>
      <c r="K982">
        <f t="shared" si="154"/>
        <v>816927.26496679999</v>
      </c>
      <c r="L982">
        <f t="shared" si="155"/>
        <v>576992</v>
      </c>
      <c r="M982">
        <f t="shared" si="150"/>
        <v>183.2</v>
      </c>
      <c r="N982">
        <f t="shared" si="156"/>
        <v>143.80232029616192</v>
      </c>
      <c r="O982">
        <f t="shared" si="157"/>
        <v>5680.9046146427427</v>
      </c>
      <c r="P982">
        <f t="shared" si="158"/>
        <v>311453.10387295741</v>
      </c>
      <c r="Q982">
        <f t="shared" si="159"/>
        <v>-239935.26496679999</v>
      </c>
    </row>
    <row r="983" spans="1:17">
      <c r="A983">
        <v>100</v>
      </c>
      <c r="B983">
        <v>30</v>
      </c>
      <c r="C983">
        <v>0.40806999999999999</v>
      </c>
      <c r="D983">
        <f t="shared" si="151"/>
        <v>8.4362999999999992</v>
      </c>
      <c r="E983">
        <v>166.2</v>
      </c>
      <c r="F983">
        <v>186.7</v>
      </c>
      <c r="G983">
        <v>225.9</v>
      </c>
      <c r="H983">
        <v>495</v>
      </c>
      <c r="I983">
        <f t="shared" si="152"/>
        <v>-20.5</v>
      </c>
      <c r="J983">
        <f t="shared" si="153"/>
        <v>-269.10000000000002</v>
      </c>
      <c r="K983">
        <f t="shared" si="154"/>
        <v>830494.79673029995</v>
      </c>
      <c r="L983">
        <f t="shared" si="155"/>
        <v>559728</v>
      </c>
      <c r="M983">
        <f t="shared" si="150"/>
        <v>176</v>
      </c>
      <c r="N983">
        <f t="shared" si="156"/>
        <v>136.16874550582827</v>
      </c>
      <c r="O983">
        <f t="shared" si="157"/>
        <v>6099.0118815095739</v>
      </c>
      <c r="P983">
        <f t="shared" si="158"/>
        <v>334375.65139855118</v>
      </c>
      <c r="Q983">
        <f t="shared" si="159"/>
        <v>-270766.79673029995</v>
      </c>
    </row>
    <row r="984" spans="1:17">
      <c r="A984">
        <v>100</v>
      </c>
      <c r="B984">
        <v>30</v>
      </c>
      <c r="C984">
        <v>0.40806999999999999</v>
      </c>
      <c r="D984">
        <f t="shared" si="151"/>
        <v>8.4362999999999992</v>
      </c>
      <c r="E984">
        <v>154.19999999999999</v>
      </c>
      <c r="F984">
        <v>187.3</v>
      </c>
      <c r="G984">
        <v>227.5</v>
      </c>
      <c r="H984">
        <v>521.1</v>
      </c>
      <c r="I984">
        <f t="shared" si="152"/>
        <v>-33.100000000000023</v>
      </c>
      <c r="J984">
        <f t="shared" si="153"/>
        <v>-293.60000000000002</v>
      </c>
      <c r="K984">
        <f t="shared" si="154"/>
        <v>819285.61167569994</v>
      </c>
      <c r="L984">
        <f t="shared" si="155"/>
        <v>610688</v>
      </c>
      <c r="M984">
        <f t="shared" si="150"/>
        <v>202.10000000000002</v>
      </c>
      <c r="N984">
        <f t="shared" si="156"/>
        <v>147.74633682018236</v>
      </c>
      <c r="O984">
        <f t="shared" si="157"/>
        <v>5545.2177651810607</v>
      </c>
      <c r="P984">
        <f t="shared" si="158"/>
        <v>304014.13186299679</v>
      </c>
      <c r="Q984">
        <f t="shared" si="159"/>
        <v>-208597.61167569994</v>
      </c>
    </row>
    <row r="985" spans="1:17">
      <c r="A985">
        <v>100</v>
      </c>
      <c r="B985">
        <v>30</v>
      </c>
      <c r="C985">
        <v>0.40806999999999999</v>
      </c>
      <c r="D985">
        <f t="shared" si="151"/>
        <v>8.4362999999999992</v>
      </c>
      <c r="E985">
        <v>157.6</v>
      </c>
      <c r="F985">
        <v>188.4</v>
      </c>
      <c r="G985">
        <v>222.2</v>
      </c>
      <c r="H985">
        <v>500.8</v>
      </c>
      <c r="I985">
        <f t="shared" si="152"/>
        <v>-30.800000000000011</v>
      </c>
      <c r="J985">
        <f t="shared" si="153"/>
        <v>-278.60000000000002</v>
      </c>
      <c r="K985">
        <f t="shared" si="154"/>
        <v>820294.59331559995</v>
      </c>
      <c r="L985">
        <f t="shared" si="155"/>
        <v>579488</v>
      </c>
      <c r="M985">
        <f t="shared" si="150"/>
        <v>181.8</v>
      </c>
      <c r="N985">
        <f t="shared" si="156"/>
        <v>133.48562572759516</v>
      </c>
      <c r="O985">
        <f t="shared" si="157"/>
        <v>6145.1904566082612</v>
      </c>
      <c r="P985">
        <f t="shared" si="158"/>
        <v>336907.37152457575</v>
      </c>
      <c r="Q985">
        <f t="shared" si="159"/>
        <v>-240806.59331559995</v>
      </c>
    </row>
    <row r="986" spans="1:17">
      <c r="A986">
        <v>100</v>
      </c>
      <c r="B986">
        <v>30</v>
      </c>
      <c r="C986">
        <v>0.40806999999999999</v>
      </c>
      <c r="D986">
        <f t="shared" si="151"/>
        <v>8.4362999999999992</v>
      </c>
      <c r="E986">
        <v>153.4</v>
      </c>
      <c r="F986">
        <v>185.4</v>
      </c>
      <c r="G986">
        <v>223.5</v>
      </c>
      <c r="H986">
        <v>496.9</v>
      </c>
      <c r="I986">
        <f t="shared" si="152"/>
        <v>-32</v>
      </c>
      <c r="J986">
        <f t="shared" si="153"/>
        <v>-273.39999999999998</v>
      </c>
      <c r="K986">
        <f t="shared" si="154"/>
        <v>821848.48306859995</v>
      </c>
      <c r="L986">
        <f t="shared" si="155"/>
        <v>568672</v>
      </c>
      <c r="M986">
        <f t="shared" si="150"/>
        <v>177.89999999999998</v>
      </c>
      <c r="N986">
        <f t="shared" si="156"/>
        <v>138.88302570128158</v>
      </c>
      <c r="O986">
        <f t="shared" si="157"/>
        <v>5917.5588875510512</v>
      </c>
      <c r="P986">
        <f t="shared" si="158"/>
        <v>324427.57058942167</v>
      </c>
      <c r="Q986">
        <f t="shared" si="159"/>
        <v>-253176.48306859995</v>
      </c>
    </row>
    <row r="987" spans="1:17">
      <c r="A987">
        <v>100</v>
      </c>
      <c r="B987">
        <v>30</v>
      </c>
      <c r="C987">
        <v>0.40806999999999999</v>
      </c>
      <c r="D987">
        <f t="shared" si="151"/>
        <v>8.4362999999999992</v>
      </c>
      <c r="E987">
        <v>154.6</v>
      </c>
      <c r="F987">
        <v>192.3</v>
      </c>
      <c r="G987">
        <v>225.9</v>
      </c>
      <c r="H987">
        <v>499.1</v>
      </c>
      <c r="I987">
        <f t="shared" si="152"/>
        <v>-37.700000000000017</v>
      </c>
      <c r="J987">
        <f t="shared" si="153"/>
        <v>-273.20000000000005</v>
      </c>
      <c r="K987">
        <f t="shared" si="154"/>
        <v>811093.81046069996</v>
      </c>
      <c r="L987">
        <f t="shared" si="155"/>
        <v>568256.00000000012</v>
      </c>
      <c r="M987">
        <f t="shared" si="150"/>
        <v>180.10000000000002</v>
      </c>
      <c r="N987">
        <f t="shared" si="156"/>
        <v>133.5728953410169</v>
      </c>
      <c r="O987">
        <f t="shared" si="157"/>
        <v>6072.2933974736807</v>
      </c>
      <c r="P987">
        <f t="shared" si="158"/>
        <v>332910.8222299167</v>
      </c>
      <c r="Q987">
        <f t="shared" si="159"/>
        <v>-242837.81046069984</v>
      </c>
    </row>
    <row r="988" spans="1:17">
      <c r="A988">
        <v>100</v>
      </c>
      <c r="B988">
        <v>30</v>
      </c>
      <c r="C988">
        <v>0.40806999999999999</v>
      </c>
      <c r="D988">
        <f t="shared" si="151"/>
        <v>8.4362999999999992</v>
      </c>
      <c r="E988">
        <v>167.3</v>
      </c>
      <c r="F988">
        <v>187.1</v>
      </c>
      <c r="G988">
        <v>224.1</v>
      </c>
      <c r="H988">
        <v>491.8</v>
      </c>
      <c r="I988">
        <f t="shared" si="152"/>
        <v>-19.799999999999983</v>
      </c>
      <c r="J988">
        <f t="shared" si="153"/>
        <v>-267.70000000000005</v>
      </c>
      <c r="K988">
        <f t="shared" si="154"/>
        <v>830745.95565389993</v>
      </c>
      <c r="L988">
        <f t="shared" si="155"/>
        <v>556816.00000000012</v>
      </c>
      <c r="M988">
        <f t="shared" si="150"/>
        <v>172.8</v>
      </c>
      <c r="N988">
        <f t="shared" si="156"/>
        <v>132.40503215047158</v>
      </c>
      <c r="O988">
        <f t="shared" si="157"/>
        <v>6274.2778137752302</v>
      </c>
      <c r="P988">
        <f t="shared" si="158"/>
        <v>343984.52926399291</v>
      </c>
      <c r="Q988">
        <f t="shared" si="159"/>
        <v>-273929.95565389981</v>
      </c>
    </row>
    <row r="989" spans="1:17">
      <c r="A989">
        <v>100</v>
      </c>
      <c r="B989">
        <v>30</v>
      </c>
      <c r="C989">
        <v>0.40806999999999999</v>
      </c>
      <c r="D989">
        <f t="shared" si="151"/>
        <v>8.4362999999999992</v>
      </c>
      <c r="E989">
        <v>150.69999999999999</v>
      </c>
      <c r="F989">
        <v>192.2</v>
      </c>
      <c r="G989">
        <v>225.7</v>
      </c>
      <c r="H989">
        <v>507.4</v>
      </c>
      <c r="I989">
        <f t="shared" si="152"/>
        <v>-41.5</v>
      </c>
      <c r="J989">
        <f t="shared" si="153"/>
        <v>-281.7</v>
      </c>
      <c r="K989">
        <f t="shared" si="154"/>
        <v>807954.1729298</v>
      </c>
      <c r="L989">
        <f t="shared" si="155"/>
        <v>585936</v>
      </c>
      <c r="M989">
        <f t="shared" si="150"/>
        <v>188.39999999999998</v>
      </c>
      <c r="N989">
        <f t="shared" si="156"/>
        <v>136.63941798927706</v>
      </c>
      <c r="O989">
        <f t="shared" si="157"/>
        <v>5913.0387469390798</v>
      </c>
      <c r="P989">
        <f t="shared" si="158"/>
        <v>324179.75586288818</v>
      </c>
      <c r="Q989">
        <f t="shared" si="159"/>
        <v>-222018.1729298</v>
      </c>
    </row>
    <row r="990" spans="1:17">
      <c r="A990">
        <v>100</v>
      </c>
      <c r="B990">
        <v>30</v>
      </c>
      <c r="C990">
        <v>0.40806999999999999</v>
      </c>
      <c r="D990">
        <f t="shared" si="151"/>
        <v>8.4362999999999992</v>
      </c>
      <c r="E990">
        <v>160.6</v>
      </c>
      <c r="F990">
        <v>189.7</v>
      </c>
      <c r="G990">
        <v>226</v>
      </c>
      <c r="H990">
        <v>505.1</v>
      </c>
      <c r="I990">
        <f t="shared" si="152"/>
        <v>-29.099999999999994</v>
      </c>
      <c r="J990">
        <f t="shared" si="153"/>
        <v>-279.10000000000002</v>
      </c>
      <c r="K990">
        <f t="shared" si="154"/>
        <v>820622.8080973</v>
      </c>
      <c r="L990">
        <f t="shared" si="155"/>
        <v>580528</v>
      </c>
      <c r="M990">
        <f t="shared" si="150"/>
        <v>186.10000000000002</v>
      </c>
      <c r="N990">
        <f t="shared" si="156"/>
        <v>136.96095597854446</v>
      </c>
      <c r="O990">
        <f t="shared" si="157"/>
        <v>5991.655083262227</v>
      </c>
      <c r="P990">
        <f t="shared" si="158"/>
        <v>328489.86202095542</v>
      </c>
      <c r="Q990">
        <f t="shared" si="159"/>
        <v>-240094.8080973</v>
      </c>
    </row>
    <row r="991" spans="1:17">
      <c r="A991">
        <v>100</v>
      </c>
      <c r="B991">
        <v>30</v>
      </c>
      <c r="C991">
        <v>0.40806999999999999</v>
      </c>
      <c r="D991">
        <f t="shared" si="151"/>
        <v>8.4362999999999992</v>
      </c>
      <c r="E991">
        <v>156.69999999999999</v>
      </c>
      <c r="F991">
        <v>188</v>
      </c>
      <c r="G991">
        <v>222.6</v>
      </c>
      <c r="H991">
        <v>497.9</v>
      </c>
      <c r="I991">
        <f t="shared" si="152"/>
        <v>-31.300000000000011</v>
      </c>
      <c r="J991">
        <f t="shared" si="153"/>
        <v>-275.29999999999995</v>
      </c>
      <c r="K991">
        <f t="shared" si="154"/>
        <v>820213.19151200005</v>
      </c>
      <c r="L991">
        <f t="shared" si="155"/>
        <v>572623.99999999988</v>
      </c>
      <c r="M991">
        <f t="shared" si="150"/>
        <v>178.89999999999998</v>
      </c>
      <c r="N991">
        <f t="shared" si="156"/>
        <v>133.96747906840076</v>
      </c>
      <c r="O991">
        <f t="shared" si="157"/>
        <v>6122.4798526903514</v>
      </c>
      <c r="P991">
        <f t="shared" si="158"/>
        <v>335662.27262556751</v>
      </c>
      <c r="Q991">
        <f t="shared" si="159"/>
        <v>-247589.19151200016</v>
      </c>
    </row>
    <row r="992" spans="1:17">
      <c r="A992">
        <v>100</v>
      </c>
      <c r="B992">
        <v>30</v>
      </c>
      <c r="C992">
        <v>0.40806999999999999</v>
      </c>
      <c r="D992">
        <f t="shared" si="151"/>
        <v>8.4362999999999992</v>
      </c>
      <c r="E992">
        <v>158.30000000000001</v>
      </c>
      <c r="F992">
        <v>188.7</v>
      </c>
      <c r="G992">
        <v>226.7</v>
      </c>
      <c r="H992">
        <v>508.2</v>
      </c>
      <c r="I992">
        <f t="shared" si="152"/>
        <v>-30.399999999999977</v>
      </c>
      <c r="J992">
        <f t="shared" si="153"/>
        <v>-281.5</v>
      </c>
      <c r="K992">
        <f t="shared" si="154"/>
        <v>820376.86430829996</v>
      </c>
      <c r="L992">
        <f t="shared" si="155"/>
        <v>585520</v>
      </c>
      <c r="M992">
        <f t="shared" si="150"/>
        <v>189.2</v>
      </c>
      <c r="N992">
        <f t="shared" si="156"/>
        <v>140.49161997421183</v>
      </c>
      <c r="O992">
        <f t="shared" si="157"/>
        <v>5839.329523418447</v>
      </c>
      <c r="P992">
        <f t="shared" si="158"/>
        <v>320138.68001197628</v>
      </c>
      <c r="Q992">
        <f t="shared" si="159"/>
        <v>-234856.86430829996</v>
      </c>
    </row>
    <row r="993" spans="1:17">
      <c r="A993">
        <v>100</v>
      </c>
      <c r="B993">
        <v>30</v>
      </c>
      <c r="C993">
        <v>0.40806999999999999</v>
      </c>
      <c r="D993">
        <f t="shared" si="151"/>
        <v>8.4362999999999992</v>
      </c>
      <c r="E993">
        <v>164.5</v>
      </c>
      <c r="F993">
        <v>184.5</v>
      </c>
      <c r="G993">
        <v>223.2</v>
      </c>
      <c r="H993">
        <v>512.5</v>
      </c>
      <c r="I993">
        <f t="shared" si="152"/>
        <v>-20</v>
      </c>
      <c r="J993">
        <f t="shared" si="153"/>
        <v>-289.3</v>
      </c>
      <c r="K993">
        <f t="shared" si="154"/>
        <v>832805.64001049998</v>
      </c>
      <c r="L993">
        <f t="shared" si="155"/>
        <v>601744</v>
      </c>
      <c r="M993">
        <f t="shared" si="150"/>
        <v>193.5</v>
      </c>
      <c r="N993">
        <f t="shared" si="156"/>
        <v>140.82372400902707</v>
      </c>
      <c r="O993">
        <f t="shared" si="157"/>
        <v>5913.816339334383</v>
      </c>
      <c r="P993">
        <f t="shared" si="158"/>
        <v>324222.38702491135</v>
      </c>
      <c r="Q993">
        <f t="shared" si="159"/>
        <v>-231061.64001049998</v>
      </c>
    </row>
    <row r="994" spans="1:17">
      <c r="A994">
        <v>100</v>
      </c>
      <c r="B994">
        <v>30</v>
      </c>
      <c r="C994">
        <v>0.40806999999999999</v>
      </c>
      <c r="D994">
        <f t="shared" si="151"/>
        <v>8.4362999999999992</v>
      </c>
      <c r="E994">
        <v>159.80000000000001</v>
      </c>
      <c r="F994">
        <v>194.7</v>
      </c>
      <c r="G994">
        <v>227.9</v>
      </c>
      <c r="H994">
        <v>504.7</v>
      </c>
      <c r="I994">
        <f t="shared" si="152"/>
        <v>-34.899999999999977</v>
      </c>
      <c r="J994">
        <f t="shared" si="153"/>
        <v>-276.79999999999995</v>
      </c>
      <c r="K994">
        <f t="shared" si="154"/>
        <v>811412.46416229999</v>
      </c>
      <c r="L994">
        <f t="shared" si="155"/>
        <v>575743.99999999988</v>
      </c>
      <c r="M994">
        <f t="shared" si="150"/>
        <v>185.7</v>
      </c>
      <c r="N994">
        <f t="shared" si="156"/>
        <v>133.16502823040059</v>
      </c>
      <c r="O994">
        <f t="shared" si="157"/>
        <v>6093.2849633644319</v>
      </c>
      <c r="P994">
        <f t="shared" si="158"/>
        <v>334061.67562305002</v>
      </c>
      <c r="Q994">
        <f t="shared" si="159"/>
        <v>-235668.46416230011</v>
      </c>
    </row>
    <row r="995" spans="1:17">
      <c r="A995">
        <v>100</v>
      </c>
      <c r="B995">
        <v>30</v>
      </c>
      <c r="C995">
        <v>0.40806999999999999</v>
      </c>
      <c r="D995">
        <f t="shared" si="151"/>
        <v>8.4362999999999992</v>
      </c>
      <c r="E995">
        <v>165</v>
      </c>
      <c r="F995">
        <v>190.1</v>
      </c>
      <c r="G995">
        <v>229.5</v>
      </c>
      <c r="H995">
        <v>497.3</v>
      </c>
      <c r="I995">
        <f t="shared" si="152"/>
        <v>-25.099999999999994</v>
      </c>
      <c r="J995">
        <f t="shared" si="153"/>
        <v>-267.8</v>
      </c>
      <c r="K995">
        <f t="shared" si="154"/>
        <v>823674.9595009</v>
      </c>
      <c r="L995">
        <f t="shared" si="155"/>
        <v>557024</v>
      </c>
      <c r="M995">
        <f t="shared" si="150"/>
        <v>178.3</v>
      </c>
      <c r="N995">
        <f t="shared" si="156"/>
        <v>137.36519106291937</v>
      </c>
      <c r="O995">
        <f t="shared" si="157"/>
        <v>5996.2422293987147</v>
      </c>
      <c r="P995">
        <f t="shared" si="158"/>
        <v>328741.35029598221</v>
      </c>
      <c r="Q995">
        <f t="shared" si="159"/>
        <v>-266650.9595009</v>
      </c>
    </row>
    <row r="996" spans="1:17">
      <c r="A996">
        <v>100</v>
      </c>
      <c r="B996">
        <v>30</v>
      </c>
      <c r="C996">
        <v>0.40806999999999999</v>
      </c>
      <c r="D996">
        <f t="shared" si="151"/>
        <v>8.4362999999999992</v>
      </c>
      <c r="E996">
        <v>161.19999999999999</v>
      </c>
      <c r="F996">
        <v>187</v>
      </c>
      <c r="G996">
        <v>226.2</v>
      </c>
      <c r="H996">
        <v>517.5</v>
      </c>
      <c r="I996">
        <f t="shared" si="152"/>
        <v>-25.800000000000011</v>
      </c>
      <c r="J996">
        <f t="shared" si="153"/>
        <v>-291.3</v>
      </c>
      <c r="K996">
        <f t="shared" si="154"/>
        <v>825738.98980299989</v>
      </c>
      <c r="L996">
        <f t="shared" si="155"/>
        <v>605904</v>
      </c>
      <c r="M996">
        <f t="shared" si="150"/>
        <v>198.5</v>
      </c>
      <c r="N996">
        <f t="shared" si="156"/>
        <v>143.67293184761789</v>
      </c>
      <c r="O996">
        <f t="shared" si="157"/>
        <v>5747.3525401346551</v>
      </c>
      <c r="P996">
        <f t="shared" si="158"/>
        <v>315096.0822442245</v>
      </c>
      <c r="Q996">
        <f t="shared" si="159"/>
        <v>-219834.98980299989</v>
      </c>
    </row>
    <row r="997" spans="1:17">
      <c r="A997">
        <v>100</v>
      </c>
      <c r="B997">
        <v>30</v>
      </c>
      <c r="C997">
        <v>0.40806999999999999</v>
      </c>
      <c r="D997">
        <f t="shared" si="151"/>
        <v>8.4362999999999992</v>
      </c>
      <c r="E997">
        <v>159.30000000000001</v>
      </c>
      <c r="F997">
        <v>191.4</v>
      </c>
      <c r="G997">
        <v>226.3</v>
      </c>
      <c r="H997">
        <v>517.20000000000005</v>
      </c>
      <c r="I997">
        <f t="shared" si="152"/>
        <v>-32.099999999999994</v>
      </c>
      <c r="J997">
        <f t="shared" si="153"/>
        <v>-290.90000000000003</v>
      </c>
      <c r="K997">
        <f t="shared" si="154"/>
        <v>816618.73956259992</v>
      </c>
      <c r="L997">
        <f t="shared" si="155"/>
        <v>605072.00000000012</v>
      </c>
      <c r="M997">
        <f t="shared" si="150"/>
        <v>198.20000000000005</v>
      </c>
      <c r="N997">
        <f t="shared" si="156"/>
        <v>138.75960495136823</v>
      </c>
      <c r="O997">
        <f t="shared" si="157"/>
        <v>5885.133067716677</v>
      </c>
      <c r="P997">
        <f t="shared" si="158"/>
        <v>322649.8392388529</v>
      </c>
      <c r="Q997">
        <f t="shared" si="159"/>
        <v>-211546.7395625998</v>
      </c>
    </row>
    <row r="998" spans="1:17">
      <c r="A998">
        <v>100</v>
      </c>
      <c r="B998">
        <v>30</v>
      </c>
      <c r="C998">
        <v>0.40806999999999999</v>
      </c>
      <c r="D998">
        <f t="shared" si="151"/>
        <v>8.4362999999999992</v>
      </c>
      <c r="E998">
        <v>161.4</v>
      </c>
      <c r="F998">
        <v>193.8</v>
      </c>
      <c r="G998">
        <v>226.6</v>
      </c>
      <c r="H998">
        <v>504.2</v>
      </c>
      <c r="I998">
        <f t="shared" si="152"/>
        <v>-32.400000000000006</v>
      </c>
      <c r="J998">
        <f t="shared" si="153"/>
        <v>-277.60000000000002</v>
      </c>
      <c r="K998">
        <f t="shared" si="154"/>
        <v>814306.15790420002</v>
      </c>
      <c r="L998">
        <f t="shared" si="155"/>
        <v>577408</v>
      </c>
      <c r="M998">
        <f t="shared" si="150"/>
        <v>185.2</v>
      </c>
      <c r="N998">
        <f t="shared" si="156"/>
        <v>132.09934526316354</v>
      </c>
      <c r="O998">
        <f t="shared" si="157"/>
        <v>6164.3466610827536</v>
      </c>
      <c r="P998">
        <f t="shared" si="158"/>
        <v>337957.60203304572</v>
      </c>
      <c r="Q998">
        <f t="shared" si="159"/>
        <v>-236898.15790420002</v>
      </c>
    </row>
    <row r="999" spans="1:17">
      <c r="A999">
        <v>100</v>
      </c>
      <c r="B999">
        <v>30</v>
      </c>
      <c r="C999">
        <v>0.40806999999999999</v>
      </c>
      <c r="D999">
        <f t="shared" si="151"/>
        <v>8.4362999999999992</v>
      </c>
      <c r="E999">
        <v>160.69999999999999</v>
      </c>
      <c r="F999">
        <v>187.6</v>
      </c>
      <c r="G999">
        <v>230.6</v>
      </c>
      <c r="H999">
        <v>503.3</v>
      </c>
      <c r="I999">
        <f t="shared" si="152"/>
        <v>-26.900000000000006</v>
      </c>
      <c r="J999">
        <f t="shared" si="153"/>
        <v>-272.70000000000005</v>
      </c>
      <c r="K999">
        <f t="shared" si="154"/>
        <v>824290.8391484</v>
      </c>
      <c r="L999">
        <f t="shared" si="155"/>
        <v>567216.00000000012</v>
      </c>
      <c r="M999">
        <f t="shared" si="150"/>
        <v>184.3</v>
      </c>
      <c r="N999">
        <f t="shared" si="156"/>
        <v>144.36025510829649</v>
      </c>
      <c r="O999">
        <f t="shared" si="157"/>
        <v>5709.9569305279474</v>
      </c>
      <c r="P999">
        <f t="shared" si="158"/>
        <v>313045.88434911991</v>
      </c>
      <c r="Q999">
        <f t="shared" si="159"/>
        <v>-257074.83914839989</v>
      </c>
    </row>
    <row r="1000" spans="1:17">
      <c r="A1000">
        <v>100</v>
      </c>
      <c r="B1000">
        <v>30</v>
      </c>
      <c r="C1000">
        <v>0.40806999999999999</v>
      </c>
      <c r="D1000">
        <f t="shared" si="151"/>
        <v>8.4362999999999992</v>
      </c>
      <c r="E1000">
        <v>161.9</v>
      </c>
      <c r="F1000">
        <v>187.1</v>
      </c>
      <c r="G1000">
        <v>224.8</v>
      </c>
      <c r="H1000">
        <v>492.3</v>
      </c>
      <c r="I1000">
        <f t="shared" si="152"/>
        <v>-25.199999999999989</v>
      </c>
      <c r="J1000">
        <f t="shared" si="153"/>
        <v>-267.5</v>
      </c>
      <c r="K1000">
        <f t="shared" si="154"/>
        <v>826162.51341389993</v>
      </c>
      <c r="L1000">
        <f t="shared" si="155"/>
        <v>556400</v>
      </c>
      <c r="M1000">
        <f t="shared" si="150"/>
        <v>173.3</v>
      </c>
      <c r="N1000">
        <f t="shared" si="156"/>
        <v>134.84477745810335</v>
      </c>
      <c r="O1000">
        <f t="shared" si="157"/>
        <v>6126.7668573266837</v>
      </c>
      <c r="P1000">
        <f t="shared" si="158"/>
        <v>335897.30577448924</v>
      </c>
      <c r="Q1000">
        <f t="shared" si="159"/>
        <v>-269762.51341389993</v>
      </c>
    </row>
    <row r="1001" spans="1:17">
      <c r="A1001">
        <v>100</v>
      </c>
      <c r="B1001">
        <v>30</v>
      </c>
      <c r="C1001">
        <v>0.40806999999999999</v>
      </c>
      <c r="D1001">
        <f t="shared" si="151"/>
        <v>8.4362999999999992</v>
      </c>
      <c r="E1001">
        <v>153.30000000000001</v>
      </c>
      <c r="F1001">
        <v>180.1</v>
      </c>
      <c r="G1001">
        <v>225.2</v>
      </c>
      <c r="H1001">
        <v>509.2</v>
      </c>
      <c r="I1001">
        <f t="shared" si="152"/>
        <v>-26.799999999999983</v>
      </c>
      <c r="J1001">
        <f t="shared" si="153"/>
        <v>-284</v>
      </c>
      <c r="K1001">
        <f t="shared" si="154"/>
        <v>830806.79889089998</v>
      </c>
      <c r="L1001">
        <f t="shared" si="155"/>
        <v>590720</v>
      </c>
      <c r="M1001">
        <f t="shared" si="150"/>
        <v>190.2</v>
      </c>
      <c r="N1001">
        <f t="shared" si="156"/>
        <v>150.45255241843623</v>
      </c>
      <c r="O1001">
        <f t="shared" si="157"/>
        <v>5522.051873073402</v>
      </c>
      <c r="P1001">
        <f t="shared" si="158"/>
        <v>302744.07198867336</v>
      </c>
      <c r="Q1001">
        <f t="shared" si="159"/>
        <v>-240086.79889089998</v>
      </c>
    </row>
    <row r="1002" spans="1:17">
      <c r="A1002">
        <v>100</v>
      </c>
      <c r="B1002">
        <v>30</v>
      </c>
      <c r="C1002">
        <v>0.40806999999999999</v>
      </c>
      <c r="D1002">
        <f t="shared" si="151"/>
        <v>8.4362999999999992</v>
      </c>
      <c r="E1002">
        <v>162.9</v>
      </c>
      <c r="F1002">
        <v>185.1</v>
      </c>
      <c r="G1002">
        <v>218</v>
      </c>
      <c r="H1002">
        <v>498.4</v>
      </c>
      <c r="I1002">
        <f t="shared" si="152"/>
        <v>-22.199999999999989</v>
      </c>
      <c r="J1002">
        <f t="shared" si="153"/>
        <v>-280.39999999999998</v>
      </c>
      <c r="K1002">
        <f t="shared" si="154"/>
        <v>830423.82519590005</v>
      </c>
      <c r="L1002">
        <f t="shared" si="155"/>
        <v>583232</v>
      </c>
      <c r="M1002">
        <f t="shared" si="150"/>
        <v>179.39999999999998</v>
      </c>
      <c r="N1002">
        <f t="shared" si="156"/>
        <v>130.31031216518619</v>
      </c>
      <c r="O1002">
        <f t="shared" si="157"/>
        <v>6372.6639235060993</v>
      </c>
      <c r="P1002">
        <f t="shared" si="158"/>
        <v>349378.50457818527</v>
      </c>
      <c r="Q1002">
        <f t="shared" si="159"/>
        <v>-247191.82519590005</v>
      </c>
    </row>
    <row r="1003" spans="1:17">
      <c r="A1003">
        <v>100</v>
      </c>
      <c r="B1003">
        <v>30</v>
      </c>
      <c r="C1003">
        <v>0.40806999999999999</v>
      </c>
      <c r="D1003">
        <f t="shared" si="151"/>
        <v>8.4362999999999992</v>
      </c>
      <c r="E1003">
        <v>151.4</v>
      </c>
      <c r="F1003">
        <v>188.2</v>
      </c>
      <c r="G1003">
        <v>221.2</v>
      </c>
      <c r="H1003">
        <v>499.6</v>
      </c>
      <c r="I1003">
        <f t="shared" si="152"/>
        <v>-36.799999999999983</v>
      </c>
      <c r="J1003">
        <f t="shared" si="153"/>
        <v>-278.40000000000003</v>
      </c>
      <c r="K1003">
        <f t="shared" si="154"/>
        <v>815373.3752138</v>
      </c>
      <c r="L1003">
        <f t="shared" si="155"/>
        <v>579072.00000000012</v>
      </c>
      <c r="M1003">
        <f t="shared" si="150"/>
        <v>180.60000000000002</v>
      </c>
      <c r="N1003">
        <f t="shared" si="156"/>
        <v>133.77077815840531</v>
      </c>
      <c r="O1003">
        <f t="shared" si="157"/>
        <v>6095.3026246754107</v>
      </c>
      <c r="P1003">
        <f t="shared" si="158"/>
        <v>334172.29301948525</v>
      </c>
      <c r="Q1003">
        <f t="shared" si="159"/>
        <v>-236301.37521379988</v>
      </c>
    </row>
    <row r="1004" spans="1:17">
      <c r="A1004">
        <v>100</v>
      </c>
      <c r="B1004">
        <v>30</v>
      </c>
      <c r="C1004">
        <v>0.40806999999999999</v>
      </c>
      <c r="D1004">
        <f t="shared" si="151"/>
        <v>8.4362999999999992</v>
      </c>
      <c r="E1004">
        <v>154</v>
      </c>
      <c r="F1004">
        <v>186.9</v>
      </c>
      <c r="G1004">
        <v>221.4</v>
      </c>
      <c r="H1004">
        <v>491.8</v>
      </c>
      <c r="I1004">
        <f t="shared" si="152"/>
        <v>-32.900000000000006</v>
      </c>
      <c r="J1004">
        <f t="shared" si="153"/>
        <v>-270.39999999999998</v>
      </c>
      <c r="K1004">
        <f t="shared" si="154"/>
        <v>819798.35979210003</v>
      </c>
      <c r="L1004">
        <f t="shared" si="155"/>
        <v>562432</v>
      </c>
      <c r="M1004">
        <f t="shared" si="150"/>
        <v>172.8</v>
      </c>
      <c r="N1004">
        <f t="shared" si="156"/>
        <v>132.93916598362665</v>
      </c>
      <c r="O1004">
        <f t="shared" si="157"/>
        <v>6166.7180903863191</v>
      </c>
      <c r="P1004">
        <f t="shared" si="158"/>
        <v>338087.6146045131</v>
      </c>
      <c r="Q1004">
        <f t="shared" si="159"/>
        <v>-257366.35979210003</v>
      </c>
    </row>
    <row r="1005" spans="1:17">
      <c r="A1005">
        <v>100</v>
      </c>
      <c r="B1005">
        <v>30</v>
      </c>
      <c r="C1005">
        <v>0.40806999999999999</v>
      </c>
      <c r="D1005">
        <f t="shared" si="151"/>
        <v>8.4362999999999992</v>
      </c>
      <c r="E1005">
        <v>162.19999999999999</v>
      </c>
      <c r="F1005">
        <v>188.1</v>
      </c>
      <c r="G1005">
        <v>224.5</v>
      </c>
      <c r="H1005">
        <v>489.3</v>
      </c>
      <c r="I1005">
        <f t="shared" si="152"/>
        <v>-25.900000000000006</v>
      </c>
      <c r="J1005">
        <f t="shared" si="153"/>
        <v>-264.8</v>
      </c>
      <c r="K1005">
        <f t="shared" si="154"/>
        <v>824710.88600289996</v>
      </c>
      <c r="L1005">
        <f t="shared" si="155"/>
        <v>550784</v>
      </c>
      <c r="M1005">
        <f t="shared" si="150"/>
        <v>170.3</v>
      </c>
      <c r="N1005">
        <f t="shared" si="156"/>
        <v>132.39530719847633</v>
      </c>
      <c r="O1005">
        <f t="shared" si="157"/>
        <v>6229.1549712299102</v>
      </c>
      <c r="P1005">
        <f t="shared" si="158"/>
        <v>341510.68921216612</v>
      </c>
      <c r="Q1005">
        <f t="shared" si="159"/>
        <v>-273926.88600289996</v>
      </c>
    </row>
    <row r="1006" spans="1:17">
      <c r="A1006">
        <v>100</v>
      </c>
      <c r="B1006">
        <v>30</v>
      </c>
      <c r="C1006">
        <v>0.40806999999999999</v>
      </c>
      <c r="D1006">
        <f t="shared" si="151"/>
        <v>8.4362999999999992</v>
      </c>
      <c r="E1006">
        <v>162</v>
      </c>
      <c r="F1006">
        <v>187.9</v>
      </c>
      <c r="G1006">
        <v>224.8</v>
      </c>
      <c r="H1006">
        <v>504.6</v>
      </c>
      <c r="I1006">
        <f t="shared" si="152"/>
        <v>-25.900000000000006</v>
      </c>
      <c r="J1006">
        <f t="shared" si="153"/>
        <v>-279.8</v>
      </c>
      <c r="K1006">
        <f t="shared" si="154"/>
        <v>824882.38150110003</v>
      </c>
      <c r="L1006">
        <f t="shared" si="155"/>
        <v>581984</v>
      </c>
      <c r="M1006">
        <f t="shared" si="150"/>
        <v>185.60000000000002</v>
      </c>
      <c r="N1006">
        <f t="shared" si="156"/>
        <v>137.18658238013302</v>
      </c>
      <c r="O1006">
        <f t="shared" si="157"/>
        <v>6012.8502889256115</v>
      </c>
      <c r="P1006">
        <f t="shared" si="158"/>
        <v>329651.87987530767</v>
      </c>
      <c r="Q1006">
        <f t="shared" si="159"/>
        <v>-242898.38150110003</v>
      </c>
    </row>
    <row r="1007" spans="1:17">
      <c r="A1007">
        <v>100</v>
      </c>
      <c r="B1007">
        <v>30</v>
      </c>
      <c r="C1007">
        <v>0.40806999999999999</v>
      </c>
      <c r="D1007">
        <f t="shared" si="151"/>
        <v>8.4362999999999992</v>
      </c>
      <c r="E1007">
        <v>157.19999999999999</v>
      </c>
      <c r="F1007">
        <v>189.9</v>
      </c>
      <c r="G1007">
        <v>222.5</v>
      </c>
      <c r="H1007">
        <v>490.9</v>
      </c>
      <c r="I1007">
        <f t="shared" si="152"/>
        <v>-32.700000000000017</v>
      </c>
      <c r="J1007">
        <f t="shared" si="153"/>
        <v>-268.39999999999998</v>
      </c>
      <c r="K1007">
        <f t="shared" si="154"/>
        <v>817395.68443909998</v>
      </c>
      <c r="L1007">
        <f t="shared" si="155"/>
        <v>558272</v>
      </c>
      <c r="M1007">
        <f t="shared" si="150"/>
        <v>171.89999999999998</v>
      </c>
      <c r="N1007">
        <f t="shared" si="156"/>
        <v>129.45358948601435</v>
      </c>
      <c r="O1007">
        <f t="shared" si="157"/>
        <v>6314.1986845208967</v>
      </c>
      <c r="P1007">
        <f t="shared" si="158"/>
        <v>346173.17349347024</v>
      </c>
      <c r="Q1007">
        <f t="shared" si="159"/>
        <v>-259123.68443909998</v>
      </c>
    </row>
    <row r="1008" spans="1:17">
      <c r="A1008">
        <v>100</v>
      </c>
      <c r="B1008">
        <v>30</v>
      </c>
      <c r="C1008">
        <v>0.40806999999999999</v>
      </c>
      <c r="D1008">
        <f t="shared" si="151"/>
        <v>8.4362999999999992</v>
      </c>
      <c r="E1008">
        <v>167.8</v>
      </c>
      <c r="F1008">
        <v>187.6</v>
      </c>
      <c r="G1008">
        <v>223.8</v>
      </c>
      <c r="H1008">
        <v>506.1</v>
      </c>
      <c r="I1008">
        <f t="shared" si="152"/>
        <v>-19.799999999999983</v>
      </c>
      <c r="J1008">
        <f t="shared" si="153"/>
        <v>-282.3</v>
      </c>
      <c r="K1008">
        <f t="shared" si="154"/>
        <v>830317.21690840006</v>
      </c>
      <c r="L1008">
        <f t="shared" si="155"/>
        <v>587184</v>
      </c>
      <c r="M1008">
        <f t="shared" si="150"/>
        <v>187.10000000000002</v>
      </c>
      <c r="N1008">
        <f t="shared" si="156"/>
        <v>135.1754084653694</v>
      </c>
      <c r="O1008">
        <f t="shared" si="157"/>
        <v>6142.5167960274302</v>
      </c>
      <c r="P1008">
        <f t="shared" si="158"/>
        <v>336760.78925588983</v>
      </c>
      <c r="Q1008">
        <f t="shared" si="159"/>
        <v>-243133.21690840006</v>
      </c>
    </row>
    <row r="1009" spans="1:17">
      <c r="A1009">
        <v>100</v>
      </c>
      <c r="B1009">
        <v>30</v>
      </c>
      <c r="C1009">
        <v>0.40806999999999999</v>
      </c>
      <c r="D1009">
        <f t="shared" si="151"/>
        <v>8.4362999999999992</v>
      </c>
      <c r="E1009">
        <v>162</v>
      </c>
      <c r="F1009">
        <v>189.6</v>
      </c>
      <c r="G1009">
        <v>228.3</v>
      </c>
      <c r="H1009">
        <v>499.8</v>
      </c>
      <c r="I1009">
        <f t="shared" si="152"/>
        <v>-27.599999999999994</v>
      </c>
      <c r="J1009">
        <f t="shared" si="153"/>
        <v>-271.5</v>
      </c>
      <c r="K1009">
        <f t="shared" si="154"/>
        <v>821981.73424639995</v>
      </c>
      <c r="L1009">
        <f t="shared" si="155"/>
        <v>564720</v>
      </c>
      <c r="M1009">
        <f t="shared" si="150"/>
        <v>180.8</v>
      </c>
      <c r="N1009">
        <f t="shared" si="156"/>
        <v>138.04948374807555</v>
      </c>
      <c r="O1009">
        <f t="shared" si="157"/>
        <v>5954.2543146805401</v>
      </c>
      <c r="P1009">
        <f t="shared" si="158"/>
        <v>326439.38128731033</v>
      </c>
      <c r="Q1009">
        <f t="shared" si="159"/>
        <v>-257261.73424639995</v>
      </c>
    </row>
    <row r="1010" spans="1:17">
      <c r="A1010">
        <v>100</v>
      </c>
      <c r="B1010">
        <v>30</v>
      </c>
      <c r="C1010">
        <v>0.40806999999999999</v>
      </c>
      <c r="D1010">
        <f t="shared" si="151"/>
        <v>8.4362999999999992</v>
      </c>
      <c r="E1010">
        <v>164.1</v>
      </c>
      <c r="F1010">
        <v>189.5</v>
      </c>
      <c r="G1010">
        <v>225.2</v>
      </c>
      <c r="H1010">
        <v>511.2</v>
      </c>
      <c r="I1010">
        <f t="shared" si="152"/>
        <v>-25.400000000000006</v>
      </c>
      <c r="J1010">
        <f t="shared" si="153"/>
        <v>-286</v>
      </c>
      <c r="K1010">
        <f t="shared" si="154"/>
        <v>823934.8103154999</v>
      </c>
      <c r="L1010">
        <f t="shared" si="155"/>
        <v>594880</v>
      </c>
      <c r="M1010">
        <f t="shared" si="150"/>
        <v>192.2</v>
      </c>
      <c r="N1010">
        <f t="shared" si="156"/>
        <v>136.9114841010603</v>
      </c>
      <c r="O1010">
        <f t="shared" si="157"/>
        <v>6018.0109486456076</v>
      </c>
      <c r="P1010">
        <f t="shared" si="158"/>
        <v>329934.8107810092</v>
      </c>
      <c r="Q1010">
        <f t="shared" si="159"/>
        <v>-229054.8103154999</v>
      </c>
    </row>
    <row r="1011" spans="1:17">
      <c r="A1011">
        <v>100</v>
      </c>
      <c r="B1011">
        <v>30</v>
      </c>
      <c r="C1011">
        <v>0.40806999999999999</v>
      </c>
      <c r="D1011">
        <f t="shared" si="151"/>
        <v>8.4362999999999992</v>
      </c>
      <c r="E1011">
        <v>156.5</v>
      </c>
      <c r="F1011">
        <v>183.9</v>
      </c>
      <c r="G1011">
        <v>225.4</v>
      </c>
      <c r="H1011">
        <v>487.6</v>
      </c>
      <c r="I1011">
        <f t="shared" si="152"/>
        <v>-27.400000000000006</v>
      </c>
      <c r="J1011">
        <f t="shared" si="153"/>
        <v>-262.20000000000005</v>
      </c>
      <c r="K1011">
        <f t="shared" si="154"/>
        <v>827039.11306509993</v>
      </c>
      <c r="L1011">
        <f t="shared" si="155"/>
        <v>545376.00000000012</v>
      </c>
      <c r="M1011">
        <f t="shared" si="150"/>
        <v>168.60000000000002</v>
      </c>
      <c r="N1011">
        <f t="shared" si="156"/>
        <v>139.45020100629688</v>
      </c>
      <c r="O1011">
        <f t="shared" si="157"/>
        <v>5930.7129505518242</v>
      </c>
      <c r="P1011">
        <f t="shared" si="158"/>
        <v>325148.73632411315</v>
      </c>
      <c r="Q1011">
        <f t="shared" si="159"/>
        <v>-281663.11306509981</v>
      </c>
    </row>
    <row r="1012" spans="1:17">
      <c r="A1012">
        <v>100</v>
      </c>
      <c r="B1012">
        <v>30</v>
      </c>
      <c r="C1012">
        <v>0.40806999999999999</v>
      </c>
      <c r="D1012">
        <f t="shared" si="151"/>
        <v>8.4362999999999992</v>
      </c>
      <c r="E1012">
        <v>157.19999999999999</v>
      </c>
      <c r="F1012">
        <v>188.1</v>
      </c>
      <c r="G1012">
        <v>223.4</v>
      </c>
      <c r="H1012">
        <v>514</v>
      </c>
      <c r="I1012">
        <f t="shared" si="152"/>
        <v>-30.900000000000006</v>
      </c>
      <c r="J1012">
        <f t="shared" si="153"/>
        <v>-290.60000000000002</v>
      </c>
      <c r="K1012">
        <f t="shared" si="154"/>
        <v>820466.95800290001</v>
      </c>
      <c r="L1012">
        <f t="shared" si="155"/>
        <v>604448</v>
      </c>
      <c r="M1012">
        <f t="shared" si="150"/>
        <v>195</v>
      </c>
      <c r="N1012">
        <f t="shared" si="156"/>
        <v>138.97940221054611</v>
      </c>
      <c r="O1012">
        <f t="shared" si="157"/>
        <v>5903.5148011353358</v>
      </c>
      <c r="P1012">
        <f t="shared" si="158"/>
        <v>323657.60971136711</v>
      </c>
      <c r="Q1012">
        <f t="shared" si="159"/>
        <v>-216018.95800290001</v>
      </c>
    </row>
    <row r="1013" spans="1:17">
      <c r="A1013">
        <v>100</v>
      </c>
      <c r="B1013">
        <v>30</v>
      </c>
      <c r="C1013">
        <v>0.40806999999999999</v>
      </c>
      <c r="D1013">
        <f t="shared" si="151"/>
        <v>8.4362999999999992</v>
      </c>
      <c r="E1013">
        <v>156.69999999999999</v>
      </c>
      <c r="F1013">
        <v>190.4</v>
      </c>
      <c r="G1013">
        <v>224.8</v>
      </c>
      <c r="H1013">
        <v>492.6</v>
      </c>
      <c r="I1013">
        <f t="shared" si="152"/>
        <v>-33.700000000000017</v>
      </c>
      <c r="J1013">
        <f t="shared" si="153"/>
        <v>-267.8</v>
      </c>
      <c r="K1013">
        <f t="shared" si="154"/>
        <v>816118.16009359993</v>
      </c>
      <c r="L1013">
        <f t="shared" si="155"/>
        <v>557024</v>
      </c>
      <c r="M1013">
        <f t="shared" si="150"/>
        <v>173.60000000000002</v>
      </c>
      <c r="N1013">
        <f t="shared" si="156"/>
        <v>132.30897764237372</v>
      </c>
      <c r="O1013">
        <f t="shared" si="157"/>
        <v>6168.2750077590135</v>
      </c>
      <c r="P1013">
        <f t="shared" si="158"/>
        <v>338172.97191661259</v>
      </c>
      <c r="Q1013">
        <f t="shared" si="159"/>
        <v>-259094.16009359993</v>
      </c>
    </row>
    <row r="1014" spans="1:17">
      <c r="A1014">
        <v>100</v>
      </c>
      <c r="B1014">
        <v>30</v>
      </c>
      <c r="C1014">
        <v>0.40806999999999999</v>
      </c>
      <c r="D1014">
        <f t="shared" si="151"/>
        <v>8.4362999999999992</v>
      </c>
      <c r="E1014">
        <v>165.6</v>
      </c>
      <c r="F1014">
        <v>189.4</v>
      </c>
      <c r="G1014">
        <v>221.4</v>
      </c>
      <c r="H1014">
        <v>497.4</v>
      </c>
      <c r="I1014">
        <f t="shared" si="152"/>
        <v>-23.800000000000011</v>
      </c>
      <c r="J1014">
        <f t="shared" si="153"/>
        <v>-276</v>
      </c>
      <c r="K1014">
        <f t="shared" si="154"/>
        <v>825378.61502459995</v>
      </c>
      <c r="L1014">
        <f t="shared" si="155"/>
        <v>574080</v>
      </c>
      <c r="M1014">
        <f t="shared" si="150"/>
        <v>178.39999999999998</v>
      </c>
      <c r="N1014">
        <f t="shared" si="156"/>
        <v>128.18558742079554</v>
      </c>
      <c r="O1014">
        <f t="shared" si="157"/>
        <v>6438.9346074853565</v>
      </c>
      <c r="P1014">
        <f t="shared" si="158"/>
        <v>353011.7657612586</v>
      </c>
      <c r="Q1014">
        <f t="shared" si="159"/>
        <v>-251298.61502459995</v>
      </c>
    </row>
    <row r="1015" spans="1:17">
      <c r="A1015">
        <v>100</v>
      </c>
      <c r="B1015">
        <v>30</v>
      </c>
      <c r="C1015">
        <v>0.40806999999999999</v>
      </c>
      <c r="D1015">
        <f t="shared" si="151"/>
        <v>8.4362999999999992</v>
      </c>
      <c r="E1015">
        <v>158.5</v>
      </c>
      <c r="F1015">
        <v>186.8</v>
      </c>
      <c r="G1015">
        <v>223.2</v>
      </c>
      <c r="H1015">
        <v>505</v>
      </c>
      <c r="I1015">
        <f t="shared" si="152"/>
        <v>-28.300000000000011</v>
      </c>
      <c r="J1015">
        <f t="shared" si="153"/>
        <v>-281.8</v>
      </c>
      <c r="K1015">
        <f t="shared" si="154"/>
        <v>823788.52130119991</v>
      </c>
      <c r="L1015">
        <f t="shared" si="155"/>
        <v>586144</v>
      </c>
      <c r="M1015">
        <f t="shared" si="150"/>
        <v>186</v>
      </c>
      <c r="N1015">
        <f t="shared" si="156"/>
        <v>137.6195212680052</v>
      </c>
      <c r="O1015">
        <f t="shared" si="157"/>
        <v>5985.9859539616082</v>
      </c>
      <c r="P1015">
        <f t="shared" si="158"/>
        <v>328179.05449350923</v>
      </c>
      <c r="Q1015">
        <f t="shared" si="159"/>
        <v>-237644.52130119991</v>
      </c>
    </row>
    <row r="1016" spans="1:17">
      <c r="A1016">
        <v>100</v>
      </c>
      <c r="B1016">
        <v>30</v>
      </c>
      <c r="C1016">
        <v>0.40806999999999999</v>
      </c>
      <c r="D1016">
        <f t="shared" si="151"/>
        <v>8.4362999999999992</v>
      </c>
      <c r="E1016">
        <v>161.30000000000001</v>
      </c>
      <c r="F1016">
        <v>189.3</v>
      </c>
      <c r="G1016">
        <v>223.3</v>
      </c>
      <c r="H1016">
        <v>507.3</v>
      </c>
      <c r="I1016">
        <f t="shared" si="152"/>
        <v>-28</v>
      </c>
      <c r="J1016">
        <f t="shared" si="153"/>
        <v>-284</v>
      </c>
      <c r="K1016">
        <f t="shared" si="154"/>
        <v>821899.46325369994</v>
      </c>
      <c r="L1016">
        <f t="shared" si="155"/>
        <v>590720</v>
      </c>
      <c r="M1016">
        <f t="shared" si="150"/>
        <v>188.3</v>
      </c>
      <c r="N1016">
        <f t="shared" si="156"/>
        <v>134.47822285331085</v>
      </c>
      <c r="O1016">
        <f t="shared" si="157"/>
        <v>6111.7662459759731</v>
      </c>
      <c r="P1016">
        <f t="shared" si="158"/>
        <v>335074.90383640205</v>
      </c>
      <c r="Q1016">
        <f t="shared" si="159"/>
        <v>-231179.46325369994</v>
      </c>
    </row>
    <row r="1017" spans="1:17">
      <c r="A1017">
        <v>100</v>
      </c>
      <c r="B1017">
        <v>30</v>
      </c>
      <c r="C1017">
        <v>0.40806999999999999</v>
      </c>
      <c r="D1017">
        <f t="shared" si="151"/>
        <v>8.4362999999999992</v>
      </c>
      <c r="E1017">
        <v>163</v>
      </c>
      <c r="F1017">
        <v>189</v>
      </c>
      <c r="G1017">
        <v>225.6</v>
      </c>
      <c r="H1017">
        <v>517.9</v>
      </c>
      <c r="I1017">
        <f t="shared" si="152"/>
        <v>-26</v>
      </c>
      <c r="J1017">
        <f t="shared" si="153"/>
        <v>-292.29999999999995</v>
      </c>
      <c r="K1017">
        <f t="shared" si="154"/>
        <v>823854.27770099998</v>
      </c>
      <c r="L1017">
        <f t="shared" si="155"/>
        <v>607983.99999999988</v>
      </c>
      <c r="M1017">
        <f t="shared" si="150"/>
        <v>198.89999999999998</v>
      </c>
      <c r="N1017">
        <f t="shared" si="156"/>
        <v>140.10991576923089</v>
      </c>
      <c r="O1017">
        <f t="shared" si="157"/>
        <v>5880.0569051653374</v>
      </c>
      <c r="P1017">
        <f t="shared" si="158"/>
        <v>322371.54085336282</v>
      </c>
      <c r="Q1017">
        <f t="shared" si="159"/>
        <v>-215870.2777010001</v>
      </c>
    </row>
    <row r="1018" spans="1:17">
      <c r="A1018">
        <v>100</v>
      </c>
      <c r="B1018">
        <v>30</v>
      </c>
      <c r="C1018">
        <v>0.40806999999999999</v>
      </c>
      <c r="D1018">
        <f t="shared" si="151"/>
        <v>8.4362999999999992</v>
      </c>
      <c r="E1018">
        <v>160.69999999999999</v>
      </c>
      <c r="F1018">
        <v>188.1</v>
      </c>
      <c r="G1018">
        <v>224.6</v>
      </c>
      <c r="H1018">
        <v>490.8</v>
      </c>
      <c r="I1018">
        <f t="shared" si="152"/>
        <v>-27.400000000000006</v>
      </c>
      <c r="J1018">
        <f t="shared" si="153"/>
        <v>-266.20000000000005</v>
      </c>
      <c r="K1018">
        <f t="shared" si="154"/>
        <v>823437.70760289999</v>
      </c>
      <c r="L1018">
        <f t="shared" si="155"/>
        <v>553696.00000000012</v>
      </c>
      <c r="M1018">
        <f t="shared" si="150"/>
        <v>171.8</v>
      </c>
      <c r="N1018">
        <f t="shared" si="156"/>
        <v>133.32828488563609</v>
      </c>
      <c r="O1018">
        <f t="shared" si="157"/>
        <v>6176.0166517495772</v>
      </c>
      <c r="P1018">
        <f t="shared" si="158"/>
        <v>338597.40415293735</v>
      </c>
      <c r="Q1018">
        <f t="shared" si="159"/>
        <v>-269741.70760289987</v>
      </c>
    </row>
    <row r="1019" spans="1:17">
      <c r="A1019">
        <v>100</v>
      </c>
      <c r="B1019">
        <v>30</v>
      </c>
      <c r="C1019">
        <v>0.40806999999999999</v>
      </c>
      <c r="D1019">
        <f t="shared" si="151"/>
        <v>8.4362999999999992</v>
      </c>
      <c r="E1019">
        <v>163.80000000000001</v>
      </c>
      <c r="F1019">
        <v>187.8</v>
      </c>
      <c r="G1019">
        <v>224.1</v>
      </c>
      <c r="H1019">
        <v>497.9</v>
      </c>
      <c r="I1019">
        <f t="shared" si="152"/>
        <v>-24</v>
      </c>
      <c r="J1019">
        <f t="shared" si="153"/>
        <v>-273.79999999999995</v>
      </c>
      <c r="K1019">
        <f t="shared" si="154"/>
        <v>826580.82189019991</v>
      </c>
      <c r="L1019">
        <f t="shared" si="155"/>
        <v>569503.99999999988</v>
      </c>
      <c r="M1019">
        <f t="shared" si="150"/>
        <v>178.89999999999998</v>
      </c>
      <c r="N1019">
        <f t="shared" si="156"/>
        <v>134.1669520369515</v>
      </c>
      <c r="O1019">
        <f t="shared" si="157"/>
        <v>6160.837742386424</v>
      </c>
      <c r="P1019">
        <f t="shared" si="158"/>
        <v>337765.22710451885</v>
      </c>
      <c r="Q1019">
        <f t="shared" si="159"/>
        <v>-257076.82189020002</v>
      </c>
    </row>
    <row r="1020" spans="1:17">
      <c r="A1020">
        <v>100</v>
      </c>
      <c r="B1020">
        <v>30</v>
      </c>
      <c r="C1020">
        <v>0.40806999999999999</v>
      </c>
      <c r="D1020">
        <f t="shared" si="151"/>
        <v>8.4362999999999992</v>
      </c>
      <c r="E1020">
        <v>159.30000000000001</v>
      </c>
      <c r="F1020">
        <v>191.2</v>
      </c>
      <c r="G1020">
        <v>225.7</v>
      </c>
      <c r="H1020">
        <v>503.8</v>
      </c>
      <c r="I1020">
        <f t="shared" si="152"/>
        <v>-31.899999999999977</v>
      </c>
      <c r="J1020">
        <f t="shared" si="153"/>
        <v>-278.10000000000002</v>
      </c>
      <c r="K1020">
        <f t="shared" si="154"/>
        <v>816959.99218079995</v>
      </c>
      <c r="L1020">
        <f t="shared" si="155"/>
        <v>578448</v>
      </c>
      <c r="M1020">
        <f t="shared" si="150"/>
        <v>184.8</v>
      </c>
      <c r="N1020">
        <f t="shared" si="156"/>
        <v>134.7161428892619</v>
      </c>
      <c r="O1020">
        <f t="shared" si="157"/>
        <v>6064.30658315648</v>
      </c>
      <c r="P1020">
        <f t="shared" si="158"/>
        <v>332472.9486379649</v>
      </c>
      <c r="Q1020">
        <f t="shared" si="159"/>
        <v>-238511.99218079995</v>
      </c>
    </row>
    <row r="1021" spans="1:17">
      <c r="A1021">
        <v>100</v>
      </c>
      <c r="B1021">
        <v>30</v>
      </c>
      <c r="C1021">
        <v>0.40806999999999999</v>
      </c>
      <c r="D1021">
        <f t="shared" si="151"/>
        <v>8.4362999999999992</v>
      </c>
      <c r="E1021">
        <v>156.4</v>
      </c>
      <c r="F1021">
        <v>193.9</v>
      </c>
      <c r="G1021">
        <v>221.6</v>
      </c>
      <c r="H1021">
        <v>517.20000000000005</v>
      </c>
      <c r="I1021">
        <f t="shared" si="152"/>
        <v>-37.5</v>
      </c>
      <c r="J1021">
        <f t="shared" si="153"/>
        <v>-295.60000000000002</v>
      </c>
      <c r="K1021">
        <f t="shared" si="154"/>
        <v>809891.60359509999</v>
      </c>
      <c r="L1021">
        <f t="shared" si="155"/>
        <v>614848</v>
      </c>
      <c r="M1021">
        <f t="shared" si="150"/>
        <v>198.20000000000005</v>
      </c>
      <c r="N1021">
        <f t="shared" si="156"/>
        <v>129.76785977187134</v>
      </c>
      <c r="O1021">
        <f t="shared" si="157"/>
        <v>6241.0800718981509</v>
      </c>
      <c r="P1021">
        <f t="shared" si="158"/>
        <v>342164.47762599512</v>
      </c>
      <c r="Q1021">
        <f t="shared" si="159"/>
        <v>-195043.60359509999</v>
      </c>
    </row>
    <row r="1022" spans="1:17">
      <c r="A1022">
        <v>100</v>
      </c>
      <c r="B1022">
        <v>30</v>
      </c>
      <c r="C1022">
        <v>0.40806999999999999</v>
      </c>
      <c r="D1022">
        <f t="shared" si="151"/>
        <v>8.4362999999999992</v>
      </c>
      <c r="E1022">
        <v>158.5</v>
      </c>
      <c r="F1022">
        <v>192.7</v>
      </c>
      <c r="G1022">
        <v>227.5</v>
      </c>
      <c r="H1022">
        <v>500.1</v>
      </c>
      <c r="I1022">
        <f t="shared" si="152"/>
        <v>-34.199999999999989</v>
      </c>
      <c r="J1022">
        <f t="shared" si="153"/>
        <v>-272.60000000000002</v>
      </c>
      <c r="K1022">
        <f t="shared" si="154"/>
        <v>813721.56906429993</v>
      </c>
      <c r="L1022">
        <f t="shared" si="155"/>
        <v>567008</v>
      </c>
      <c r="M1022">
        <f t="shared" si="150"/>
        <v>181.10000000000002</v>
      </c>
      <c r="N1022">
        <f t="shared" si="156"/>
        <v>134.32438723588749</v>
      </c>
      <c r="O1022">
        <f t="shared" si="157"/>
        <v>6057.8840954272946</v>
      </c>
      <c r="P1022">
        <f t="shared" si="158"/>
        <v>332120.83856509294</v>
      </c>
      <c r="Q1022">
        <f t="shared" si="159"/>
        <v>-246713.56906429993</v>
      </c>
    </row>
    <row r="1023" spans="1:17">
      <c r="A1023">
        <v>100</v>
      </c>
      <c r="B1023">
        <v>30</v>
      </c>
      <c r="C1023">
        <v>0.40806999999999999</v>
      </c>
      <c r="D1023">
        <f t="shared" si="151"/>
        <v>8.4362999999999992</v>
      </c>
      <c r="E1023">
        <v>162.1</v>
      </c>
      <c r="F1023">
        <v>188.2</v>
      </c>
      <c r="G1023">
        <v>222.3</v>
      </c>
      <c r="H1023">
        <v>510.1</v>
      </c>
      <c r="I1023">
        <f t="shared" si="152"/>
        <v>-26.099999999999994</v>
      </c>
      <c r="J1023">
        <f t="shared" si="153"/>
        <v>-287.8</v>
      </c>
      <c r="K1023">
        <f t="shared" si="154"/>
        <v>824455.38113380002</v>
      </c>
      <c r="L1023">
        <f t="shared" si="155"/>
        <v>598624</v>
      </c>
      <c r="M1023">
        <f t="shared" si="150"/>
        <v>191.10000000000002</v>
      </c>
      <c r="N1023">
        <f t="shared" si="156"/>
        <v>135.13251170274796</v>
      </c>
      <c r="O1023">
        <f t="shared" si="157"/>
        <v>6101.0882632549665</v>
      </c>
      <c r="P1023">
        <f t="shared" si="158"/>
        <v>334489.48811704863</v>
      </c>
      <c r="Q1023">
        <f t="shared" si="159"/>
        <v>-225831.38113380002</v>
      </c>
    </row>
    <row r="1024" spans="1:17">
      <c r="A1024">
        <v>100</v>
      </c>
      <c r="B1024">
        <v>30</v>
      </c>
      <c r="C1024">
        <v>0.40806999999999999</v>
      </c>
      <c r="D1024">
        <f t="shared" si="151"/>
        <v>8.4362999999999992</v>
      </c>
      <c r="E1024">
        <v>163.5</v>
      </c>
      <c r="F1024">
        <v>194</v>
      </c>
      <c r="G1024">
        <v>226.2</v>
      </c>
      <c r="H1024">
        <v>509</v>
      </c>
      <c r="I1024">
        <f t="shared" si="152"/>
        <v>-30.5</v>
      </c>
      <c r="J1024">
        <f t="shared" si="153"/>
        <v>-282.8</v>
      </c>
      <c r="K1024">
        <f t="shared" si="154"/>
        <v>815747.35504599998</v>
      </c>
      <c r="L1024">
        <f t="shared" si="155"/>
        <v>588224</v>
      </c>
      <c r="M1024">
        <f t="shared" si="150"/>
        <v>190</v>
      </c>
      <c r="N1024">
        <f t="shared" si="156"/>
        <v>132.02551292247281</v>
      </c>
      <c r="O1024">
        <f t="shared" si="157"/>
        <v>6178.7099855845136</v>
      </c>
      <c r="P1024">
        <f t="shared" si="158"/>
        <v>338745.06499915099</v>
      </c>
      <c r="Q1024">
        <f t="shared" si="159"/>
        <v>-227523.35504599998</v>
      </c>
    </row>
    <row r="1025" spans="1:17">
      <c r="A1025">
        <v>100</v>
      </c>
      <c r="B1025">
        <v>30</v>
      </c>
      <c r="C1025">
        <v>0.40806999999999999</v>
      </c>
      <c r="D1025">
        <f t="shared" si="151"/>
        <v>8.4362999999999992</v>
      </c>
      <c r="E1025">
        <v>159.30000000000001</v>
      </c>
      <c r="F1025">
        <v>187.9</v>
      </c>
      <c r="G1025">
        <v>221.1</v>
      </c>
      <c r="H1025">
        <v>497.1</v>
      </c>
      <c r="I1025">
        <f t="shared" si="152"/>
        <v>-28.599999999999994</v>
      </c>
      <c r="J1025">
        <f t="shared" si="153"/>
        <v>-276</v>
      </c>
      <c r="K1025">
        <f t="shared" si="154"/>
        <v>822590.66038110002</v>
      </c>
      <c r="L1025">
        <f t="shared" si="155"/>
        <v>574080</v>
      </c>
      <c r="M1025">
        <f t="shared" si="150"/>
        <v>178.10000000000002</v>
      </c>
      <c r="N1025">
        <f t="shared" si="156"/>
        <v>131.29852922126904</v>
      </c>
      <c r="O1025">
        <f t="shared" si="157"/>
        <v>6265.0409357963217</v>
      </c>
      <c r="P1025">
        <f t="shared" si="158"/>
        <v>343478.1214800615</v>
      </c>
      <c r="Q1025">
        <f t="shared" si="159"/>
        <v>-248510.66038110002</v>
      </c>
    </row>
    <row r="1026" spans="1:17">
      <c r="A1026">
        <v>100</v>
      </c>
      <c r="B1026">
        <v>30</v>
      </c>
      <c r="C1026">
        <v>0.40806999999999999</v>
      </c>
      <c r="D1026">
        <f t="shared" si="151"/>
        <v>8.4362999999999992</v>
      </c>
      <c r="E1026">
        <v>162.5</v>
      </c>
      <c r="F1026">
        <v>189.1</v>
      </c>
      <c r="G1026">
        <v>223.4</v>
      </c>
      <c r="H1026">
        <v>514.79999999999995</v>
      </c>
      <c r="I1026">
        <f t="shared" si="152"/>
        <v>-26.599999999999994</v>
      </c>
      <c r="J1026">
        <f t="shared" si="153"/>
        <v>-291.39999999999998</v>
      </c>
      <c r="K1026">
        <f t="shared" si="154"/>
        <v>823259.2585919</v>
      </c>
      <c r="L1026">
        <f t="shared" si="155"/>
        <v>606112</v>
      </c>
      <c r="M1026">
        <f t="shared" si="150"/>
        <v>195.79999999999995</v>
      </c>
      <c r="N1026">
        <f t="shared" si="156"/>
        <v>136.51949038731664</v>
      </c>
      <c r="O1026">
        <f t="shared" si="157"/>
        <v>6030.3423068475286</v>
      </c>
      <c r="P1026">
        <f t="shared" si="158"/>
        <v>330610.8720859391</v>
      </c>
      <c r="Q1026">
        <f t="shared" si="159"/>
        <v>-217147.2585919</v>
      </c>
    </row>
    <row r="1027" spans="1:17">
      <c r="A1027">
        <v>100</v>
      </c>
      <c r="B1027">
        <v>30</v>
      </c>
      <c r="C1027">
        <v>0.40806999999999999</v>
      </c>
      <c r="D1027">
        <f t="shared" si="151"/>
        <v>8.4362999999999992</v>
      </c>
      <c r="E1027">
        <v>151.80000000000001</v>
      </c>
      <c r="F1027">
        <v>189.6</v>
      </c>
      <c r="G1027">
        <v>221.6</v>
      </c>
      <c r="H1027">
        <v>496.1</v>
      </c>
      <c r="I1027">
        <f t="shared" si="152"/>
        <v>-37.799999999999983</v>
      </c>
      <c r="J1027">
        <f t="shared" si="153"/>
        <v>-274.5</v>
      </c>
      <c r="K1027">
        <f t="shared" si="154"/>
        <v>813324.12112639996</v>
      </c>
      <c r="L1027">
        <f t="shared" si="155"/>
        <v>570960</v>
      </c>
      <c r="M1027">
        <f t="shared" ref="M1027:M1090" si="160" xml:space="preserve"> H1027 - 319</f>
        <v>177.10000000000002</v>
      </c>
      <c r="N1027">
        <f t="shared" si="156"/>
        <v>131.45170550116657</v>
      </c>
      <c r="O1027">
        <f t="shared" si="157"/>
        <v>6187.2466243443459</v>
      </c>
      <c r="P1027">
        <f t="shared" si="158"/>
        <v>339213.08247501898</v>
      </c>
      <c r="Q1027">
        <f t="shared" si="159"/>
        <v>-242364.12112639996</v>
      </c>
    </row>
    <row r="1028" spans="1:17">
      <c r="A1028">
        <v>100</v>
      </c>
      <c r="B1028">
        <v>30</v>
      </c>
      <c r="C1028">
        <v>0.40806999999999999</v>
      </c>
      <c r="D1028">
        <f t="shared" ref="D1028:D1091" si="161" xml:space="preserve"> 0.037*B1028 + 7.3263</f>
        <v>8.4362999999999992</v>
      </c>
      <c r="E1028">
        <v>158.69999999999999</v>
      </c>
      <c r="F1028">
        <v>189.3</v>
      </c>
      <c r="G1028">
        <v>221.8</v>
      </c>
      <c r="H1028">
        <v>506.2</v>
      </c>
      <c r="I1028">
        <f t="shared" ref="I1028:I1091" si="162" xml:space="preserve"> E1028 - F1028</f>
        <v>-30.600000000000023</v>
      </c>
      <c r="J1028">
        <f t="shared" ref="J1028:J1091" si="163" xml:space="preserve"> G1028 - H1028</f>
        <v>-284.39999999999998</v>
      </c>
      <c r="K1028">
        <f t="shared" ref="K1028:K1091" si="164" xml:space="preserve"> (4181.3*(100-F1028) + 2260000 + (2080*(E1028-100)))*C1028</f>
        <v>819692.62069369992</v>
      </c>
      <c r="L1028">
        <f t="shared" ref="L1028:L1091" si="165" xml:space="preserve"> (H1028-G1028)*2080</f>
        <v>591552</v>
      </c>
      <c r="M1028">
        <f t="shared" si="160"/>
        <v>187.2</v>
      </c>
      <c r="N1028">
        <f t="shared" ref="N1028:N1091" si="166" xml:space="preserve"> ((H1028 - E1028) - (G1028 - F1028))/(LN( (H1028 - E1028)/(G1028-F1028)))</f>
        <v>132.93805991062317</v>
      </c>
      <c r="O1028">
        <f t="shared" ref="O1028:O1091" si="167" xml:space="preserve"> K1028/N1028</f>
        <v>6165.9739975504017</v>
      </c>
      <c r="P1028">
        <f t="shared" ref="P1028:P1091" si="168" xml:space="preserve"> O1028/0.01824</f>
        <v>338046.82004114048</v>
      </c>
      <c r="Q1028">
        <f t="shared" ref="Q1028:Q1091" si="169" xml:space="preserve"> L1028 - K1028</f>
        <v>-228140.62069369992</v>
      </c>
    </row>
    <row r="1029" spans="1:17">
      <c r="A1029">
        <v>100</v>
      </c>
      <c r="B1029">
        <v>30</v>
      </c>
      <c r="C1029">
        <v>0.40806999999999999</v>
      </c>
      <c r="D1029">
        <f t="shared" si="161"/>
        <v>8.4362999999999992</v>
      </c>
      <c r="E1029">
        <v>156</v>
      </c>
      <c r="F1029">
        <v>190.6</v>
      </c>
      <c r="G1029">
        <v>226.7</v>
      </c>
      <c r="H1029">
        <v>516.4</v>
      </c>
      <c r="I1029">
        <f t="shared" si="162"/>
        <v>-34.599999999999994</v>
      </c>
      <c r="J1029">
        <f t="shared" si="163"/>
        <v>-289.7</v>
      </c>
      <c r="K1029">
        <f t="shared" si="164"/>
        <v>815182.75755540002</v>
      </c>
      <c r="L1029">
        <f t="shared" si="165"/>
        <v>602576</v>
      </c>
      <c r="M1029">
        <f t="shared" si="160"/>
        <v>197.39999999999998</v>
      </c>
      <c r="N1029">
        <f t="shared" si="166"/>
        <v>140.94352084298177</v>
      </c>
      <c r="O1029">
        <f t="shared" si="167"/>
        <v>5783.7547457293549</v>
      </c>
      <c r="P1029">
        <f t="shared" si="168"/>
        <v>317091.81720007432</v>
      </c>
      <c r="Q1029">
        <f t="shared" si="169"/>
        <v>-212606.75755540002</v>
      </c>
    </row>
    <row r="1030" spans="1:17">
      <c r="A1030">
        <v>100</v>
      </c>
      <c r="B1030">
        <v>30</v>
      </c>
      <c r="C1030">
        <v>0.40806999999999999</v>
      </c>
      <c r="D1030">
        <f t="shared" si="161"/>
        <v>8.4362999999999992</v>
      </c>
      <c r="E1030">
        <v>160.30000000000001</v>
      </c>
      <c r="F1030">
        <v>193.9</v>
      </c>
      <c r="G1030">
        <v>230.8</v>
      </c>
      <c r="H1030">
        <v>502.4</v>
      </c>
      <c r="I1030">
        <f t="shared" si="162"/>
        <v>-33.599999999999994</v>
      </c>
      <c r="J1030">
        <f t="shared" si="163"/>
        <v>-271.59999999999997</v>
      </c>
      <c r="K1030">
        <f t="shared" si="164"/>
        <v>813201.86743509991</v>
      </c>
      <c r="L1030">
        <f t="shared" si="165"/>
        <v>564927.99999999988</v>
      </c>
      <c r="M1030">
        <f t="shared" si="160"/>
        <v>183.39999999999998</v>
      </c>
      <c r="N1030">
        <f t="shared" si="166"/>
        <v>137.05202718205649</v>
      </c>
      <c r="O1030">
        <f t="shared" si="167"/>
        <v>5933.5267354700482</v>
      </c>
      <c r="P1030">
        <f t="shared" si="168"/>
        <v>325303.00084813865</v>
      </c>
      <c r="Q1030">
        <f t="shared" si="169"/>
        <v>-248273.86743510002</v>
      </c>
    </row>
    <row r="1031" spans="1:17">
      <c r="A1031">
        <v>100</v>
      </c>
      <c r="B1031">
        <v>30</v>
      </c>
      <c r="C1031">
        <v>0.40806999999999999</v>
      </c>
      <c r="D1031">
        <f t="shared" si="161"/>
        <v>8.4362999999999992</v>
      </c>
      <c r="E1031">
        <v>159.1</v>
      </c>
      <c r="F1031">
        <v>191.1</v>
      </c>
      <c r="G1031">
        <v>226.8</v>
      </c>
      <c r="H1031">
        <v>505.1</v>
      </c>
      <c r="I1031">
        <f t="shared" si="162"/>
        <v>-32</v>
      </c>
      <c r="J1031">
        <f t="shared" si="163"/>
        <v>-278.3</v>
      </c>
      <c r="K1031">
        <f t="shared" si="164"/>
        <v>816960.86136990006</v>
      </c>
      <c r="L1031">
        <f t="shared" si="165"/>
        <v>578864</v>
      </c>
      <c r="M1031">
        <f t="shared" si="160"/>
        <v>186.10000000000002</v>
      </c>
      <c r="N1031">
        <f t="shared" si="166"/>
        <v>136.61851258564735</v>
      </c>
      <c r="O1031">
        <f t="shared" si="167"/>
        <v>5979.8693889141859</v>
      </c>
      <c r="P1031">
        <f t="shared" si="168"/>
        <v>327843.71649748826</v>
      </c>
      <c r="Q1031">
        <f t="shared" si="169"/>
        <v>-238096.86136990006</v>
      </c>
    </row>
    <row r="1032" spans="1:17">
      <c r="A1032">
        <v>100</v>
      </c>
      <c r="B1032">
        <v>30</v>
      </c>
      <c r="C1032">
        <v>0.40806999999999999</v>
      </c>
      <c r="D1032">
        <f t="shared" si="161"/>
        <v>8.4362999999999992</v>
      </c>
      <c r="E1032">
        <v>164.5</v>
      </c>
      <c r="F1032">
        <v>187.1</v>
      </c>
      <c r="G1032">
        <v>224.6</v>
      </c>
      <c r="H1032">
        <v>498.8</v>
      </c>
      <c r="I1032">
        <f t="shared" si="162"/>
        <v>-22.599999999999994</v>
      </c>
      <c r="J1032">
        <f t="shared" si="163"/>
        <v>-274.20000000000005</v>
      </c>
      <c r="K1032">
        <f t="shared" si="164"/>
        <v>828369.35597389995</v>
      </c>
      <c r="L1032">
        <f t="shared" si="165"/>
        <v>570336.00000000012</v>
      </c>
      <c r="M1032">
        <f t="shared" si="160"/>
        <v>179.8</v>
      </c>
      <c r="N1032">
        <f t="shared" si="166"/>
        <v>135.66772878727954</v>
      </c>
      <c r="O1032">
        <f t="shared" si="167"/>
        <v>6105.8688265707106</v>
      </c>
      <c r="P1032">
        <f t="shared" si="168"/>
        <v>334751.58040409599</v>
      </c>
      <c r="Q1032">
        <f t="shared" si="169"/>
        <v>-258033.35597389983</v>
      </c>
    </row>
    <row r="1033" spans="1:17">
      <c r="A1033">
        <v>100</v>
      </c>
      <c r="B1033">
        <v>30</v>
      </c>
      <c r="C1033">
        <v>0.40806999999999999</v>
      </c>
      <c r="D1033">
        <f t="shared" si="161"/>
        <v>8.4362999999999992</v>
      </c>
      <c r="E1033">
        <v>162.9</v>
      </c>
      <c r="F1033">
        <v>188.1</v>
      </c>
      <c r="G1033">
        <v>226.6</v>
      </c>
      <c r="H1033">
        <v>507.1</v>
      </c>
      <c r="I1033">
        <f t="shared" si="162"/>
        <v>-25.199999999999989</v>
      </c>
      <c r="J1033">
        <f t="shared" si="163"/>
        <v>-280.5</v>
      </c>
      <c r="K1033">
        <f t="shared" si="164"/>
        <v>825305.03592289996</v>
      </c>
      <c r="L1033">
        <f t="shared" si="165"/>
        <v>583440</v>
      </c>
      <c r="M1033">
        <f t="shared" si="160"/>
        <v>188.10000000000002</v>
      </c>
      <c r="N1033">
        <f t="shared" si="166"/>
        <v>139.55306046270883</v>
      </c>
      <c r="O1033">
        <f t="shared" si="167"/>
        <v>5913.9157047970066</v>
      </c>
      <c r="P1033">
        <f t="shared" si="168"/>
        <v>324227.83469281835</v>
      </c>
      <c r="Q1033">
        <f t="shared" si="169"/>
        <v>-241865.03592289996</v>
      </c>
    </row>
    <row r="1034" spans="1:17">
      <c r="A1034">
        <v>100</v>
      </c>
      <c r="B1034">
        <v>30</v>
      </c>
      <c r="C1034">
        <v>0.40806999999999999</v>
      </c>
      <c r="D1034">
        <f t="shared" si="161"/>
        <v>8.4362999999999992</v>
      </c>
      <c r="E1034">
        <v>157.5</v>
      </c>
      <c r="F1034">
        <v>186.9</v>
      </c>
      <c r="G1034">
        <v>230</v>
      </c>
      <c r="H1034">
        <v>505.6</v>
      </c>
      <c r="I1034">
        <f t="shared" si="162"/>
        <v>-29.400000000000006</v>
      </c>
      <c r="J1034">
        <f t="shared" si="163"/>
        <v>-275.60000000000002</v>
      </c>
      <c r="K1034">
        <f t="shared" si="164"/>
        <v>822769.10939210001</v>
      </c>
      <c r="L1034">
        <f t="shared" si="165"/>
        <v>573248</v>
      </c>
      <c r="M1034">
        <f t="shared" si="160"/>
        <v>186.60000000000002</v>
      </c>
      <c r="N1034">
        <f t="shared" si="166"/>
        <v>146.00519277505461</v>
      </c>
      <c r="O1034">
        <f t="shared" si="167"/>
        <v>5635.2044318020471</v>
      </c>
      <c r="P1034">
        <f t="shared" si="168"/>
        <v>308947.61139265611</v>
      </c>
      <c r="Q1034">
        <f t="shared" si="169"/>
        <v>-249521.10939210001</v>
      </c>
    </row>
    <row r="1035" spans="1:17">
      <c r="A1035">
        <v>100</v>
      </c>
      <c r="B1035">
        <v>30</v>
      </c>
      <c r="C1035">
        <v>0.40806999999999999</v>
      </c>
      <c r="D1035">
        <f t="shared" si="161"/>
        <v>8.4362999999999992</v>
      </c>
      <c r="E1035">
        <v>158.19999999999999</v>
      </c>
      <c r="F1035">
        <v>186.9</v>
      </c>
      <c r="G1035">
        <v>218.7</v>
      </c>
      <c r="H1035">
        <v>492.2</v>
      </c>
      <c r="I1035">
        <f t="shared" si="162"/>
        <v>-28.700000000000017</v>
      </c>
      <c r="J1035">
        <f t="shared" si="163"/>
        <v>-273.5</v>
      </c>
      <c r="K1035">
        <f t="shared" si="164"/>
        <v>823363.25931210001</v>
      </c>
      <c r="L1035">
        <f t="shared" si="165"/>
        <v>568880</v>
      </c>
      <c r="M1035">
        <f t="shared" si="160"/>
        <v>173.2</v>
      </c>
      <c r="N1035">
        <f t="shared" si="166"/>
        <v>128.50416751517483</v>
      </c>
      <c r="O1035">
        <f t="shared" si="167"/>
        <v>6407.2883800820737</v>
      </c>
      <c r="P1035">
        <f t="shared" si="168"/>
        <v>351276.77522379789</v>
      </c>
      <c r="Q1035">
        <f t="shared" si="169"/>
        <v>-254483.25931210001</v>
      </c>
    </row>
    <row r="1036" spans="1:17">
      <c r="A1036">
        <v>100</v>
      </c>
      <c r="B1036">
        <v>30</v>
      </c>
      <c r="C1036">
        <v>0.40806999999999999</v>
      </c>
      <c r="D1036">
        <f t="shared" si="161"/>
        <v>8.4362999999999992</v>
      </c>
      <c r="E1036">
        <v>163.6</v>
      </c>
      <c r="F1036">
        <v>183.9</v>
      </c>
      <c r="G1036">
        <v>226.2</v>
      </c>
      <c r="H1036">
        <v>496.2</v>
      </c>
      <c r="I1036">
        <f t="shared" si="162"/>
        <v>-20.300000000000011</v>
      </c>
      <c r="J1036">
        <f t="shared" si="163"/>
        <v>-270</v>
      </c>
      <c r="K1036">
        <f t="shared" si="164"/>
        <v>833065.49082509999</v>
      </c>
      <c r="L1036">
        <f t="shared" si="165"/>
        <v>561600</v>
      </c>
      <c r="M1036">
        <f t="shared" si="160"/>
        <v>177.2</v>
      </c>
      <c r="N1036">
        <f t="shared" si="166"/>
        <v>140.7751666963843</v>
      </c>
      <c r="O1036">
        <f t="shared" si="167"/>
        <v>5917.7020377593099</v>
      </c>
      <c r="P1036">
        <f t="shared" si="168"/>
        <v>324435.41873680428</v>
      </c>
      <c r="Q1036">
        <f t="shared" si="169"/>
        <v>-271465.49082509999</v>
      </c>
    </row>
    <row r="1037" spans="1:17">
      <c r="A1037">
        <v>100</v>
      </c>
      <c r="B1037">
        <v>30</v>
      </c>
      <c r="C1037">
        <v>0.40806999999999999</v>
      </c>
      <c r="D1037">
        <f t="shared" si="161"/>
        <v>8.4362999999999992</v>
      </c>
      <c r="E1037">
        <v>156.69999999999999</v>
      </c>
      <c r="F1037">
        <v>188.6</v>
      </c>
      <c r="G1037">
        <v>228.1</v>
      </c>
      <c r="H1037">
        <v>496.5</v>
      </c>
      <c r="I1037">
        <f t="shared" si="162"/>
        <v>-31.900000000000006</v>
      </c>
      <c r="J1037">
        <f t="shared" si="163"/>
        <v>-268.39999999999998</v>
      </c>
      <c r="K1037">
        <f t="shared" si="164"/>
        <v>819189.43365739996</v>
      </c>
      <c r="L1037">
        <f t="shared" si="165"/>
        <v>558272</v>
      </c>
      <c r="M1037">
        <f t="shared" si="160"/>
        <v>177.5</v>
      </c>
      <c r="N1037">
        <f t="shared" si="166"/>
        <v>139.54094364661483</v>
      </c>
      <c r="O1037">
        <f t="shared" si="167"/>
        <v>5870.6026507315573</v>
      </c>
      <c r="P1037">
        <f t="shared" si="168"/>
        <v>321853.21550063364</v>
      </c>
      <c r="Q1037">
        <f t="shared" si="169"/>
        <v>-260917.43365739996</v>
      </c>
    </row>
    <row r="1038" spans="1:17">
      <c r="A1038">
        <v>100</v>
      </c>
      <c r="B1038">
        <v>30</v>
      </c>
      <c r="C1038">
        <v>0.40806999999999999</v>
      </c>
      <c r="D1038">
        <f t="shared" si="161"/>
        <v>8.4362999999999992</v>
      </c>
      <c r="E1038">
        <v>161.30000000000001</v>
      </c>
      <c r="F1038">
        <v>191</v>
      </c>
      <c r="G1038">
        <v>223.4</v>
      </c>
      <c r="H1038">
        <v>494.9</v>
      </c>
      <c r="I1038">
        <f t="shared" si="162"/>
        <v>-29.699999999999989</v>
      </c>
      <c r="J1038">
        <f t="shared" si="163"/>
        <v>-271.5</v>
      </c>
      <c r="K1038">
        <f t="shared" si="164"/>
        <v>818998.81599899998</v>
      </c>
      <c r="L1038">
        <f t="shared" si="165"/>
        <v>564720</v>
      </c>
      <c r="M1038">
        <f t="shared" si="160"/>
        <v>175.89999999999998</v>
      </c>
      <c r="N1038">
        <f t="shared" si="166"/>
        <v>129.17147043036377</v>
      </c>
      <c r="O1038">
        <f t="shared" si="167"/>
        <v>6340.4001926301644</v>
      </c>
      <c r="P1038">
        <f t="shared" si="168"/>
        <v>347609.65968367131</v>
      </c>
      <c r="Q1038">
        <f t="shared" si="169"/>
        <v>-254278.81599899998</v>
      </c>
    </row>
    <row r="1039" spans="1:17">
      <c r="A1039">
        <v>100</v>
      </c>
      <c r="B1039">
        <v>30</v>
      </c>
      <c r="C1039">
        <v>0.40806999999999999</v>
      </c>
      <c r="D1039">
        <f t="shared" si="161"/>
        <v>8.4362999999999992</v>
      </c>
      <c r="E1039">
        <v>152.19999999999999</v>
      </c>
      <c r="F1039">
        <v>189.2</v>
      </c>
      <c r="G1039">
        <v>223.1</v>
      </c>
      <c r="H1039">
        <v>495</v>
      </c>
      <c r="I1039">
        <f t="shared" si="162"/>
        <v>-37</v>
      </c>
      <c r="J1039">
        <f t="shared" si="163"/>
        <v>-271.89999999999998</v>
      </c>
      <c r="K1039">
        <f t="shared" si="164"/>
        <v>814346.14060279995</v>
      </c>
      <c r="L1039">
        <f t="shared" si="165"/>
        <v>565552</v>
      </c>
      <c r="M1039">
        <f t="shared" si="160"/>
        <v>176</v>
      </c>
      <c r="N1039">
        <f t="shared" si="166"/>
        <v>133.50724154384912</v>
      </c>
      <c r="O1039">
        <f t="shared" si="167"/>
        <v>6099.6402231510119</v>
      </c>
      <c r="P1039">
        <f t="shared" si="168"/>
        <v>334410.09995345463</v>
      </c>
      <c r="Q1039">
        <f t="shared" si="169"/>
        <v>-248794.14060279995</v>
      </c>
    </row>
    <row r="1040" spans="1:17">
      <c r="A1040">
        <v>100</v>
      </c>
      <c r="B1040">
        <v>30</v>
      </c>
      <c r="C1040">
        <v>0.40806999999999999</v>
      </c>
      <c r="D1040">
        <f t="shared" si="161"/>
        <v>8.4362999999999992</v>
      </c>
      <c r="E1040">
        <v>159.6</v>
      </c>
      <c r="F1040">
        <v>183.8</v>
      </c>
      <c r="G1040">
        <v>220.4</v>
      </c>
      <c r="H1040">
        <v>493.3</v>
      </c>
      <c r="I1040">
        <f t="shared" si="162"/>
        <v>-24.200000000000017</v>
      </c>
      <c r="J1040">
        <f t="shared" si="163"/>
        <v>-272.89999999999998</v>
      </c>
      <c r="K1040">
        <f t="shared" si="164"/>
        <v>829840.97473420005</v>
      </c>
      <c r="L1040">
        <f t="shared" si="165"/>
        <v>567632</v>
      </c>
      <c r="M1040">
        <f t="shared" si="160"/>
        <v>174.3</v>
      </c>
      <c r="N1040">
        <f t="shared" si="166"/>
        <v>134.42258030818874</v>
      </c>
      <c r="O1040">
        <f t="shared" si="167"/>
        <v>6173.3748365165693</v>
      </c>
      <c r="P1040">
        <f t="shared" si="168"/>
        <v>338452.56779147859</v>
      </c>
      <c r="Q1040">
        <f t="shared" si="169"/>
        <v>-262208.97473420005</v>
      </c>
    </row>
    <row r="1041" spans="1:17">
      <c r="A1041">
        <v>100</v>
      </c>
      <c r="B1041">
        <v>30</v>
      </c>
      <c r="C1041">
        <v>0.40806999999999999</v>
      </c>
      <c r="D1041">
        <f t="shared" si="161"/>
        <v>8.4362999999999992</v>
      </c>
      <c r="E1041">
        <v>154</v>
      </c>
      <c r="F1041">
        <v>185.9</v>
      </c>
      <c r="G1041">
        <v>223</v>
      </c>
      <c r="H1041">
        <v>496.1</v>
      </c>
      <c r="I1041">
        <f t="shared" si="162"/>
        <v>-31.900000000000006</v>
      </c>
      <c r="J1041">
        <f t="shared" si="163"/>
        <v>-273.10000000000002</v>
      </c>
      <c r="K1041">
        <f t="shared" si="164"/>
        <v>821504.62288310006</v>
      </c>
      <c r="L1041">
        <f t="shared" si="165"/>
        <v>568048</v>
      </c>
      <c r="M1041">
        <f t="shared" si="160"/>
        <v>177.10000000000002</v>
      </c>
      <c r="N1041">
        <f t="shared" si="166"/>
        <v>137.29547843161245</v>
      </c>
      <c r="O1041">
        <f t="shared" si="167"/>
        <v>5983.4790793368738</v>
      </c>
      <c r="P1041">
        <f t="shared" si="168"/>
        <v>328041.61619171459</v>
      </c>
      <c r="Q1041">
        <f t="shared" si="169"/>
        <v>-253456.62288310006</v>
      </c>
    </row>
    <row r="1042" spans="1:17">
      <c r="A1042">
        <v>100</v>
      </c>
      <c r="B1042">
        <v>30</v>
      </c>
      <c r="C1042">
        <v>0.40806999999999999</v>
      </c>
      <c r="D1042">
        <f t="shared" si="161"/>
        <v>8.4362999999999992</v>
      </c>
      <c r="E1042">
        <v>155</v>
      </c>
      <c r="F1042">
        <v>184.2</v>
      </c>
      <c r="G1042">
        <v>215.8</v>
      </c>
      <c r="H1042">
        <v>500.1</v>
      </c>
      <c r="I1042">
        <f t="shared" si="162"/>
        <v>-29.199999999999989</v>
      </c>
      <c r="J1042">
        <f t="shared" si="163"/>
        <v>-284.3</v>
      </c>
      <c r="K1042">
        <f t="shared" si="164"/>
        <v>825254.05573779996</v>
      </c>
      <c r="L1042">
        <f t="shared" si="165"/>
        <v>591344</v>
      </c>
      <c r="M1042">
        <f t="shared" si="160"/>
        <v>181.10000000000002</v>
      </c>
      <c r="N1042">
        <f t="shared" si="166"/>
        <v>131.13439650748688</v>
      </c>
      <c r="O1042">
        <f t="shared" si="167"/>
        <v>6293.1929205216848</v>
      </c>
      <c r="P1042">
        <f t="shared" si="168"/>
        <v>345021.54169526784</v>
      </c>
      <c r="Q1042">
        <f t="shared" si="169"/>
        <v>-233910.05573779996</v>
      </c>
    </row>
    <row r="1043" spans="1:17">
      <c r="A1043">
        <v>100</v>
      </c>
      <c r="B1043">
        <v>30</v>
      </c>
      <c r="C1043">
        <v>0.40806999999999999</v>
      </c>
      <c r="D1043">
        <f t="shared" si="161"/>
        <v>8.4362999999999992</v>
      </c>
      <c r="E1043">
        <v>153.80000000000001</v>
      </c>
      <c r="F1043">
        <v>185.7</v>
      </c>
      <c r="G1043">
        <v>220.4</v>
      </c>
      <c r="H1043">
        <v>489.2</v>
      </c>
      <c r="I1043">
        <f t="shared" si="162"/>
        <v>-31.899999999999977</v>
      </c>
      <c r="J1043">
        <f t="shared" si="163"/>
        <v>-268.79999999999995</v>
      </c>
      <c r="K1043">
        <f t="shared" si="164"/>
        <v>821676.11838130001</v>
      </c>
      <c r="L1043">
        <f t="shared" si="165"/>
        <v>559103.99999999988</v>
      </c>
      <c r="M1043">
        <f t="shared" si="160"/>
        <v>170.2</v>
      </c>
      <c r="N1043">
        <f t="shared" si="166"/>
        <v>132.54963381083908</v>
      </c>
      <c r="O1043">
        <f t="shared" si="167"/>
        <v>6199.0070795209431</v>
      </c>
      <c r="P1043">
        <f t="shared" si="168"/>
        <v>339857.84427198156</v>
      </c>
      <c r="Q1043">
        <f t="shared" si="169"/>
        <v>-262572.11838130013</v>
      </c>
    </row>
    <row r="1044" spans="1:17">
      <c r="A1044">
        <v>100</v>
      </c>
      <c r="B1044">
        <v>30</v>
      </c>
      <c r="C1044">
        <v>0.40806999999999999</v>
      </c>
      <c r="D1044">
        <f t="shared" si="161"/>
        <v>8.4362999999999992</v>
      </c>
      <c r="E1044">
        <v>159.30000000000001</v>
      </c>
      <c r="F1044">
        <v>182.1</v>
      </c>
      <c r="G1044">
        <v>216.3</v>
      </c>
      <c r="H1044">
        <v>500.5</v>
      </c>
      <c r="I1044">
        <f t="shared" si="162"/>
        <v>-22.799999999999983</v>
      </c>
      <c r="J1044">
        <f t="shared" si="163"/>
        <v>-284.2</v>
      </c>
      <c r="K1044">
        <f t="shared" si="164"/>
        <v>832486.98630889994</v>
      </c>
      <c r="L1044">
        <f t="shared" si="165"/>
        <v>591136</v>
      </c>
      <c r="M1044">
        <f t="shared" si="160"/>
        <v>181.5</v>
      </c>
      <c r="N1044">
        <f t="shared" si="166"/>
        <v>133.46415013733912</v>
      </c>
      <c r="O1044">
        <f t="shared" si="167"/>
        <v>6237.5325917277614</v>
      </c>
      <c r="P1044">
        <f t="shared" si="168"/>
        <v>341969.98858156591</v>
      </c>
      <c r="Q1044">
        <f t="shared" si="169"/>
        <v>-241350.98630889994</v>
      </c>
    </row>
    <row r="1045" spans="1:17">
      <c r="A1045">
        <v>100</v>
      </c>
      <c r="B1045">
        <v>30</v>
      </c>
      <c r="C1045">
        <v>0.40806999999999999</v>
      </c>
      <c r="D1045">
        <f t="shared" si="161"/>
        <v>8.4362999999999992</v>
      </c>
      <c r="E1045">
        <v>150.80000000000001</v>
      </c>
      <c r="F1045">
        <v>184.7</v>
      </c>
      <c r="G1045">
        <v>221.6</v>
      </c>
      <c r="H1045">
        <v>504.1</v>
      </c>
      <c r="I1045">
        <f t="shared" si="162"/>
        <v>-33.899999999999977</v>
      </c>
      <c r="J1045">
        <f t="shared" si="163"/>
        <v>-282.5</v>
      </c>
      <c r="K1045">
        <f t="shared" si="164"/>
        <v>820836.02467229997</v>
      </c>
      <c r="L1045">
        <f t="shared" si="165"/>
        <v>587600</v>
      </c>
      <c r="M1045">
        <f t="shared" si="160"/>
        <v>185.10000000000002</v>
      </c>
      <c r="N1045">
        <f t="shared" si="166"/>
        <v>140.05540224106775</v>
      </c>
      <c r="O1045">
        <f t="shared" si="167"/>
        <v>5860.7951677540523</v>
      </c>
      <c r="P1045">
        <f t="shared" si="168"/>
        <v>321315.52454791957</v>
      </c>
      <c r="Q1045">
        <f t="shared" si="169"/>
        <v>-233236.02467229997</v>
      </c>
    </row>
    <row r="1046" spans="1:17">
      <c r="A1046">
        <v>100</v>
      </c>
      <c r="B1046">
        <v>30</v>
      </c>
      <c r="C1046">
        <v>0.40806999999999999</v>
      </c>
      <c r="D1046">
        <f t="shared" si="161"/>
        <v>8.4362999999999992</v>
      </c>
      <c r="E1046">
        <v>155.5</v>
      </c>
      <c r="F1046">
        <v>191</v>
      </c>
      <c r="G1046">
        <v>221.8</v>
      </c>
      <c r="H1046">
        <v>492.7</v>
      </c>
      <c r="I1046">
        <f t="shared" si="162"/>
        <v>-35.5</v>
      </c>
      <c r="J1046">
        <f t="shared" si="163"/>
        <v>-270.89999999999998</v>
      </c>
      <c r="K1046">
        <f t="shared" si="164"/>
        <v>814075.85951899993</v>
      </c>
      <c r="L1046">
        <f t="shared" si="165"/>
        <v>563472</v>
      </c>
      <c r="M1046">
        <f t="shared" si="160"/>
        <v>173.7</v>
      </c>
      <c r="N1046">
        <f t="shared" si="166"/>
        <v>128.03147442071767</v>
      </c>
      <c r="O1046">
        <f t="shared" si="167"/>
        <v>6358.4041596202114</v>
      </c>
      <c r="P1046">
        <f t="shared" si="168"/>
        <v>348596.71927742386</v>
      </c>
      <c r="Q1046">
        <f t="shared" si="169"/>
        <v>-250603.85951899993</v>
      </c>
    </row>
    <row r="1047" spans="1:17">
      <c r="A1047">
        <v>100</v>
      </c>
      <c r="B1047">
        <v>30</v>
      </c>
      <c r="C1047">
        <v>0.40806999999999999</v>
      </c>
      <c r="D1047">
        <f t="shared" si="161"/>
        <v>8.4362999999999992</v>
      </c>
      <c r="E1047">
        <v>154.19999999999999</v>
      </c>
      <c r="F1047">
        <v>185.8</v>
      </c>
      <c r="G1047">
        <v>221.4</v>
      </c>
      <c r="H1047">
        <v>490</v>
      </c>
      <c r="I1047">
        <f t="shared" si="162"/>
        <v>-31.600000000000023</v>
      </c>
      <c r="J1047">
        <f t="shared" si="163"/>
        <v>-268.60000000000002</v>
      </c>
      <c r="K1047">
        <f t="shared" si="164"/>
        <v>821845.00631219998</v>
      </c>
      <c r="L1047">
        <f t="shared" si="165"/>
        <v>558688</v>
      </c>
      <c r="M1047">
        <f t="shared" si="160"/>
        <v>171</v>
      </c>
      <c r="N1047">
        <f t="shared" si="166"/>
        <v>133.76882576428477</v>
      </c>
      <c r="O1047">
        <f t="shared" si="167"/>
        <v>6143.7708047193319</v>
      </c>
      <c r="P1047">
        <f t="shared" si="168"/>
        <v>336829.53973241954</v>
      </c>
      <c r="Q1047">
        <f t="shared" si="169"/>
        <v>-263157.00631219998</v>
      </c>
    </row>
    <row r="1048" spans="1:17">
      <c r="A1048">
        <v>100</v>
      </c>
      <c r="B1048">
        <v>30</v>
      </c>
      <c r="C1048">
        <v>0.40806999999999999</v>
      </c>
      <c r="D1048">
        <f t="shared" si="161"/>
        <v>8.4362999999999992</v>
      </c>
      <c r="E1048">
        <v>161.5</v>
      </c>
      <c r="F1048">
        <v>188.4</v>
      </c>
      <c r="G1048">
        <v>221.6</v>
      </c>
      <c r="H1048">
        <v>504.6</v>
      </c>
      <c r="I1048">
        <f t="shared" si="162"/>
        <v>-26.900000000000006</v>
      </c>
      <c r="J1048">
        <f t="shared" si="163"/>
        <v>-283</v>
      </c>
      <c r="K1048">
        <f t="shared" si="164"/>
        <v>823604.85715559998</v>
      </c>
      <c r="L1048">
        <f t="shared" si="165"/>
        <v>588640</v>
      </c>
      <c r="M1048">
        <f t="shared" si="160"/>
        <v>185.60000000000002</v>
      </c>
      <c r="N1048">
        <f t="shared" si="166"/>
        <v>132.6926592091211</v>
      </c>
      <c r="O1048">
        <f t="shared" si="167"/>
        <v>6206.8607416904233</v>
      </c>
      <c r="P1048">
        <f t="shared" si="168"/>
        <v>340288.41785583465</v>
      </c>
      <c r="Q1048">
        <f t="shared" si="169"/>
        <v>-234964.85715559998</v>
      </c>
    </row>
    <row r="1049" spans="1:17">
      <c r="A1049">
        <v>100</v>
      </c>
      <c r="B1049">
        <v>30</v>
      </c>
      <c r="C1049">
        <v>0.40806999999999999</v>
      </c>
      <c r="D1049">
        <f t="shared" si="161"/>
        <v>8.4362999999999992</v>
      </c>
      <c r="E1049">
        <v>159.80000000000001</v>
      </c>
      <c r="F1049">
        <v>187.9</v>
      </c>
      <c r="G1049">
        <v>224.7</v>
      </c>
      <c r="H1049">
        <v>503.1</v>
      </c>
      <c r="I1049">
        <f t="shared" si="162"/>
        <v>-28.099999999999994</v>
      </c>
      <c r="J1049">
        <f t="shared" si="163"/>
        <v>-278.40000000000003</v>
      </c>
      <c r="K1049">
        <f t="shared" si="164"/>
        <v>823015.05318109994</v>
      </c>
      <c r="L1049">
        <f t="shared" si="165"/>
        <v>579072.00000000012</v>
      </c>
      <c r="M1049">
        <f t="shared" si="160"/>
        <v>184.10000000000002</v>
      </c>
      <c r="N1049">
        <f t="shared" si="166"/>
        <v>137.25272450536932</v>
      </c>
      <c r="O1049">
        <f t="shared" si="167"/>
        <v>5996.3476582856729</v>
      </c>
      <c r="P1049">
        <f t="shared" si="168"/>
        <v>328747.13038846891</v>
      </c>
      <c r="Q1049">
        <f t="shared" si="169"/>
        <v>-243943.05318109982</v>
      </c>
    </row>
    <row r="1050" spans="1:17">
      <c r="A1050">
        <v>100</v>
      </c>
      <c r="B1050">
        <v>30</v>
      </c>
      <c r="C1050">
        <v>0.40806999999999999</v>
      </c>
      <c r="D1050">
        <f t="shared" si="161"/>
        <v>8.4362999999999992</v>
      </c>
      <c r="E1050">
        <v>158.5</v>
      </c>
      <c r="F1050">
        <v>184.6</v>
      </c>
      <c r="G1050">
        <v>216.7</v>
      </c>
      <c r="H1050">
        <v>501.9</v>
      </c>
      <c r="I1050">
        <f t="shared" si="162"/>
        <v>-26.099999999999994</v>
      </c>
      <c r="J1050">
        <f t="shared" si="163"/>
        <v>-285.2</v>
      </c>
      <c r="K1050">
        <f t="shared" si="164"/>
        <v>827542.3001014</v>
      </c>
      <c r="L1050">
        <f t="shared" si="165"/>
        <v>593216</v>
      </c>
      <c r="M1050">
        <f t="shared" si="160"/>
        <v>182.89999999999998</v>
      </c>
      <c r="N1050">
        <f t="shared" si="166"/>
        <v>131.34799865298976</v>
      </c>
      <c r="O1050">
        <f t="shared" si="167"/>
        <v>6300.3799721965797</v>
      </c>
      <c r="P1050">
        <f t="shared" si="168"/>
        <v>345415.56865112827</v>
      </c>
      <c r="Q1050">
        <f t="shared" si="169"/>
        <v>-234326.3001014</v>
      </c>
    </row>
    <row r="1051" spans="1:17">
      <c r="A1051">
        <v>100</v>
      </c>
      <c r="B1051">
        <v>30</v>
      </c>
      <c r="C1051">
        <v>0.40806999999999999</v>
      </c>
      <c r="D1051">
        <f t="shared" si="161"/>
        <v>8.4362999999999992</v>
      </c>
      <c r="E1051">
        <v>152</v>
      </c>
      <c r="F1051">
        <v>186.1</v>
      </c>
      <c r="G1051">
        <v>222.8</v>
      </c>
      <c r="H1051">
        <v>501</v>
      </c>
      <c r="I1051">
        <f t="shared" si="162"/>
        <v>-34.099999999999994</v>
      </c>
      <c r="J1051">
        <f t="shared" si="163"/>
        <v>-278.2</v>
      </c>
      <c r="K1051">
        <f t="shared" si="164"/>
        <v>819465.79906490003</v>
      </c>
      <c r="L1051">
        <f t="shared" si="165"/>
        <v>578656</v>
      </c>
      <c r="M1051">
        <f t="shared" si="160"/>
        <v>182</v>
      </c>
      <c r="N1051">
        <f t="shared" si="166"/>
        <v>138.65855797057881</v>
      </c>
      <c r="O1051">
        <f t="shared" si="167"/>
        <v>5909.954719410669</v>
      </c>
      <c r="P1051">
        <f t="shared" si="168"/>
        <v>324010.67540628667</v>
      </c>
      <c r="Q1051">
        <f t="shared" si="169"/>
        <v>-240809.79906490003</v>
      </c>
    </row>
    <row r="1052" spans="1:17">
      <c r="A1052">
        <v>100</v>
      </c>
      <c r="B1052">
        <v>30</v>
      </c>
      <c r="C1052">
        <v>0.40806999999999999</v>
      </c>
      <c r="D1052">
        <f t="shared" si="161"/>
        <v>8.4362999999999992</v>
      </c>
      <c r="E1052">
        <v>153.69999999999999</v>
      </c>
      <c r="F1052">
        <v>187.5</v>
      </c>
      <c r="G1052">
        <v>225.3</v>
      </c>
      <c r="H1052">
        <v>497.4</v>
      </c>
      <c r="I1052">
        <f t="shared" si="162"/>
        <v>-33.800000000000011</v>
      </c>
      <c r="J1052">
        <f t="shared" si="163"/>
        <v>-272.09999999999997</v>
      </c>
      <c r="K1052">
        <f t="shared" si="164"/>
        <v>818519.9662575</v>
      </c>
      <c r="L1052">
        <f t="shared" si="165"/>
        <v>565967.99999999988</v>
      </c>
      <c r="M1052">
        <f t="shared" si="160"/>
        <v>178.39999999999998</v>
      </c>
      <c r="N1052">
        <f t="shared" si="166"/>
        <v>138.57555232868265</v>
      </c>
      <c r="O1052">
        <f t="shared" si="167"/>
        <v>5906.6693403182708</v>
      </c>
      <c r="P1052">
        <f t="shared" si="168"/>
        <v>323830.55593850173</v>
      </c>
      <c r="Q1052">
        <f t="shared" si="169"/>
        <v>-252551.96625750011</v>
      </c>
    </row>
    <row r="1053" spans="1:17">
      <c r="A1053">
        <v>100</v>
      </c>
      <c r="B1053">
        <v>30</v>
      </c>
      <c r="C1053">
        <v>0.40806999999999999</v>
      </c>
      <c r="D1053">
        <f t="shared" si="161"/>
        <v>8.4362999999999992</v>
      </c>
      <c r="E1053">
        <v>154.6</v>
      </c>
      <c r="F1053">
        <v>187.7</v>
      </c>
      <c r="G1053">
        <v>225.7</v>
      </c>
      <c r="H1053">
        <v>496.1</v>
      </c>
      <c r="I1053">
        <f t="shared" si="162"/>
        <v>-33.099999999999994</v>
      </c>
      <c r="J1053">
        <f t="shared" si="163"/>
        <v>-270.40000000000003</v>
      </c>
      <c r="K1053">
        <f t="shared" si="164"/>
        <v>818942.62067929993</v>
      </c>
      <c r="L1053">
        <f t="shared" si="165"/>
        <v>562432.00000000012</v>
      </c>
      <c r="M1053">
        <f t="shared" si="160"/>
        <v>177.10000000000002</v>
      </c>
      <c r="N1053">
        <f t="shared" si="166"/>
        <v>138.22083925530433</v>
      </c>
      <c r="O1053">
        <f t="shared" si="167"/>
        <v>5924.8853146279271</v>
      </c>
      <c r="P1053">
        <f t="shared" si="168"/>
        <v>324829.23874056619</v>
      </c>
      <c r="Q1053">
        <f t="shared" si="169"/>
        <v>-256510.62067929981</v>
      </c>
    </row>
    <row r="1054" spans="1:17">
      <c r="A1054">
        <v>100</v>
      </c>
      <c r="B1054">
        <v>30</v>
      </c>
      <c r="C1054">
        <v>0.40806999999999999</v>
      </c>
      <c r="D1054">
        <f t="shared" si="161"/>
        <v>8.4362999999999992</v>
      </c>
      <c r="E1054">
        <v>158.4</v>
      </c>
      <c r="F1054">
        <v>190.1</v>
      </c>
      <c r="G1054">
        <v>223</v>
      </c>
      <c r="H1054">
        <v>502.4</v>
      </c>
      <c r="I1054">
        <f t="shared" si="162"/>
        <v>-31.699999999999989</v>
      </c>
      <c r="J1054">
        <f t="shared" si="163"/>
        <v>-279.39999999999998</v>
      </c>
      <c r="K1054">
        <f t="shared" si="164"/>
        <v>818072.97454089997</v>
      </c>
      <c r="L1054">
        <f t="shared" si="165"/>
        <v>581152</v>
      </c>
      <c r="M1054">
        <f t="shared" si="160"/>
        <v>183.39999999999998</v>
      </c>
      <c r="N1054">
        <f t="shared" si="166"/>
        <v>132.54265033866008</v>
      </c>
      <c r="O1054">
        <f t="shared" si="167"/>
        <v>6172.1489079223893</v>
      </c>
      <c r="P1054">
        <f t="shared" si="168"/>
        <v>338385.35679399065</v>
      </c>
      <c r="Q1054">
        <f t="shared" si="169"/>
        <v>-236920.97454089997</v>
      </c>
    </row>
    <row r="1055" spans="1:17">
      <c r="A1055">
        <v>100</v>
      </c>
      <c r="B1055">
        <v>30</v>
      </c>
      <c r="C1055">
        <v>0.40806999999999999</v>
      </c>
      <c r="D1055">
        <f t="shared" si="161"/>
        <v>8.4362999999999992</v>
      </c>
      <c r="E1055">
        <v>155</v>
      </c>
      <c r="F1055">
        <v>184.5</v>
      </c>
      <c r="G1055">
        <v>223.7</v>
      </c>
      <c r="H1055">
        <v>500</v>
      </c>
      <c r="I1055">
        <f t="shared" si="162"/>
        <v>-29.5</v>
      </c>
      <c r="J1055">
        <f t="shared" si="163"/>
        <v>-276.3</v>
      </c>
      <c r="K1055">
        <f t="shared" si="164"/>
        <v>824742.17681049998</v>
      </c>
      <c r="L1055">
        <f t="shared" si="165"/>
        <v>574704</v>
      </c>
      <c r="M1055">
        <f t="shared" si="160"/>
        <v>181</v>
      </c>
      <c r="N1055">
        <f t="shared" si="166"/>
        <v>140.60625581278035</v>
      </c>
      <c r="O1055">
        <f t="shared" si="167"/>
        <v>5865.6150968749098</v>
      </c>
      <c r="P1055">
        <f t="shared" si="168"/>
        <v>321579.77504796657</v>
      </c>
      <c r="Q1055">
        <f t="shared" si="169"/>
        <v>-250038.17681049998</v>
      </c>
    </row>
    <row r="1056" spans="1:17">
      <c r="A1056">
        <v>100</v>
      </c>
      <c r="B1056">
        <v>30</v>
      </c>
      <c r="C1056">
        <v>0.40806999999999999</v>
      </c>
      <c r="D1056">
        <f t="shared" si="161"/>
        <v>8.4362999999999992</v>
      </c>
      <c r="E1056">
        <v>157.69999999999999</v>
      </c>
      <c r="F1056">
        <v>185.8</v>
      </c>
      <c r="G1056">
        <v>224</v>
      </c>
      <c r="H1056">
        <v>500.8</v>
      </c>
      <c r="I1056">
        <f t="shared" si="162"/>
        <v>-28.100000000000023</v>
      </c>
      <c r="J1056">
        <f t="shared" si="163"/>
        <v>-276.8</v>
      </c>
      <c r="K1056">
        <f t="shared" si="164"/>
        <v>824815.75591219997</v>
      </c>
      <c r="L1056">
        <f t="shared" si="165"/>
        <v>575744</v>
      </c>
      <c r="M1056">
        <f t="shared" si="160"/>
        <v>181.8</v>
      </c>
      <c r="N1056">
        <f t="shared" si="166"/>
        <v>138.89480877003993</v>
      </c>
      <c r="O1056">
        <f t="shared" si="167"/>
        <v>5938.4203284213418</v>
      </c>
      <c r="P1056">
        <f t="shared" si="168"/>
        <v>325571.28993538057</v>
      </c>
      <c r="Q1056">
        <f t="shared" si="169"/>
        <v>-249071.75591219997</v>
      </c>
    </row>
    <row r="1057" spans="1:17">
      <c r="A1057">
        <v>100</v>
      </c>
      <c r="B1057">
        <v>30</v>
      </c>
      <c r="C1057">
        <v>0.40806999999999999</v>
      </c>
      <c r="D1057">
        <f t="shared" si="161"/>
        <v>8.4362999999999992</v>
      </c>
      <c r="E1057">
        <v>156.9</v>
      </c>
      <c r="F1057">
        <v>186.3</v>
      </c>
      <c r="G1057">
        <v>218.4</v>
      </c>
      <c r="H1057">
        <v>501.3</v>
      </c>
      <c r="I1057">
        <f t="shared" si="162"/>
        <v>-29.400000000000006</v>
      </c>
      <c r="J1057">
        <f t="shared" si="163"/>
        <v>-282.89999999999998</v>
      </c>
      <c r="K1057">
        <f t="shared" si="164"/>
        <v>823283.59588669997</v>
      </c>
      <c r="L1057">
        <f t="shared" si="165"/>
        <v>588432</v>
      </c>
      <c r="M1057">
        <f t="shared" si="160"/>
        <v>182.3</v>
      </c>
      <c r="N1057">
        <f t="shared" si="166"/>
        <v>131.60846082595253</v>
      </c>
      <c r="O1057">
        <f t="shared" si="167"/>
        <v>6255.5521941363859</v>
      </c>
      <c r="P1057">
        <f t="shared" si="168"/>
        <v>342957.90538028436</v>
      </c>
      <c r="Q1057">
        <f t="shared" si="169"/>
        <v>-234851.59588669997</v>
      </c>
    </row>
    <row r="1058" spans="1:17">
      <c r="A1058">
        <v>100</v>
      </c>
      <c r="B1058">
        <v>30</v>
      </c>
      <c r="C1058">
        <v>0.40806999999999999</v>
      </c>
      <c r="D1058">
        <f t="shared" si="161"/>
        <v>8.4362999999999992</v>
      </c>
      <c r="E1058">
        <v>159.1</v>
      </c>
      <c r="F1058">
        <v>188.6</v>
      </c>
      <c r="G1058">
        <v>222.2</v>
      </c>
      <c r="H1058">
        <v>498.7</v>
      </c>
      <c r="I1058">
        <f t="shared" si="162"/>
        <v>-29.5</v>
      </c>
      <c r="J1058">
        <f t="shared" si="163"/>
        <v>-276.5</v>
      </c>
      <c r="K1058">
        <f t="shared" si="164"/>
        <v>821226.51909740001</v>
      </c>
      <c r="L1058">
        <f t="shared" si="165"/>
        <v>575120</v>
      </c>
      <c r="M1058">
        <f t="shared" si="160"/>
        <v>179.7</v>
      </c>
      <c r="N1058">
        <f t="shared" si="166"/>
        <v>132.28185755965382</v>
      </c>
      <c r="O1058">
        <f t="shared" si="167"/>
        <v>6208.1568421206948</v>
      </c>
      <c r="P1058">
        <f t="shared" si="168"/>
        <v>340359.47599345917</v>
      </c>
      <c r="Q1058">
        <f t="shared" si="169"/>
        <v>-246106.51909740001</v>
      </c>
    </row>
    <row r="1059" spans="1:17">
      <c r="A1059">
        <v>100</v>
      </c>
      <c r="B1059">
        <v>30</v>
      </c>
      <c r="C1059">
        <v>0.40806999999999999</v>
      </c>
      <c r="D1059">
        <f t="shared" si="161"/>
        <v>8.4362999999999992</v>
      </c>
      <c r="E1059">
        <v>159.80000000000001</v>
      </c>
      <c r="F1059">
        <v>189.8</v>
      </c>
      <c r="G1059">
        <v>219.7</v>
      </c>
      <c r="H1059">
        <v>504</v>
      </c>
      <c r="I1059">
        <f t="shared" si="162"/>
        <v>-30</v>
      </c>
      <c r="J1059">
        <f t="shared" si="163"/>
        <v>-284.3</v>
      </c>
      <c r="K1059">
        <f t="shared" si="164"/>
        <v>819773.15330819995</v>
      </c>
      <c r="L1059">
        <f t="shared" si="165"/>
        <v>591344</v>
      </c>
      <c r="M1059">
        <f t="shared" si="160"/>
        <v>185</v>
      </c>
      <c r="N1059">
        <f t="shared" si="166"/>
        <v>128.63410777578406</v>
      </c>
      <c r="O1059">
        <f t="shared" si="167"/>
        <v>6372.9065912837614</v>
      </c>
      <c r="P1059">
        <f t="shared" si="168"/>
        <v>349391.80873266235</v>
      </c>
      <c r="Q1059">
        <f t="shared" si="169"/>
        <v>-228429.15330819995</v>
      </c>
    </row>
    <row r="1060" spans="1:17">
      <c r="A1060">
        <v>100</v>
      </c>
      <c r="B1060">
        <v>30</v>
      </c>
      <c r="C1060">
        <v>0.40806999999999999</v>
      </c>
      <c r="D1060">
        <f t="shared" si="161"/>
        <v>8.4362999999999992</v>
      </c>
      <c r="E1060">
        <v>160.6</v>
      </c>
      <c r="F1060">
        <v>188.3</v>
      </c>
      <c r="G1060">
        <v>223.6</v>
      </c>
      <c r="H1060">
        <v>511.5</v>
      </c>
      <c r="I1060">
        <f t="shared" si="162"/>
        <v>-27.700000000000017</v>
      </c>
      <c r="J1060">
        <f t="shared" si="163"/>
        <v>-287.89999999999998</v>
      </c>
      <c r="K1060">
        <f t="shared" si="164"/>
        <v>823011.57642469998</v>
      </c>
      <c r="L1060">
        <f t="shared" si="165"/>
        <v>598832</v>
      </c>
      <c r="M1060">
        <f t="shared" si="160"/>
        <v>192.5</v>
      </c>
      <c r="N1060">
        <f t="shared" si="166"/>
        <v>137.41943858809216</v>
      </c>
      <c r="O1060">
        <f t="shared" si="167"/>
        <v>5989.0477277500431</v>
      </c>
      <c r="P1060">
        <f t="shared" si="168"/>
        <v>328346.91489857691</v>
      </c>
      <c r="Q1060">
        <f t="shared" si="169"/>
        <v>-224179.57642469998</v>
      </c>
    </row>
    <row r="1061" spans="1:17">
      <c r="A1061">
        <v>100</v>
      </c>
      <c r="B1061">
        <v>30</v>
      </c>
      <c r="C1061">
        <v>0.40806999999999999</v>
      </c>
      <c r="D1061">
        <f t="shared" si="161"/>
        <v>8.4362999999999992</v>
      </c>
      <c r="E1061">
        <v>155.69999999999999</v>
      </c>
      <c r="F1061">
        <v>192.1</v>
      </c>
      <c r="G1061">
        <v>222.6</v>
      </c>
      <c r="H1061">
        <v>495.8</v>
      </c>
      <c r="I1061">
        <f t="shared" si="162"/>
        <v>-36.400000000000006</v>
      </c>
      <c r="J1061">
        <f t="shared" si="163"/>
        <v>-273.20000000000005</v>
      </c>
      <c r="K1061">
        <f t="shared" si="164"/>
        <v>812368.72723890003</v>
      </c>
      <c r="L1061">
        <f t="shared" si="165"/>
        <v>568256.00000000012</v>
      </c>
      <c r="M1061">
        <f t="shared" si="160"/>
        <v>176.8</v>
      </c>
      <c r="N1061">
        <f t="shared" si="166"/>
        <v>128.38413017951845</v>
      </c>
      <c r="O1061">
        <f t="shared" si="167"/>
        <v>6327.641322202142</v>
      </c>
      <c r="P1061">
        <f t="shared" si="168"/>
        <v>346910.1602084508</v>
      </c>
      <c r="Q1061">
        <f t="shared" si="169"/>
        <v>-244112.72723889991</v>
      </c>
    </row>
    <row r="1062" spans="1:17">
      <c r="A1062">
        <v>100</v>
      </c>
      <c r="B1062">
        <v>30</v>
      </c>
      <c r="C1062">
        <v>0.40806999999999999</v>
      </c>
      <c r="D1062">
        <f t="shared" si="161"/>
        <v>8.4362999999999992</v>
      </c>
      <c r="E1062">
        <v>161.6</v>
      </c>
      <c r="F1062">
        <v>190.6</v>
      </c>
      <c r="G1062">
        <v>224.8</v>
      </c>
      <c r="H1062">
        <v>497.5</v>
      </c>
      <c r="I1062">
        <f t="shared" si="162"/>
        <v>-29</v>
      </c>
      <c r="J1062">
        <f t="shared" si="163"/>
        <v>-272.7</v>
      </c>
      <c r="K1062">
        <f t="shared" si="164"/>
        <v>819935.95691539999</v>
      </c>
      <c r="L1062">
        <f t="shared" si="165"/>
        <v>567216</v>
      </c>
      <c r="M1062">
        <f t="shared" si="160"/>
        <v>178.5</v>
      </c>
      <c r="N1062">
        <f t="shared" si="166"/>
        <v>132.0588305077834</v>
      </c>
      <c r="O1062">
        <f t="shared" si="167"/>
        <v>6208.8688334028056</v>
      </c>
      <c r="P1062">
        <f t="shared" si="168"/>
        <v>340398.51060322399</v>
      </c>
      <c r="Q1062">
        <f t="shared" si="169"/>
        <v>-252719.95691539999</v>
      </c>
    </row>
    <row r="1063" spans="1:17">
      <c r="A1063">
        <v>100</v>
      </c>
      <c r="B1063">
        <v>30</v>
      </c>
      <c r="C1063">
        <v>0.40806999999999999</v>
      </c>
      <c r="D1063">
        <f t="shared" si="161"/>
        <v>8.4362999999999992</v>
      </c>
      <c r="E1063">
        <v>166.1</v>
      </c>
      <c r="F1063">
        <v>185.6</v>
      </c>
      <c r="G1063">
        <v>219.8</v>
      </c>
      <c r="H1063">
        <v>496</v>
      </c>
      <c r="I1063">
        <f t="shared" si="162"/>
        <v>-19.5</v>
      </c>
      <c r="J1063">
        <f t="shared" si="163"/>
        <v>-276.2</v>
      </c>
      <c r="K1063">
        <f t="shared" si="164"/>
        <v>832286.80757039995</v>
      </c>
      <c r="L1063">
        <f t="shared" si="165"/>
        <v>574496</v>
      </c>
      <c r="M1063">
        <f t="shared" si="160"/>
        <v>177</v>
      </c>
      <c r="N1063">
        <f t="shared" si="166"/>
        <v>130.46179529403312</v>
      </c>
      <c r="O1063">
        <f t="shared" si="167"/>
        <v>6379.5443385904864</v>
      </c>
      <c r="P1063">
        <f t="shared" si="168"/>
        <v>349755.72031746089</v>
      </c>
      <c r="Q1063">
        <f t="shared" si="169"/>
        <v>-257790.80757039995</v>
      </c>
    </row>
    <row r="1064" spans="1:17">
      <c r="A1064">
        <v>100</v>
      </c>
      <c r="B1064">
        <v>30</v>
      </c>
      <c r="C1064">
        <v>0.40806999999999999</v>
      </c>
      <c r="D1064">
        <f t="shared" si="161"/>
        <v>8.4362999999999992</v>
      </c>
      <c r="E1064">
        <v>155.1</v>
      </c>
      <c r="F1064">
        <v>186.4</v>
      </c>
      <c r="G1064">
        <v>227.1</v>
      </c>
      <c r="H1064">
        <v>496.5</v>
      </c>
      <c r="I1064">
        <f t="shared" si="162"/>
        <v>-31.300000000000011</v>
      </c>
      <c r="J1064">
        <f t="shared" si="163"/>
        <v>-269.39999999999998</v>
      </c>
      <c r="K1064">
        <f t="shared" si="164"/>
        <v>821585.15549759998</v>
      </c>
      <c r="L1064">
        <f t="shared" si="165"/>
        <v>560352</v>
      </c>
      <c r="M1064">
        <f t="shared" si="160"/>
        <v>177.5</v>
      </c>
      <c r="N1064">
        <f t="shared" si="166"/>
        <v>141.38434385253538</v>
      </c>
      <c r="O1064">
        <f t="shared" si="167"/>
        <v>5811.0051870702009</v>
      </c>
      <c r="P1064">
        <f t="shared" si="168"/>
        <v>318585.81069463823</v>
      </c>
      <c r="Q1064">
        <f t="shared" si="169"/>
        <v>-261233.15549759998</v>
      </c>
    </row>
    <row r="1065" spans="1:17">
      <c r="A1065">
        <v>100</v>
      </c>
      <c r="B1065">
        <v>30</v>
      </c>
      <c r="C1065">
        <v>0.40806999999999999</v>
      </c>
      <c r="D1065">
        <f t="shared" si="161"/>
        <v>8.4362999999999992</v>
      </c>
      <c r="E1065">
        <v>156.19999999999999</v>
      </c>
      <c r="F1065">
        <v>190.3</v>
      </c>
      <c r="G1065">
        <v>216.6</v>
      </c>
      <c r="H1065">
        <v>486.2</v>
      </c>
      <c r="I1065">
        <f t="shared" si="162"/>
        <v>-34.100000000000023</v>
      </c>
      <c r="J1065">
        <f t="shared" si="163"/>
        <v>-269.60000000000002</v>
      </c>
      <c r="K1065">
        <f t="shared" si="164"/>
        <v>815864.39360269997</v>
      </c>
      <c r="L1065">
        <f t="shared" si="165"/>
        <v>560768</v>
      </c>
      <c r="M1065">
        <f t="shared" si="160"/>
        <v>167.2</v>
      </c>
      <c r="N1065">
        <f t="shared" si="166"/>
        <v>120.06212796734579</v>
      </c>
      <c r="O1065">
        <f t="shared" si="167"/>
        <v>6795.3517684160724</v>
      </c>
      <c r="P1065">
        <f t="shared" si="168"/>
        <v>372552.18028596888</v>
      </c>
      <c r="Q1065">
        <f t="shared" si="169"/>
        <v>-255096.39360269997</v>
      </c>
    </row>
    <row r="1066" spans="1:17">
      <c r="A1066">
        <v>100</v>
      </c>
      <c r="B1066">
        <v>30</v>
      </c>
      <c r="C1066">
        <v>0.40806999999999999</v>
      </c>
      <c r="D1066">
        <f t="shared" si="161"/>
        <v>8.4362999999999992</v>
      </c>
      <c r="E1066">
        <v>160.5</v>
      </c>
      <c r="F1066">
        <v>187.5</v>
      </c>
      <c r="G1066">
        <v>219.4</v>
      </c>
      <c r="H1066">
        <v>502.7</v>
      </c>
      <c r="I1066">
        <f t="shared" si="162"/>
        <v>-27</v>
      </c>
      <c r="J1066">
        <f t="shared" si="163"/>
        <v>-283.29999999999995</v>
      </c>
      <c r="K1066">
        <f t="shared" si="164"/>
        <v>824291.70833749999</v>
      </c>
      <c r="L1066">
        <f t="shared" si="165"/>
        <v>589263.99999999988</v>
      </c>
      <c r="M1066">
        <f t="shared" si="160"/>
        <v>183.7</v>
      </c>
      <c r="N1066">
        <f t="shared" si="166"/>
        <v>130.77435625794624</v>
      </c>
      <c r="O1066">
        <f t="shared" si="167"/>
        <v>6303.1601295870541</v>
      </c>
      <c r="P1066">
        <f t="shared" si="168"/>
        <v>345567.98956069379</v>
      </c>
      <c r="Q1066">
        <f t="shared" si="169"/>
        <v>-235027.70833750011</v>
      </c>
    </row>
    <row r="1067" spans="1:17">
      <c r="A1067">
        <v>100</v>
      </c>
      <c r="B1067">
        <v>30</v>
      </c>
      <c r="C1067">
        <v>0.40806999999999999</v>
      </c>
      <c r="D1067">
        <f t="shared" si="161"/>
        <v>8.4362999999999992</v>
      </c>
      <c r="E1067">
        <v>157.9</v>
      </c>
      <c r="F1067">
        <v>183.2</v>
      </c>
      <c r="G1067">
        <v>223.1</v>
      </c>
      <c r="H1067">
        <v>487.1</v>
      </c>
      <c r="I1067">
        <f t="shared" si="162"/>
        <v>-25.299999999999983</v>
      </c>
      <c r="J1067">
        <f t="shared" si="163"/>
        <v>-264</v>
      </c>
      <c r="K1067">
        <f t="shared" si="164"/>
        <v>829421.79706879996</v>
      </c>
      <c r="L1067">
        <f t="shared" si="165"/>
        <v>549120</v>
      </c>
      <c r="M1067">
        <f t="shared" si="160"/>
        <v>168.10000000000002</v>
      </c>
      <c r="N1067">
        <f t="shared" si="166"/>
        <v>137.09021851256131</v>
      </c>
      <c r="O1067">
        <f t="shared" si="167"/>
        <v>6050.1894742607155</v>
      </c>
      <c r="P1067">
        <f t="shared" si="168"/>
        <v>331698.98433446907</v>
      </c>
      <c r="Q1067">
        <f t="shared" si="169"/>
        <v>-280301.79706879996</v>
      </c>
    </row>
    <row r="1068" spans="1:17">
      <c r="A1068">
        <v>100</v>
      </c>
      <c r="B1068">
        <v>30</v>
      </c>
      <c r="C1068">
        <v>0.40806999999999999</v>
      </c>
      <c r="D1068">
        <f t="shared" si="161"/>
        <v>8.4362999999999992</v>
      </c>
      <c r="E1068">
        <v>155.30000000000001</v>
      </c>
      <c r="F1068">
        <v>183.7</v>
      </c>
      <c r="G1068">
        <v>220.5</v>
      </c>
      <c r="H1068">
        <v>492.2</v>
      </c>
      <c r="I1068">
        <f t="shared" si="162"/>
        <v>-28.399999999999977</v>
      </c>
      <c r="J1068">
        <f t="shared" si="163"/>
        <v>-271.7</v>
      </c>
      <c r="K1068">
        <f t="shared" si="164"/>
        <v>826361.82296329993</v>
      </c>
      <c r="L1068">
        <f t="shared" si="165"/>
        <v>565136</v>
      </c>
      <c r="M1068">
        <f t="shared" si="160"/>
        <v>173.2</v>
      </c>
      <c r="N1068">
        <f t="shared" si="166"/>
        <v>135.52887367473829</v>
      </c>
      <c r="O1068">
        <f t="shared" si="167"/>
        <v>6097.3119642868278</v>
      </c>
      <c r="P1068">
        <f t="shared" si="168"/>
        <v>334282.45418239187</v>
      </c>
      <c r="Q1068">
        <f t="shared" si="169"/>
        <v>-261225.82296329993</v>
      </c>
    </row>
    <row r="1069" spans="1:17">
      <c r="A1069">
        <v>100</v>
      </c>
      <c r="B1069">
        <v>30</v>
      </c>
      <c r="C1069">
        <v>0.40806999999999999</v>
      </c>
      <c r="D1069">
        <f t="shared" si="161"/>
        <v>8.4362999999999992</v>
      </c>
      <c r="E1069">
        <v>153.6</v>
      </c>
      <c r="F1069">
        <v>189.8</v>
      </c>
      <c r="G1069">
        <v>216.2</v>
      </c>
      <c r="H1069">
        <v>499.3</v>
      </c>
      <c r="I1069">
        <f t="shared" si="162"/>
        <v>-36.200000000000017</v>
      </c>
      <c r="J1069">
        <f t="shared" si="163"/>
        <v>-283.10000000000002</v>
      </c>
      <c r="K1069">
        <f t="shared" si="164"/>
        <v>814510.68258819997</v>
      </c>
      <c r="L1069">
        <f t="shared" si="165"/>
        <v>588848</v>
      </c>
      <c r="M1069">
        <f t="shared" si="160"/>
        <v>180.3</v>
      </c>
      <c r="N1069">
        <f t="shared" si="166"/>
        <v>124.13462765419828</v>
      </c>
      <c r="O1069">
        <f t="shared" si="167"/>
        <v>6561.5106596781488</v>
      </c>
      <c r="P1069">
        <f t="shared" si="168"/>
        <v>359731.94406130206</v>
      </c>
      <c r="Q1069">
        <f t="shared" si="169"/>
        <v>-225662.68258819997</v>
      </c>
    </row>
    <row r="1070" spans="1:17">
      <c r="A1070">
        <v>100</v>
      </c>
      <c r="B1070">
        <v>30</v>
      </c>
      <c r="C1070">
        <v>0.40806999999999999</v>
      </c>
      <c r="D1070">
        <f t="shared" si="161"/>
        <v>8.4362999999999992</v>
      </c>
      <c r="E1070">
        <v>155.6</v>
      </c>
      <c r="F1070">
        <v>184.7</v>
      </c>
      <c r="G1070">
        <v>220.5</v>
      </c>
      <c r="H1070">
        <v>474.5</v>
      </c>
      <c r="I1070">
        <f t="shared" si="162"/>
        <v>-29.099999999999994</v>
      </c>
      <c r="J1070">
        <f t="shared" si="163"/>
        <v>-254</v>
      </c>
      <c r="K1070">
        <f t="shared" si="164"/>
        <v>824910.19555230008</v>
      </c>
      <c r="L1070">
        <f t="shared" si="165"/>
        <v>528320</v>
      </c>
      <c r="M1070">
        <f t="shared" si="160"/>
        <v>155.5</v>
      </c>
      <c r="N1070">
        <f t="shared" si="166"/>
        <v>129.45089296200788</v>
      </c>
      <c r="O1070">
        <f t="shared" si="167"/>
        <v>6372.3793376566373</v>
      </c>
      <c r="P1070">
        <f t="shared" si="168"/>
        <v>349362.90228380688</v>
      </c>
      <c r="Q1070">
        <f t="shared" si="169"/>
        <v>-296590.19555230008</v>
      </c>
    </row>
    <row r="1071" spans="1:17">
      <c r="A1071">
        <v>100</v>
      </c>
      <c r="B1071">
        <v>30</v>
      </c>
      <c r="C1071">
        <v>0.40806999999999999</v>
      </c>
      <c r="D1071">
        <f t="shared" si="161"/>
        <v>8.4362999999999992</v>
      </c>
      <c r="E1071">
        <v>155.6</v>
      </c>
      <c r="F1071">
        <v>182.1</v>
      </c>
      <c r="G1071">
        <v>225.2</v>
      </c>
      <c r="H1071">
        <v>493.7</v>
      </c>
      <c r="I1071">
        <f t="shared" si="162"/>
        <v>-26.5</v>
      </c>
      <c r="J1071">
        <f t="shared" si="163"/>
        <v>-268.5</v>
      </c>
      <c r="K1071">
        <f t="shared" si="164"/>
        <v>829346.47958889999</v>
      </c>
      <c r="L1071">
        <f t="shared" si="165"/>
        <v>558480</v>
      </c>
      <c r="M1071">
        <f t="shared" si="160"/>
        <v>174.7</v>
      </c>
      <c r="N1071">
        <f t="shared" si="166"/>
        <v>143.21648706018621</v>
      </c>
      <c r="O1071">
        <f t="shared" si="167"/>
        <v>5790.8589758968892</v>
      </c>
      <c r="P1071">
        <f t="shared" si="168"/>
        <v>317481.30350311892</v>
      </c>
      <c r="Q1071">
        <f t="shared" si="169"/>
        <v>-270866.47958889999</v>
      </c>
    </row>
    <row r="1072" spans="1:17">
      <c r="A1072">
        <v>100</v>
      </c>
      <c r="B1072">
        <v>30</v>
      </c>
      <c r="C1072">
        <v>0.40806999999999999</v>
      </c>
      <c r="D1072">
        <f t="shared" si="161"/>
        <v>8.4362999999999992</v>
      </c>
      <c r="E1072">
        <v>161.19999999999999</v>
      </c>
      <c r="F1072">
        <v>183.9</v>
      </c>
      <c r="G1072">
        <v>224.2</v>
      </c>
      <c r="H1072">
        <v>498.6</v>
      </c>
      <c r="I1072">
        <f t="shared" si="162"/>
        <v>-22.700000000000017</v>
      </c>
      <c r="J1072">
        <f t="shared" si="163"/>
        <v>-274.40000000000003</v>
      </c>
      <c r="K1072">
        <f t="shared" si="164"/>
        <v>831028.40538509993</v>
      </c>
      <c r="L1072">
        <f t="shared" si="165"/>
        <v>570752.00000000012</v>
      </c>
      <c r="M1072">
        <f t="shared" si="160"/>
        <v>179.60000000000002</v>
      </c>
      <c r="N1072">
        <f t="shared" si="166"/>
        <v>139.81717966673233</v>
      </c>
      <c r="O1072">
        <f t="shared" si="167"/>
        <v>5943.6787908748829</v>
      </c>
      <c r="P1072">
        <f t="shared" si="168"/>
        <v>325859.58283305279</v>
      </c>
      <c r="Q1072">
        <f t="shared" si="169"/>
        <v>-260276.40538509982</v>
      </c>
    </row>
    <row r="1073" spans="1:17">
      <c r="A1073">
        <v>100</v>
      </c>
      <c r="B1073">
        <v>30</v>
      </c>
      <c r="C1073">
        <v>0.40806999999999999</v>
      </c>
      <c r="D1073">
        <f t="shared" si="161"/>
        <v>8.4362999999999992</v>
      </c>
      <c r="E1073">
        <v>158</v>
      </c>
      <c r="F1073">
        <v>186.8</v>
      </c>
      <c r="G1073">
        <v>221.4</v>
      </c>
      <c r="H1073">
        <v>498</v>
      </c>
      <c r="I1073">
        <f t="shared" si="162"/>
        <v>-28.800000000000011</v>
      </c>
      <c r="J1073">
        <f t="shared" si="163"/>
        <v>-276.60000000000002</v>
      </c>
      <c r="K1073">
        <f t="shared" si="164"/>
        <v>823364.12850119988</v>
      </c>
      <c r="L1073">
        <f t="shared" si="165"/>
        <v>575328</v>
      </c>
      <c r="M1073">
        <f t="shared" si="160"/>
        <v>179</v>
      </c>
      <c r="N1073">
        <f t="shared" si="166"/>
        <v>133.64888967889908</v>
      </c>
      <c r="O1073">
        <f t="shared" si="167"/>
        <v>6160.6507205513681</v>
      </c>
      <c r="P1073">
        <f t="shared" si="168"/>
        <v>337754.97371443902</v>
      </c>
      <c r="Q1073">
        <f t="shared" si="169"/>
        <v>-248036.12850119988</v>
      </c>
    </row>
    <row r="1074" spans="1:17">
      <c r="A1074">
        <v>100</v>
      </c>
      <c r="B1074">
        <v>30</v>
      </c>
      <c r="C1074">
        <v>0.40806999999999999</v>
      </c>
      <c r="D1074">
        <f t="shared" si="161"/>
        <v>8.4362999999999992</v>
      </c>
      <c r="E1074">
        <v>153.9</v>
      </c>
      <c r="F1074">
        <v>184.6</v>
      </c>
      <c r="G1074">
        <v>218.1</v>
      </c>
      <c r="H1074">
        <v>492.4</v>
      </c>
      <c r="I1074">
        <f t="shared" si="162"/>
        <v>-30.699999999999989</v>
      </c>
      <c r="J1074">
        <f t="shared" si="163"/>
        <v>-274.29999999999995</v>
      </c>
      <c r="K1074">
        <f t="shared" si="164"/>
        <v>823637.88634139998</v>
      </c>
      <c r="L1074">
        <f t="shared" si="165"/>
        <v>570543.99999999988</v>
      </c>
      <c r="M1074">
        <f t="shared" si="160"/>
        <v>173.39999999999998</v>
      </c>
      <c r="N1074">
        <f t="shared" si="166"/>
        <v>131.86459785768625</v>
      </c>
      <c r="O1074">
        <f t="shared" si="167"/>
        <v>6246.0880306198951</v>
      </c>
      <c r="P1074">
        <f t="shared" si="168"/>
        <v>342439.03676644166</v>
      </c>
      <c r="Q1074">
        <f t="shared" si="169"/>
        <v>-253093.8863414001</v>
      </c>
    </row>
    <row r="1075" spans="1:17">
      <c r="A1075">
        <v>100</v>
      </c>
      <c r="B1075">
        <v>30</v>
      </c>
      <c r="C1075">
        <v>0.40806999999999999</v>
      </c>
      <c r="D1075">
        <f t="shared" si="161"/>
        <v>8.4362999999999992</v>
      </c>
      <c r="E1075">
        <v>152.19999999999999</v>
      </c>
      <c r="F1075">
        <v>188.4</v>
      </c>
      <c r="G1075">
        <v>220.5</v>
      </c>
      <c r="H1075">
        <v>496.7</v>
      </c>
      <c r="I1075">
        <f t="shared" si="162"/>
        <v>-36.200000000000017</v>
      </c>
      <c r="J1075">
        <f t="shared" si="163"/>
        <v>-276.2</v>
      </c>
      <c r="K1075">
        <f t="shared" si="164"/>
        <v>815711.15107560006</v>
      </c>
      <c r="L1075">
        <f t="shared" si="165"/>
        <v>574496</v>
      </c>
      <c r="M1075">
        <f t="shared" si="160"/>
        <v>177.7</v>
      </c>
      <c r="N1075">
        <f t="shared" si="166"/>
        <v>131.63449770318195</v>
      </c>
      <c r="O1075">
        <f t="shared" si="167"/>
        <v>6196.7885722093824</v>
      </c>
      <c r="P1075">
        <f t="shared" si="168"/>
        <v>339736.21558165475</v>
      </c>
      <c r="Q1075">
        <f t="shared" si="169"/>
        <v>-241215.15107560006</v>
      </c>
    </row>
    <row r="1076" spans="1:17">
      <c r="A1076">
        <v>100</v>
      </c>
      <c r="B1076">
        <v>30</v>
      </c>
      <c r="C1076">
        <v>0.40806999999999999</v>
      </c>
      <c r="D1076">
        <f t="shared" si="161"/>
        <v>8.4362999999999992</v>
      </c>
      <c r="E1076">
        <v>157.30000000000001</v>
      </c>
      <c r="F1076">
        <v>187.8</v>
      </c>
      <c r="G1076">
        <v>220.7</v>
      </c>
      <c r="H1076">
        <v>503.3</v>
      </c>
      <c r="I1076">
        <f t="shared" si="162"/>
        <v>-30.5</v>
      </c>
      <c r="J1076">
        <f t="shared" si="163"/>
        <v>-282.60000000000002</v>
      </c>
      <c r="K1076">
        <f t="shared" si="164"/>
        <v>821063.71549019997</v>
      </c>
      <c r="L1076">
        <f t="shared" si="165"/>
        <v>587808</v>
      </c>
      <c r="M1076">
        <f t="shared" si="160"/>
        <v>184.3</v>
      </c>
      <c r="N1076">
        <f t="shared" si="166"/>
        <v>133.06608951984754</v>
      </c>
      <c r="O1076">
        <f t="shared" si="167"/>
        <v>6170.3452656714153</v>
      </c>
      <c r="P1076">
        <f t="shared" si="168"/>
        <v>338286.47289865219</v>
      </c>
      <c r="Q1076">
        <f t="shared" si="169"/>
        <v>-233255.71549019997</v>
      </c>
    </row>
    <row r="1077" spans="1:17">
      <c r="A1077">
        <v>100</v>
      </c>
      <c r="B1077">
        <v>30</v>
      </c>
      <c r="C1077">
        <v>0.40806999999999999</v>
      </c>
      <c r="D1077">
        <f t="shared" si="161"/>
        <v>8.4362999999999992</v>
      </c>
      <c r="E1077">
        <v>164.8</v>
      </c>
      <c r="F1077">
        <v>185.3</v>
      </c>
      <c r="G1077">
        <v>223.4</v>
      </c>
      <c r="H1077">
        <v>499.6</v>
      </c>
      <c r="I1077">
        <f t="shared" si="162"/>
        <v>-20.5</v>
      </c>
      <c r="J1077">
        <f t="shared" si="163"/>
        <v>-276.20000000000005</v>
      </c>
      <c r="K1077">
        <f t="shared" si="164"/>
        <v>831695.26521769993</v>
      </c>
      <c r="L1077">
        <f t="shared" si="165"/>
        <v>574496.00000000012</v>
      </c>
      <c r="M1077">
        <f t="shared" si="160"/>
        <v>180.60000000000002</v>
      </c>
      <c r="N1077">
        <f t="shared" si="166"/>
        <v>136.51930171733923</v>
      </c>
      <c r="O1077">
        <f t="shared" si="167"/>
        <v>6092.1441492552467</v>
      </c>
      <c r="P1077">
        <f t="shared" si="168"/>
        <v>333999.13098987099</v>
      </c>
      <c r="Q1077">
        <f t="shared" si="169"/>
        <v>-257199.26521769981</v>
      </c>
    </row>
    <row r="1078" spans="1:17">
      <c r="A1078">
        <v>100</v>
      </c>
      <c r="B1078">
        <v>30</v>
      </c>
      <c r="C1078">
        <v>0.40806999999999999</v>
      </c>
      <c r="D1078">
        <f t="shared" si="161"/>
        <v>8.4362999999999992</v>
      </c>
      <c r="E1078">
        <v>153.9</v>
      </c>
      <c r="F1078">
        <v>189.1</v>
      </c>
      <c r="G1078">
        <v>224.1</v>
      </c>
      <c r="H1078">
        <v>493.5</v>
      </c>
      <c r="I1078">
        <f t="shared" si="162"/>
        <v>-35.199999999999989</v>
      </c>
      <c r="J1078">
        <f t="shared" si="163"/>
        <v>-269.39999999999998</v>
      </c>
      <c r="K1078">
        <f t="shared" si="164"/>
        <v>815959.70243189996</v>
      </c>
      <c r="L1078">
        <f t="shared" si="165"/>
        <v>560352</v>
      </c>
      <c r="M1078">
        <f t="shared" si="160"/>
        <v>174.5</v>
      </c>
      <c r="N1078">
        <f t="shared" si="166"/>
        <v>134.0420993163477</v>
      </c>
      <c r="O1078">
        <f t="shared" si="167"/>
        <v>6087.339027018551</v>
      </c>
      <c r="P1078">
        <f t="shared" si="168"/>
        <v>333735.69227075391</v>
      </c>
      <c r="Q1078">
        <f t="shared" si="169"/>
        <v>-255607.70243189996</v>
      </c>
    </row>
    <row r="1079" spans="1:17">
      <c r="A1079">
        <v>100</v>
      </c>
      <c r="B1079">
        <v>30</v>
      </c>
      <c r="C1079">
        <v>0.40806999999999999</v>
      </c>
      <c r="D1079">
        <f t="shared" si="161"/>
        <v>8.4362999999999992</v>
      </c>
      <c r="E1079">
        <v>153.69999999999999</v>
      </c>
      <c r="F1079">
        <v>188.4</v>
      </c>
      <c r="G1079">
        <v>229.7</v>
      </c>
      <c r="H1079">
        <v>506.8</v>
      </c>
      <c r="I1079">
        <f t="shared" si="162"/>
        <v>-34.700000000000017</v>
      </c>
      <c r="J1079">
        <f t="shared" si="163"/>
        <v>-277.10000000000002</v>
      </c>
      <c r="K1079">
        <f t="shared" si="164"/>
        <v>816984.32947560004</v>
      </c>
      <c r="L1079">
        <f t="shared" si="165"/>
        <v>576368</v>
      </c>
      <c r="M1079">
        <f t="shared" si="160"/>
        <v>187.8</v>
      </c>
      <c r="N1079">
        <f t="shared" si="166"/>
        <v>145.3010983462145</v>
      </c>
      <c r="O1079">
        <f t="shared" si="167"/>
        <v>5622.698925020788</v>
      </c>
      <c r="P1079">
        <f t="shared" si="168"/>
        <v>308262.00246824499</v>
      </c>
      <c r="Q1079">
        <f t="shared" si="169"/>
        <v>-240616.32947560004</v>
      </c>
    </row>
    <row r="1080" spans="1:17">
      <c r="A1080">
        <v>100</v>
      </c>
      <c r="B1080">
        <v>30</v>
      </c>
      <c r="C1080">
        <v>0.40806999999999999</v>
      </c>
      <c r="D1080">
        <f t="shared" si="161"/>
        <v>8.4362999999999992</v>
      </c>
      <c r="E1080">
        <v>162.4</v>
      </c>
      <c r="F1080">
        <v>187.1</v>
      </c>
      <c r="G1080">
        <v>217.8</v>
      </c>
      <c r="H1080">
        <v>493.8</v>
      </c>
      <c r="I1080">
        <f t="shared" si="162"/>
        <v>-24.699999999999989</v>
      </c>
      <c r="J1080">
        <f t="shared" si="163"/>
        <v>-276</v>
      </c>
      <c r="K1080">
        <f t="shared" si="164"/>
        <v>826586.90621389996</v>
      </c>
      <c r="L1080">
        <f t="shared" si="165"/>
        <v>574080</v>
      </c>
      <c r="M1080">
        <f t="shared" si="160"/>
        <v>174.8</v>
      </c>
      <c r="N1080">
        <f t="shared" si="166"/>
        <v>126.39427500327045</v>
      </c>
      <c r="O1080">
        <f t="shared" si="167"/>
        <v>6539.7495748325</v>
      </c>
      <c r="P1080">
        <f t="shared" si="168"/>
        <v>358538.90212897479</v>
      </c>
      <c r="Q1080">
        <f t="shared" si="169"/>
        <v>-252506.90621389996</v>
      </c>
    </row>
    <row r="1081" spans="1:17">
      <c r="A1081">
        <v>100</v>
      </c>
      <c r="B1081">
        <v>30</v>
      </c>
      <c r="C1081">
        <v>0.40806999999999999</v>
      </c>
      <c r="D1081">
        <f t="shared" si="161"/>
        <v>8.4362999999999992</v>
      </c>
      <c r="E1081">
        <v>156.30000000000001</v>
      </c>
      <c r="F1081">
        <v>193</v>
      </c>
      <c r="G1081">
        <v>230.1</v>
      </c>
      <c r="H1081">
        <v>513.79999999999995</v>
      </c>
      <c r="I1081">
        <f t="shared" si="162"/>
        <v>-36.699999999999989</v>
      </c>
      <c r="J1081">
        <f t="shared" si="163"/>
        <v>-283.69999999999993</v>
      </c>
      <c r="K1081">
        <f t="shared" si="164"/>
        <v>811342.36181699997</v>
      </c>
      <c r="L1081">
        <f t="shared" si="165"/>
        <v>590095.99999999988</v>
      </c>
      <c r="M1081">
        <f t="shared" si="160"/>
        <v>194.79999999999995</v>
      </c>
      <c r="N1081">
        <f t="shared" si="166"/>
        <v>141.42458567441372</v>
      </c>
      <c r="O1081">
        <f t="shared" si="167"/>
        <v>5736.9258530823226</v>
      </c>
      <c r="P1081">
        <f t="shared" si="168"/>
        <v>314524.44369968877</v>
      </c>
      <c r="Q1081">
        <f t="shared" si="169"/>
        <v>-221246.36181700008</v>
      </c>
    </row>
    <row r="1082" spans="1:17">
      <c r="A1082">
        <v>100</v>
      </c>
      <c r="B1082">
        <v>30</v>
      </c>
      <c r="C1082">
        <v>0.40806999999999999</v>
      </c>
      <c r="D1082">
        <f t="shared" si="161"/>
        <v>8.4362999999999992</v>
      </c>
      <c r="E1082">
        <v>162.69999999999999</v>
      </c>
      <c r="F1082">
        <v>194.1</v>
      </c>
      <c r="G1082">
        <v>223.4</v>
      </c>
      <c r="H1082">
        <v>504.1</v>
      </c>
      <c r="I1082">
        <f t="shared" si="162"/>
        <v>-31.400000000000006</v>
      </c>
      <c r="J1082">
        <f t="shared" si="163"/>
        <v>-280.70000000000005</v>
      </c>
      <c r="K1082">
        <f t="shared" si="164"/>
        <v>814897.70025689993</v>
      </c>
      <c r="L1082">
        <f t="shared" si="165"/>
        <v>583856.00000000012</v>
      </c>
      <c r="M1082">
        <f t="shared" si="160"/>
        <v>185.10000000000002</v>
      </c>
      <c r="N1082">
        <f t="shared" si="166"/>
        <v>127.10411607588918</v>
      </c>
      <c r="O1082">
        <f t="shared" si="167"/>
        <v>6411.2612983387144</v>
      </c>
      <c r="P1082">
        <f t="shared" si="168"/>
        <v>351494.58872471022</v>
      </c>
      <c r="Q1082">
        <f t="shared" si="169"/>
        <v>-231041.70025689981</v>
      </c>
    </row>
    <row r="1083" spans="1:17">
      <c r="A1083">
        <v>100</v>
      </c>
      <c r="B1083">
        <v>30</v>
      </c>
      <c r="C1083">
        <v>0.40806999999999999</v>
      </c>
      <c r="D1083">
        <f t="shared" si="161"/>
        <v>8.4362999999999992</v>
      </c>
      <c r="E1083">
        <v>157.30000000000001</v>
      </c>
      <c r="F1083">
        <v>191.9</v>
      </c>
      <c r="G1083">
        <v>228.5</v>
      </c>
      <c r="H1083">
        <v>501.6</v>
      </c>
      <c r="I1083">
        <f t="shared" si="162"/>
        <v>-34.599999999999994</v>
      </c>
      <c r="J1083">
        <f t="shared" si="163"/>
        <v>-273.10000000000002</v>
      </c>
      <c r="K1083">
        <f t="shared" si="164"/>
        <v>814068.03681710002</v>
      </c>
      <c r="L1083">
        <f t="shared" si="165"/>
        <v>568048</v>
      </c>
      <c r="M1083">
        <f t="shared" si="160"/>
        <v>182.60000000000002</v>
      </c>
      <c r="N1083">
        <f t="shared" si="166"/>
        <v>137.27628232549253</v>
      </c>
      <c r="O1083">
        <f t="shared" si="167"/>
        <v>5930.143379661773</v>
      </c>
      <c r="P1083">
        <f t="shared" si="168"/>
        <v>325117.50984987791</v>
      </c>
      <c r="Q1083">
        <f t="shared" si="169"/>
        <v>-246020.03681710002</v>
      </c>
    </row>
    <row r="1084" spans="1:17">
      <c r="A1084">
        <v>100</v>
      </c>
      <c r="B1084">
        <v>30</v>
      </c>
      <c r="C1084">
        <v>0.40806999999999999</v>
      </c>
      <c r="D1084">
        <f t="shared" si="161"/>
        <v>8.4362999999999992</v>
      </c>
      <c r="E1084">
        <v>158.69999999999999</v>
      </c>
      <c r="F1084">
        <v>191.9</v>
      </c>
      <c r="G1084">
        <v>226.2</v>
      </c>
      <c r="H1084">
        <v>501.7</v>
      </c>
      <c r="I1084">
        <f t="shared" si="162"/>
        <v>-33.200000000000017</v>
      </c>
      <c r="J1084">
        <f t="shared" si="163"/>
        <v>-275.5</v>
      </c>
      <c r="K1084">
        <f t="shared" si="164"/>
        <v>815256.33665710001</v>
      </c>
      <c r="L1084">
        <f t="shared" si="165"/>
        <v>573040</v>
      </c>
      <c r="M1084">
        <f t="shared" si="160"/>
        <v>182.7</v>
      </c>
      <c r="N1084">
        <f t="shared" si="166"/>
        <v>134.06670656353381</v>
      </c>
      <c r="O1084">
        <f t="shared" si="167"/>
        <v>6080.9753409639588</v>
      </c>
      <c r="P1084">
        <f t="shared" si="168"/>
        <v>333386.80597390124</v>
      </c>
      <c r="Q1084">
        <f t="shared" si="169"/>
        <v>-242216.33665710001</v>
      </c>
    </row>
    <row r="1085" spans="1:17">
      <c r="A1085">
        <v>100</v>
      </c>
      <c r="B1085">
        <v>30</v>
      </c>
      <c r="C1085">
        <v>0.40806999999999999</v>
      </c>
      <c r="D1085">
        <f t="shared" si="161"/>
        <v>8.4362999999999992</v>
      </c>
      <c r="E1085">
        <v>159</v>
      </c>
      <c r="F1085">
        <v>193.9</v>
      </c>
      <c r="G1085">
        <v>228.5</v>
      </c>
      <c r="H1085">
        <v>501.3</v>
      </c>
      <c r="I1085">
        <f t="shared" si="162"/>
        <v>-34.900000000000006</v>
      </c>
      <c r="J1085">
        <f t="shared" si="163"/>
        <v>-272.8</v>
      </c>
      <c r="K1085">
        <f t="shared" si="164"/>
        <v>812098.4461550999</v>
      </c>
      <c r="L1085">
        <f t="shared" si="165"/>
        <v>567424</v>
      </c>
      <c r="M1085">
        <f t="shared" si="160"/>
        <v>182.3</v>
      </c>
      <c r="N1085">
        <f t="shared" si="166"/>
        <v>134.25929553802376</v>
      </c>
      <c r="O1085">
        <f t="shared" si="167"/>
        <v>6048.73161966729</v>
      </c>
      <c r="P1085">
        <f t="shared" si="168"/>
        <v>331619.0580957944</v>
      </c>
      <c r="Q1085">
        <f t="shared" si="169"/>
        <v>-244674.4461550999</v>
      </c>
    </row>
    <row r="1086" spans="1:17">
      <c r="A1086">
        <v>100</v>
      </c>
      <c r="B1086">
        <v>30</v>
      </c>
      <c r="C1086">
        <v>0.40806999999999999</v>
      </c>
      <c r="D1086">
        <f t="shared" si="161"/>
        <v>8.4362999999999992</v>
      </c>
      <c r="E1086">
        <v>159.4</v>
      </c>
      <c r="F1086">
        <v>178.5</v>
      </c>
      <c r="G1086">
        <v>223.8</v>
      </c>
      <c r="H1086">
        <v>500.1</v>
      </c>
      <c r="I1086">
        <f t="shared" si="162"/>
        <v>-19.099999999999994</v>
      </c>
      <c r="J1086">
        <f t="shared" si="163"/>
        <v>-276.3</v>
      </c>
      <c r="K1086">
        <f t="shared" si="164"/>
        <v>838714.41199649998</v>
      </c>
      <c r="L1086">
        <f t="shared" si="165"/>
        <v>574704</v>
      </c>
      <c r="M1086">
        <f t="shared" si="160"/>
        <v>181.10000000000002</v>
      </c>
      <c r="N1086">
        <f t="shared" si="166"/>
        <v>146.40466335287951</v>
      </c>
      <c r="O1086">
        <f t="shared" si="167"/>
        <v>5728.7410987377134</v>
      </c>
      <c r="P1086">
        <f t="shared" si="168"/>
        <v>314075.71813255007</v>
      </c>
      <c r="Q1086">
        <f t="shared" si="169"/>
        <v>-264010.41199649998</v>
      </c>
    </row>
    <row r="1087" spans="1:17">
      <c r="A1087">
        <v>100</v>
      </c>
      <c r="B1087">
        <v>30</v>
      </c>
      <c r="C1087">
        <v>0.40806999999999999</v>
      </c>
      <c r="D1087">
        <f t="shared" si="161"/>
        <v>8.4362999999999992</v>
      </c>
      <c r="E1087">
        <v>157.6</v>
      </c>
      <c r="F1087">
        <v>185.2</v>
      </c>
      <c r="G1087">
        <v>217.3</v>
      </c>
      <c r="H1087">
        <v>488.3</v>
      </c>
      <c r="I1087">
        <f t="shared" si="162"/>
        <v>-27.599999999999994</v>
      </c>
      <c r="J1087">
        <f t="shared" si="163"/>
        <v>-271</v>
      </c>
      <c r="K1087">
        <f t="shared" si="164"/>
        <v>825754.63520679995</v>
      </c>
      <c r="L1087">
        <f t="shared" si="165"/>
        <v>563680</v>
      </c>
      <c r="M1087">
        <f t="shared" si="160"/>
        <v>169.3</v>
      </c>
      <c r="N1087">
        <f t="shared" si="166"/>
        <v>128.0250752926471</v>
      </c>
      <c r="O1087">
        <f t="shared" si="167"/>
        <v>6449.9445387494779</v>
      </c>
      <c r="P1087">
        <f t="shared" si="168"/>
        <v>353615.38041389681</v>
      </c>
      <c r="Q1087">
        <f t="shared" si="169"/>
        <v>-262074.63520679995</v>
      </c>
    </row>
    <row r="1088" spans="1:17">
      <c r="A1088">
        <v>100</v>
      </c>
      <c r="B1088">
        <v>30</v>
      </c>
      <c r="C1088">
        <v>0.40806999999999999</v>
      </c>
      <c r="D1088">
        <f t="shared" si="161"/>
        <v>8.4362999999999992</v>
      </c>
      <c r="E1088">
        <v>150.19999999999999</v>
      </c>
      <c r="F1088">
        <v>180.2</v>
      </c>
      <c r="G1088">
        <v>217.2</v>
      </c>
      <c r="H1088">
        <v>489.7</v>
      </c>
      <c r="I1088">
        <f t="shared" si="162"/>
        <v>-30</v>
      </c>
      <c r="J1088">
        <f t="shared" si="163"/>
        <v>-272.5</v>
      </c>
      <c r="K1088">
        <f t="shared" si="164"/>
        <v>828004.93722179998</v>
      </c>
      <c r="L1088">
        <f t="shared" si="165"/>
        <v>566800</v>
      </c>
      <c r="M1088">
        <f t="shared" si="160"/>
        <v>170.7</v>
      </c>
      <c r="N1088">
        <f t="shared" si="166"/>
        <v>136.4729766861453</v>
      </c>
      <c r="O1088">
        <f t="shared" si="167"/>
        <v>6067.1713721465185</v>
      </c>
      <c r="P1088">
        <f t="shared" si="168"/>
        <v>332630.00943785737</v>
      </c>
      <c r="Q1088">
        <f t="shared" si="169"/>
        <v>-261204.93722179998</v>
      </c>
    </row>
    <row r="1089" spans="1:17">
      <c r="A1089">
        <v>100</v>
      </c>
      <c r="B1089">
        <v>30</v>
      </c>
      <c r="C1089">
        <v>0.40806999999999999</v>
      </c>
      <c r="D1089">
        <f t="shared" si="161"/>
        <v>8.4362999999999992</v>
      </c>
      <c r="E1089">
        <v>147.30000000000001</v>
      </c>
      <c r="F1089">
        <v>184</v>
      </c>
      <c r="G1089">
        <v>216.8</v>
      </c>
      <c r="H1089">
        <v>482.4</v>
      </c>
      <c r="I1089">
        <f t="shared" si="162"/>
        <v>-36.699999999999989</v>
      </c>
      <c r="J1089">
        <f t="shared" si="163"/>
        <v>-265.59999999999997</v>
      </c>
      <c r="K1089">
        <f t="shared" si="164"/>
        <v>819059.65923600004</v>
      </c>
      <c r="L1089">
        <f t="shared" si="165"/>
        <v>552447.99999999988</v>
      </c>
      <c r="M1089">
        <f t="shared" si="160"/>
        <v>163.39999999999998</v>
      </c>
      <c r="N1089">
        <f t="shared" si="166"/>
        <v>130.07742583776852</v>
      </c>
      <c r="O1089">
        <f t="shared" si="167"/>
        <v>6296.7087022272754</v>
      </c>
      <c r="P1089">
        <f t="shared" si="168"/>
        <v>345214.29288526729</v>
      </c>
      <c r="Q1089">
        <f t="shared" si="169"/>
        <v>-266611.65923600015</v>
      </c>
    </row>
    <row r="1090" spans="1:17">
      <c r="A1090">
        <v>100</v>
      </c>
      <c r="B1090">
        <v>30</v>
      </c>
      <c r="C1090">
        <v>0.40806999999999999</v>
      </c>
      <c r="D1090">
        <f t="shared" si="161"/>
        <v>8.4362999999999992</v>
      </c>
      <c r="E1090">
        <v>151.9</v>
      </c>
      <c r="F1090">
        <v>183</v>
      </c>
      <c r="G1090">
        <v>216.6</v>
      </c>
      <c r="H1090">
        <v>481</v>
      </c>
      <c r="I1090">
        <f t="shared" si="162"/>
        <v>-31.099999999999994</v>
      </c>
      <c r="J1090">
        <f t="shared" si="163"/>
        <v>-264.39999999999998</v>
      </c>
      <c r="K1090">
        <f t="shared" si="164"/>
        <v>824670.33608699997</v>
      </c>
      <c r="L1090">
        <f t="shared" si="165"/>
        <v>549952</v>
      </c>
      <c r="M1090">
        <f t="shared" si="160"/>
        <v>162</v>
      </c>
      <c r="N1090">
        <f t="shared" si="166"/>
        <v>129.50100411575815</v>
      </c>
      <c r="O1090">
        <f t="shared" si="167"/>
        <v>6368.0613267665858</v>
      </c>
      <c r="P1090">
        <f t="shared" si="168"/>
        <v>349126.16923062422</v>
      </c>
      <c r="Q1090">
        <f t="shared" si="169"/>
        <v>-274718.33608699997</v>
      </c>
    </row>
    <row r="1091" spans="1:17">
      <c r="A1091">
        <v>100</v>
      </c>
      <c r="B1091">
        <v>30</v>
      </c>
      <c r="C1091">
        <v>0.40806999999999999</v>
      </c>
      <c r="D1091">
        <f t="shared" si="161"/>
        <v>8.4362999999999992</v>
      </c>
      <c r="E1091">
        <v>153.9</v>
      </c>
      <c r="F1091">
        <v>182.3</v>
      </c>
      <c r="G1091">
        <v>222</v>
      </c>
      <c r="H1091">
        <v>488.1</v>
      </c>
      <c r="I1091">
        <f t="shared" si="162"/>
        <v>-28.400000000000006</v>
      </c>
      <c r="J1091">
        <f t="shared" si="163"/>
        <v>-266.10000000000002</v>
      </c>
      <c r="K1091">
        <f t="shared" si="164"/>
        <v>827562.29145070002</v>
      </c>
      <c r="L1091">
        <f t="shared" si="165"/>
        <v>553488</v>
      </c>
      <c r="M1091">
        <f t="shared" ref="M1091:M1154" si="170" xml:space="preserve"> H1091 - 319</f>
        <v>169.10000000000002</v>
      </c>
      <c r="N1091">
        <f t="shared" si="166"/>
        <v>138.2377016625835</v>
      </c>
      <c r="O1091">
        <f t="shared" si="167"/>
        <v>5986.5165689071528</v>
      </c>
      <c r="P1091">
        <f t="shared" si="168"/>
        <v>328208.14522517286</v>
      </c>
      <c r="Q1091">
        <f t="shared" si="169"/>
        <v>-274074.29145070002</v>
      </c>
    </row>
    <row r="1092" spans="1:17">
      <c r="A1092">
        <v>100</v>
      </c>
      <c r="B1092">
        <v>30</v>
      </c>
      <c r="C1092">
        <v>0.40806999999999999</v>
      </c>
      <c r="D1092">
        <f t="shared" ref="D1092:D1155" si="171" xml:space="preserve"> 0.037*B1092 + 7.3263</f>
        <v>8.4362999999999992</v>
      </c>
      <c r="E1092">
        <v>148</v>
      </c>
      <c r="F1092">
        <v>179.2</v>
      </c>
      <c r="G1092">
        <v>220</v>
      </c>
      <c r="H1092">
        <v>491.5</v>
      </c>
      <c r="I1092">
        <f t="shared" ref="I1092:I1155" si="172" xml:space="preserve"> E1092 - F1092</f>
        <v>-31.199999999999989</v>
      </c>
      <c r="J1092">
        <f t="shared" ref="J1092:J1155" si="173" xml:space="preserve"> G1092 - H1092</f>
        <v>-271.5</v>
      </c>
      <c r="K1092">
        <f t="shared" ref="K1092:K1155" si="174" xml:space="preserve"> (4181.3*(100-F1092) + 2260000 + (2080*(E1092-100)))*C1092</f>
        <v>827843.87199280004</v>
      </c>
      <c r="L1092">
        <f t="shared" ref="L1092:L1155" si="175" xml:space="preserve"> (H1092-G1092)*2080</f>
        <v>564720</v>
      </c>
      <c r="M1092">
        <f t="shared" si="170"/>
        <v>172.5</v>
      </c>
      <c r="N1092">
        <f t="shared" ref="N1092:N1155" si="176" xml:space="preserve"> ((H1092 - E1092) - (G1092 - F1092))/(LN( (H1092 - E1092)/(G1092-F1092)))</f>
        <v>142.07898864437564</v>
      </c>
      <c r="O1092">
        <f t="shared" ref="O1092:O1155" si="177" xml:space="preserve"> K1092/N1092</f>
        <v>5826.6453040772767</v>
      </c>
      <c r="P1092">
        <f t="shared" ref="P1092:P1155" si="178" xml:space="preserve"> O1092/0.01824</f>
        <v>319443.27324985072</v>
      </c>
      <c r="Q1092">
        <f t="shared" ref="Q1092:Q1155" si="179" xml:space="preserve"> L1092 - K1092</f>
        <v>-263123.87199280004</v>
      </c>
    </row>
    <row r="1093" spans="1:17">
      <c r="A1093">
        <v>100</v>
      </c>
      <c r="B1093">
        <v>30</v>
      </c>
      <c r="C1093">
        <v>0.40806999999999999</v>
      </c>
      <c r="D1093">
        <f t="shared" si="171"/>
        <v>8.4362999999999992</v>
      </c>
      <c r="E1093">
        <v>155.30000000000001</v>
      </c>
      <c r="F1093">
        <v>182</v>
      </c>
      <c r="G1093">
        <v>218.5</v>
      </c>
      <c r="H1093">
        <v>491.6</v>
      </c>
      <c r="I1093">
        <f t="shared" si="172"/>
        <v>-26.699999999999989</v>
      </c>
      <c r="J1093">
        <f t="shared" si="173"/>
        <v>-273.10000000000002</v>
      </c>
      <c r="K1093">
        <f t="shared" si="174"/>
        <v>829262.47021799989</v>
      </c>
      <c r="L1093">
        <f t="shared" si="175"/>
        <v>568048</v>
      </c>
      <c r="M1093">
        <f t="shared" si="170"/>
        <v>172.60000000000002</v>
      </c>
      <c r="N1093">
        <f t="shared" si="176"/>
        <v>135.0030020600006</v>
      </c>
      <c r="O1093">
        <f t="shared" si="177"/>
        <v>6142.5483697721274</v>
      </c>
      <c r="P1093">
        <f t="shared" si="178"/>
        <v>336762.5202725947</v>
      </c>
      <c r="Q1093">
        <f t="shared" si="179"/>
        <v>-261214.47021799989</v>
      </c>
    </row>
    <row r="1094" spans="1:17">
      <c r="A1094">
        <v>100</v>
      </c>
      <c r="B1094">
        <v>30</v>
      </c>
      <c r="C1094">
        <v>0.40806999999999999</v>
      </c>
      <c r="D1094">
        <f t="shared" si="171"/>
        <v>8.4362999999999992</v>
      </c>
      <c r="E1094">
        <v>156.1</v>
      </c>
      <c r="F1094">
        <v>180.2</v>
      </c>
      <c r="G1094">
        <v>212</v>
      </c>
      <c r="H1094">
        <v>476</v>
      </c>
      <c r="I1094">
        <f t="shared" si="172"/>
        <v>-24.099999999999994</v>
      </c>
      <c r="J1094">
        <f t="shared" si="173"/>
        <v>-264</v>
      </c>
      <c r="K1094">
        <f t="shared" si="174"/>
        <v>833012.77226180001</v>
      </c>
      <c r="L1094">
        <f t="shared" si="175"/>
        <v>549120</v>
      </c>
      <c r="M1094">
        <f t="shared" si="170"/>
        <v>157</v>
      </c>
      <c r="N1094">
        <f t="shared" si="176"/>
        <v>124.79737444052519</v>
      </c>
      <c r="O1094">
        <f t="shared" si="177"/>
        <v>6674.922256948521</v>
      </c>
      <c r="P1094">
        <f t="shared" si="178"/>
        <v>365949.68513972155</v>
      </c>
      <c r="Q1094">
        <f t="shared" si="179"/>
        <v>-283892.77226180001</v>
      </c>
    </row>
    <row r="1095" spans="1:17">
      <c r="A1095">
        <v>100</v>
      </c>
      <c r="B1095">
        <v>30</v>
      </c>
      <c r="C1095">
        <v>0.40806999999999999</v>
      </c>
      <c r="D1095">
        <f t="shared" si="171"/>
        <v>8.4362999999999992</v>
      </c>
      <c r="E1095">
        <v>155.1</v>
      </c>
      <c r="F1095">
        <v>180.1</v>
      </c>
      <c r="G1095">
        <v>213.7</v>
      </c>
      <c r="H1095">
        <v>491</v>
      </c>
      <c r="I1095">
        <f t="shared" si="172"/>
        <v>-25</v>
      </c>
      <c r="J1095">
        <f t="shared" si="173"/>
        <v>-277.3</v>
      </c>
      <c r="K1095">
        <f t="shared" si="174"/>
        <v>832334.61297090002</v>
      </c>
      <c r="L1095">
        <f t="shared" si="175"/>
        <v>576784</v>
      </c>
      <c r="M1095">
        <f t="shared" si="170"/>
        <v>172</v>
      </c>
      <c r="N1095">
        <f t="shared" si="176"/>
        <v>131.30419603866582</v>
      </c>
      <c r="O1095">
        <f t="shared" si="177"/>
        <v>6338.9795458311037</v>
      </c>
      <c r="P1095">
        <f t="shared" si="178"/>
        <v>347531.77334600349</v>
      </c>
      <c r="Q1095">
        <f t="shared" si="179"/>
        <v>-255550.61297090002</v>
      </c>
    </row>
    <row r="1096" spans="1:17">
      <c r="A1096">
        <v>100</v>
      </c>
      <c r="B1096">
        <v>30</v>
      </c>
      <c r="C1096">
        <v>0.40806999999999999</v>
      </c>
      <c r="D1096">
        <f t="shared" si="171"/>
        <v>8.4362999999999992</v>
      </c>
      <c r="E1096">
        <v>150.30000000000001</v>
      </c>
      <c r="F1096">
        <v>180</v>
      </c>
      <c r="G1096">
        <v>216.6</v>
      </c>
      <c r="H1096">
        <v>483.8</v>
      </c>
      <c r="I1096">
        <f t="shared" si="172"/>
        <v>-29.699999999999989</v>
      </c>
      <c r="J1096">
        <f t="shared" si="173"/>
        <v>-267.20000000000005</v>
      </c>
      <c r="K1096">
        <f t="shared" si="174"/>
        <v>828431.06839999999</v>
      </c>
      <c r="L1096">
        <f t="shared" si="175"/>
        <v>555776.00000000012</v>
      </c>
      <c r="M1096">
        <f t="shared" si="170"/>
        <v>164.8</v>
      </c>
      <c r="N1096">
        <f t="shared" si="176"/>
        <v>134.36853830459469</v>
      </c>
      <c r="O1096">
        <f t="shared" si="177"/>
        <v>6165.3648901207998</v>
      </c>
      <c r="P1096">
        <f t="shared" si="178"/>
        <v>338013.42599346495</v>
      </c>
      <c r="Q1096">
        <f t="shared" si="179"/>
        <v>-272655.06839999987</v>
      </c>
    </row>
    <row r="1097" spans="1:17">
      <c r="A1097">
        <v>100</v>
      </c>
      <c r="B1097">
        <v>30</v>
      </c>
      <c r="C1097">
        <v>0.40806999999999999</v>
      </c>
      <c r="D1097">
        <f t="shared" si="171"/>
        <v>8.4362999999999992</v>
      </c>
      <c r="E1097">
        <v>152.30000000000001</v>
      </c>
      <c r="F1097">
        <v>181.8</v>
      </c>
      <c r="G1097">
        <v>221</v>
      </c>
      <c r="H1097">
        <v>480.4</v>
      </c>
      <c r="I1097">
        <f t="shared" si="172"/>
        <v>-29.5</v>
      </c>
      <c r="J1097">
        <f t="shared" si="173"/>
        <v>-259.39999999999998</v>
      </c>
      <c r="K1097">
        <f t="shared" si="174"/>
        <v>827057.36603619996</v>
      </c>
      <c r="L1097">
        <f t="shared" si="175"/>
        <v>539552</v>
      </c>
      <c r="M1097">
        <f t="shared" si="170"/>
        <v>161.39999999999998</v>
      </c>
      <c r="N1097">
        <f t="shared" si="176"/>
        <v>135.97586874465858</v>
      </c>
      <c r="O1097">
        <f t="shared" si="177"/>
        <v>6082.3833939923879</v>
      </c>
      <c r="P1097">
        <f t="shared" si="178"/>
        <v>333464.0018636178</v>
      </c>
      <c r="Q1097">
        <f t="shared" si="179"/>
        <v>-287505.36603619996</v>
      </c>
    </row>
    <row r="1098" spans="1:17">
      <c r="A1098">
        <v>100</v>
      </c>
      <c r="B1098">
        <v>30</v>
      </c>
      <c r="C1098">
        <v>0.40806999999999999</v>
      </c>
      <c r="D1098">
        <f t="shared" si="171"/>
        <v>8.4362999999999992</v>
      </c>
      <c r="E1098">
        <v>164</v>
      </c>
      <c r="F1098">
        <v>193.4</v>
      </c>
      <c r="G1098">
        <v>217.5</v>
      </c>
      <c r="H1098">
        <v>492.8</v>
      </c>
      <c r="I1098">
        <f t="shared" si="172"/>
        <v>-29.400000000000006</v>
      </c>
      <c r="J1098">
        <f t="shared" si="173"/>
        <v>-275.3</v>
      </c>
      <c r="K1098">
        <f t="shared" si="174"/>
        <v>817195.50570059998</v>
      </c>
      <c r="L1098">
        <f t="shared" si="175"/>
        <v>572624</v>
      </c>
      <c r="M1098">
        <f t="shared" si="170"/>
        <v>173.8</v>
      </c>
      <c r="N1098">
        <f t="shared" si="176"/>
        <v>116.59864913744597</v>
      </c>
      <c r="O1098">
        <f t="shared" si="177"/>
        <v>7008.618982689015</v>
      </c>
      <c r="P1098">
        <f t="shared" si="178"/>
        <v>384244.46177023108</v>
      </c>
      <c r="Q1098">
        <f t="shared" si="179"/>
        <v>-244571.50570059998</v>
      </c>
    </row>
    <row r="1099" spans="1:17">
      <c r="A1099">
        <v>100</v>
      </c>
      <c r="B1099">
        <v>30</v>
      </c>
      <c r="C1099">
        <v>0.40806999999999999</v>
      </c>
      <c r="D1099">
        <f t="shared" si="171"/>
        <v>8.4362999999999992</v>
      </c>
      <c r="E1099">
        <v>152.80000000000001</v>
      </c>
      <c r="F1099">
        <v>188.6</v>
      </c>
      <c r="G1099">
        <v>222.2</v>
      </c>
      <c r="H1099">
        <v>488.5</v>
      </c>
      <c r="I1099">
        <f t="shared" si="172"/>
        <v>-35.799999999999983</v>
      </c>
      <c r="J1099">
        <f t="shared" si="173"/>
        <v>-266.3</v>
      </c>
      <c r="K1099">
        <f t="shared" si="174"/>
        <v>815879.16981740005</v>
      </c>
      <c r="L1099">
        <f t="shared" si="175"/>
        <v>553904</v>
      </c>
      <c r="M1099">
        <f t="shared" si="170"/>
        <v>169.5</v>
      </c>
      <c r="N1099">
        <f t="shared" si="176"/>
        <v>131.25128009818411</v>
      </c>
      <c r="O1099">
        <f t="shared" si="177"/>
        <v>6216.1616192015172</v>
      </c>
      <c r="P1099">
        <f t="shared" si="178"/>
        <v>340798.33438604808</v>
      </c>
      <c r="Q1099">
        <f t="shared" si="179"/>
        <v>-261975.16981740005</v>
      </c>
    </row>
    <row r="1100" spans="1:17">
      <c r="A1100">
        <v>100</v>
      </c>
      <c r="B1100">
        <v>30</v>
      </c>
      <c r="C1100">
        <v>0.40806999999999999</v>
      </c>
      <c r="D1100">
        <f t="shared" si="171"/>
        <v>8.4362999999999992</v>
      </c>
      <c r="E1100">
        <v>155.30000000000001</v>
      </c>
      <c r="F1100">
        <v>187.8</v>
      </c>
      <c r="G1100">
        <v>223.4</v>
      </c>
      <c r="H1100">
        <v>505.5</v>
      </c>
      <c r="I1100">
        <f t="shared" si="172"/>
        <v>-32.5</v>
      </c>
      <c r="J1100">
        <f t="shared" si="173"/>
        <v>-282.10000000000002</v>
      </c>
      <c r="K1100">
        <f t="shared" si="174"/>
        <v>819366.14429019997</v>
      </c>
      <c r="L1100">
        <f t="shared" si="175"/>
        <v>586768</v>
      </c>
      <c r="M1100">
        <f t="shared" si="170"/>
        <v>186.5</v>
      </c>
      <c r="N1100">
        <f t="shared" si="176"/>
        <v>137.61073923554704</v>
      </c>
      <c r="O1100">
        <f t="shared" si="177"/>
        <v>5954.231107556936</v>
      </c>
      <c r="P1100">
        <f t="shared" si="178"/>
        <v>326438.10896693729</v>
      </c>
      <c r="Q1100">
        <f t="shared" si="179"/>
        <v>-232598.14429019997</v>
      </c>
    </row>
    <row r="1101" spans="1:17">
      <c r="A1101">
        <v>100</v>
      </c>
      <c r="B1101">
        <v>30</v>
      </c>
      <c r="C1101">
        <v>0.40806999999999999</v>
      </c>
      <c r="D1101">
        <f t="shared" si="171"/>
        <v>8.4362999999999992</v>
      </c>
      <c r="E1101">
        <v>157.4</v>
      </c>
      <c r="F1101">
        <v>189.6</v>
      </c>
      <c r="G1101">
        <v>223.3</v>
      </c>
      <c r="H1101">
        <v>502.7</v>
      </c>
      <c r="I1101">
        <f t="shared" si="172"/>
        <v>-32.199999999999989</v>
      </c>
      <c r="J1101">
        <f t="shared" si="173"/>
        <v>-279.39999999999998</v>
      </c>
      <c r="K1101">
        <f t="shared" si="174"/>
        <v>818077.32048639993</v>
      </c>
      <c r="L1101">
        <f t="shared" si="175"/>
        <v>581152</v>
      </c>
      <c r="M1101">
        <f t="shared" si="170"/>
        <v>183.7</v>
      </c>
      <c r="N1101">
        <f t="shared" si="176"/>
        <v>133.91116447532363</v>
      </c>
      <c r="O1101">
        <f t="shared" si="177"/>
        <v>6109.1046716806832</v>
      </c>
      <c r="P1101">
        <f t="shared" si="178"/>
        <v>334928.98419301992</v>
      </c>
      <c r="Q1101">
        <f t="shared" si="179"/>
        <v>-236925.32048639993</v>
      </c>
    </row>
    <row r="1102" spans="1:17">
      <c r="A1102">
        <v>100</v>
      </c>
      <c r="B1102">
        <v>30</v>
      </c>
      <c r="C1102">
        <v>0.40806999999999999</v>
      </c>
      <c r="D1102">
        <f t="shared" si="171"/>
        <v>8.4362999999999992</v>
      </c>
      <c r="E1102">
        <v>158</v>
      </c>
      <c r="F1102">
        <v>186.6</v>
      </c>
      <c r="G1102">
        <v>225.5</v>
      </c>
      <c r="H1102">
        <v>496.7</v>
      </c>
      <c r="I1102">
        <f t="shared" si="172"/>
        <v>-28.599999999999994</v>
      </c>
      <c r="J1102">
        <f t="shared" si="173"/>
        <v>-271.2</v>
      </c>
      <c r="K1102">
        <f t="shared" si="174"/>
        <v>823705.38111939991</v>
      </c>
      <c r="L1102">
        <f t="shared" si="175"/>
        <v>564096</v>
      </c>
      <c r="M1102">
        <f t="shared" si="170"/>
        <v>177.7</v>
      </c>
      <c r="N1102">
        <f t="shared" si="176"/>
        <v>138.53202662494937</v>
      </c>
      <c r="O1102">
        <f t="shared" si="177"/>
        <v>5945.9563336168794</v>
      </c>
      <c r="P1102">
        <f t="shared" si="178"/>
        <v>325984.44811496051</v>
      </c>
      <c r="Q1102">
        <f t="shared" si="179"/>
        <v>-259609.38111939991</v>
      </c>
    </row>
    <row r="1103" spans="1:17">
      <c r="A1103">
        <v>100</v>
      </c>
      <c r="B1103">
        <v>30</v>
      </c>
      <c r="C1103">
        <v>0.40806999999999999</v>
      </c>
      <c r="D1103">
        <f t="shared" si="171"/>
        <v>8.4362999999999992</v>
      </c>
      <c r="E1103">
        <v>159</v>
      </c>
      <c r="F1103">
        <v>184.6</v>
      </c>
      <c r="G1103">
        <v>216.3</v>
      </c>
      <c r="H1103">
        <v>492.5</v>
      </c>
      <c r="I1103">
        <f t="shared" si="172"/>
        <v>-25.599999999999994</v>
      </c>
      <c r="J1103">
        <f t="shared" si="173"/>
        <v>-276.2</v>
      </c>
      <c r="K1103">
        <f t="shared" si="174"/>
        <v>827966.69290140003</v>
      </c>
      <c r="L1103">
        <f t="shared" si="175"/>
        <v>574496</v>
      </c>
      <c r="M1103">
        <f t="shared" si="170"/>
        <v>173.5</v>
      </c>
      <c r="N1103">
        <f t="shared" si="176"/>
        <v>128.24401563681064</v>
      </c>
      <c r="O1103">
        <f t="shared" si="177"/>
        <v>6456.1819028360478</v>
      </c>
      <c r="P1103">
        <f t="shared" si="178"/>
        <v>353957.34116425703</v>
      </c>
      <c r="Q1103">
        <f t="shared" si="179"/>
        <v>-253470.69290140003</v>
      </c>
    </row>
    <row r="1104" spans="1:17">
      <c r="A1104">
        <v>100</v>
      </c>
      <c r="B1104">
        <v>30</v>
      </c>
      <c r="C1104">
        <v>0.40806999999999999</v>
      </c>
      <c r="D1104">
        <f t="shared" si="171"/>
        <v>8.4362999999999992</v>
      </c>
      <c r="E1104">
        <v>156.30000000000001</v>
      </c>
      <c r="F1104">
        <v>185</v>
      </c>
      <c r="G1104">
        <v>216.3</v>
      </c>
      <c r="H1104">
        <v>493.6</v>
      </c>
      <c r="I1104">
        <f t="shared" si="172"/>
        <v>-28.699999999999989</v>
      </c>
      <c r="J1104">
        <f t="shared" si="173"/>
        <v>-277.3</v>
      </c>
      <c r="K1104">
        <f t="shared" si="174"/>
        <v>824992.46654499997</v>
      </c>
      <c r="L1104">
        <f t="shared" si="175"/>
        <v>576784</v>
      </c>
      <c r="M1104">
        <f t="shared" si="170"/>
        <v>174.60000000000002</v>
      </c>
      <c r="N1104">
        <f t="shared" si="176"/>
        <v>128.71449394610215</v>
      </c>
      <c r="O1104">
        <f t="shared" si="177"/>
        <v>6409.4760524052317</v>
      </c>
      <c r="P1104">
        <f t="shared" si="178"/>
        <v>351396.71339940967</v>
      </c>
      <c r="Q1104">
        <f t="shared" si="179"/>
        <v>-248208.46654499997</v>
      </c>
    </row>
    <row r="1105" spans="1:17">
      <c r="A1105">
        <v>100</v>
      </c>
      <c r="B1105">
        <v>30</v>
      </c>
      <c r="C1105">
        <v>0.40806999999999999</v>
      </c>
      <c r="D1105">
        <f t="shared" si="171"/>
        <v>8.4362999999999992</v>
      </c>
      <c r="E1105">
        <v>149.80000000000001</v>
      </c>
      <c r="F1105">
        <v>182.1</v>
      </c>
      <c r="G1105">
        <v>213.9</v>
      </c>
      <c r="H1105">
        <v>499</v>
      </c>
      <c r="I1105">
        <f t="shared" si="172"/>
        <v>-32.299999999999983</v>
      </c>
      <c r="J1105">
        <f t="shared" si="173"/>
        <v>-285.10000000000002</v>
      </c>
      <c r="K1105">
        <f t="shared" si="174"/>
        <v>824423.52310889994</v>
      </c>
      <c r="L1105">
        <f t="shared" si="175"/>
        <v>593008</v>
      </c>
      <c r="M1105">
        <f t="shared" si="170"/>
        <v>180</v>
      </c>
      <c r="N1105">
        <f t="shared" si="176"/>
        <v>132.46091452392909</v>
      </c>
      <c r="O1105">
        <f t="shared" si="177"/>
        <v>6223.9002808633613</v>
      </c>
      <c r="P1105">
        <f t="shared" si="178"/>
        <v>341222.60311750887</v>
      </c>
      <c r="Q1105">
        <f t="shared" si="179"/>
        <v>-231415.52310889994</v>
      </c>
    </row>
    <row r="1106" spans="1:17">
      <c r="A1106">
        <v>100</v>
      </c>
      <c r="B1106">
        <v>30</v>
      </c>
      <c r="C1106">
        <v>0.40806999999999999</v>
      </c>
      <c r="D1106">
        <f t="shared" si="171"/>
        <v>8.4362999999999992</v>
      </c>
      <c r="E1106">
        <v>161.6</v>
      </c>
      <c r="F1106">
        <v>186.3</v>
      </c>
      <c r="G1106">
        <v>224.6</v>
      </c>
      <c r="H1106">
        <v>506.6</v>
      </c>
      <c r="I1106">
        <f t="shared" si="172"/>
        <v>-24.700000000000017</v>
      </c>
      <c r="J1106">
        <f t="shared" si="173"/>
        <v>-282</v>
      </c>
      <c r="K1106">
        <f t="shared" si="174"/>
        <v>827272.88820669998</v>
      </c>
      <c r="L1106">
        <f t="shared" si="175"/>
        <v>586560</v>
      </c>
      <c r="M1106">
        <f t="shared" si="170"/>
        <v>187.60000000000002</v>
      </c>
      <c r="N1106">
        <f t="shared" si="176"/>
        <v>139.52994154324662</v>
      </c>
      <c r="O1106">
        <f t="shared" si="177"/>
        <v>5928.9990310093463</v>
      </c>
      <c r="P1106">
        <f t="shared" si="178"/>
        <v>325054.77143691591</v>
      </c>
      <c r="Q1106">
        <f t="shared" si="179"/>
        <v>-240712.88820669998</v>
      </c>
    </row>
    <row r="1107" spans="1:17">
      <c r="A1107">
        <v>100</v>
      </c>
      <c r="B1107">
        <v>30</v>
      </c>
      <c r="C1107">
        <v>0.40806999999999999</v>
      </c>
      <c r="D1107">
        <f t="shared" si="171"/>
        <v>8.4362999999999992</v>
      </c>
      <c r="E1107">
        <v>159.69999999999999</v>
      </c>
      <c r="F1107">
        <v>182.5</v>
      </c>
      <c r="G1107">
        <v>221.8</v>
      </c>
      <c r="H1107">
        <v>488.5</v>
      </c>
      <c r="I1107">
        <f t="shared" si="172"/>
        <v>-22.800000000000011</v>
      </c>
      <c r="J1107">
        <f t="shared" si="173"/>
        <v>-266.7</v>
      </c>
      <c r="K1107">
        <f t="shared" si="174"/>
        <v>832143.99531249993</v>
      </c>
      <c r="L1107">
        <f t="shared" si="175"/>
        <v>554736</v>
      </c>
      <c r="M1107">
        <f t="shared" si="170"/>
        <v>169.5</v>
      </c>
      <c r="N1107">
        <f t="shared" si="176"/>
        <v>136.28498879974964</v>
      </c>
      <c r="O1107">
        <f t="shared" si="177"/>
        <v>6105.9108757400327</v>
      </c>
      <c r="P1107">
        <f t="shared" si="178"/>
        <v>334753.88573136146</v>
      </c>
      <c r="Q1107">
        <f t="shared" si="179"/>
        <v>-277407.99531249993</v>
      </c>
    </row>
    <row r="1108" spans="1:17">
      <c r="A1108">
        <v>100</v>
      </c>
      <c r="B1108">
        <v>30</v>
      </c>
      <c r="C1108">
        <v>0.40806999999999999</v>
      </c>
      <c r="D1108">
        <f t="shared" si="171"/>
        <v>8.4362999999999992</v>
      </c>
      <c r="E1108">
        <v>159.9</v>
      </c>
      <c r="F1108">
        <v>183.2</v>
      </c>
      <c r="G1108">
        <v>220.7</v>
      </c>
      <c r="H1108">
        <v>484.8</v>
      </c>
      <c r="I1108">
        <f t="shared" si="172"/>
        <v>-23.299999999999983</v>
      </c>
      <c r="J1108">
        <f t="shared" si="173"/>
        <v>-264.10000000000002</v>
      </c>
      <c r="K1108">
        <f t="shared" si="174"/>
        <v>831119.36826879997</v>
      </c>
      <c r="L1108">
        <f t="shared" si="175"/>
        <v>549328</v>
      </c>
      <c r="M1108">
        <f t="shared" si="170"/>
        <v>165.8</v>
      </c>
      <c r="N1108">
        <f t="shared" si="176"/>
        <v>133.10630173542705</v>
      </c>
      <c r="O1108">
        <f t="shared" si="177"/>
        <v>6244.0271980570888</v>
      </c>
      <c r="P1108">
        <f t="shared" si="178"/>
        <v>342326.05252505973</v>
      </c>
      <c r="Q1108">
        <f t="shared" si="179"/>
        <v>-281791.36826879997</v>
      </c>
    </row>
    <row r="1109" spans="1:17">
      <c r="A1109">
        <v>100</v>
      </c>
      <c r="B1109">
        <v>30</v>
      </c>
      <c r="C1109">
        <v>0.40806999999999999</v>
      </c>
      <c r="D1109">
        <f t="shared" si="171"/>
        <v>8.4362999999999992</v>
      </c>
      <c r="E1109">
        <v>155.19999999999999</v>
      </c>
      <c r="F1109">
        <v>182.3</v>
      </c>
      <c r="G1109">
        <v>216.8</v>
      </c>
      <c r="H1109">
        <v>492.3</v>
      </c>
      <c r="I1109">
        <f t="shared" si="172"/>
        <v>-27.100000000000023</v>
      </c>
      <c r="J1109">
        <f t="shared" si="173"/>
        <v>-275.5</v>
      </c>
      <c r="K1109">
        <f t="shared" si="174"/>
        <v>828665.71273070003</v>
      </c>
      <c r="L1109">
        <f t="shared" si="175"/>
        <v>573040</v>
      </c>
      <c r="M1109">
        <f t="shared" si="170"/>
        <v>173.3</v>
      </c>
      <c r="N1109">
        <f t="shared" si="176"/>
        <v>132.75305139582943</v>
      </c>
      <c r="O1109">
        <f t="shared" si="177"/>
        <v>6242.1594382781423</v>
      </c>
      <c r="P1109">
        <f t="shared" si="178"/>
        <v>342223.65341437183</v>
      </c>
      <c r="Q1109">
        <f t="shared" si="179"/>
        <v>-255625.71273070003</v>
      </c>
    </row>
    <row r="1110" spans="1:17">
      <c r="A1110">
        <v>100</v>
      </c>
      <c r="B1110">
        <v>30</v>
      </c>
      <c r="C1110">
        <v>0.40806999999999999</v>
      </c>
      <c r="D1110">
        <f t="shared" si="171"/>
        <v>8.4362999999999992</v>
      </c>
      <c r="E1110">
        <v>156.19999999999999</v>
      </c>
      <c r="F1110">
        <v>181.1</v>
      </c>
      <c r="G1110">
        <v>217.2</v>
      </c>
      <c r="H1110">
        <v>480.2</v>
      </c>
      <c r="I1110">
        <f t="shared" si="172"/>
        <v>-24.900000000000006</v>
      </c>
      <c r="J1110">
        <f t="shared" si="173"/>
        <v>-263</v>
      </c>
      <c r="K1110">
        <f t="shared" si="174"/>
        <v>831562.01403990004</v>
      </c>
      <c r="L1110">
        <f t="shared" si="175"/>
        <v>547040</v>
      </c>
      <c r="M1110">
        <f t="shared" si="170"/>
        <v>161.19999999999999</v>
      </c>
      <c r="N1110">
        <f t="shared" si="176"/>
        <v>131.19456568344518</v>
      </c>
      <c r="O1110">
        <f t="shared" si="177"/>
        <v>6338.387643634167</v>
      </c>
      <c r="P1110">
        <f t="shared" si="178"/>
        <v>347499.32256766269</v>
      </c>
      <c r="Q1110">
        <f t="shared" si="179"/>
        <v>-284522.01403990004</v>
      </c>
    </row>
    <row r="1111" spans="1:17">
      <c r="A1111">
        <v>100</v>
      </c>
      <c r="B1111">
        <v>30</v>
      </c>
      <c r="C1111">
        <v>0.40806999999999999</v>
      </c>
      <c r="D1111">
        <f t="shared" si="171"/>
        <v>8.4362999999999992</v>
      </c>
      <c r="E1111">
        <v>153.1</v>
      </c>
      <c r="F1111">
        <v>183.2</v>
      </c>
      <c r="G1111">
        <v>218.9</v>
      </c>
      <c r="H1111">
        <v>485.5</v>
      </c>
      <c r="I1111">
        <f t="shared" si="172"/>
        <v>-30.099999999999994</v>
      </c>
      <c r="J1111">
        <f t="shared" si="173"/>
        <v>-266.60000000000002</v>
      </c>
      <c r="K1111">
        <f t="shared" si="174"/>
        <v>825347.62618879997</v>
      </c>
      <c r="L1111">
        <f t="shared" si="175"/>
        <v>554528</v>
      </c>
      <c r="M1111">
        <f t="shared" si="170"/>
        <v>166.5</v>
      </c>
      <c r="N1111">
        <f t="shared" si="176"/>
        <v>132.97846270239492</v>
      </c>
      <c r="O1111">
        <f t="shared" si="177"/>
        <v>6206.6263168940632</v>
      </c>
      <c r="P1111">
        <f t="shared" si="178"/>
        <v>340275.56561919209</v>
      </c>
      <c r="Q1111">
        <f t="shared" si="179"/>
        <v>-270819.62618879997</v>
      </c>
    </row>
    <row r="1112" spans="1:17">
      <c r="A1112">
        <v>100</v>
      </c>
      <c r="B1112">
        <v>30</v>
      </c>
      <c r="C1112">
        <v>0.40806999999999999</v>
      </c>
      <c r="D1112">
        <f t="shared" si="171"/>
        <v>8.4362999999999992</v>
      </c>
      <c r="E1112">
        <v>156.80000000000001</v>
      </c>
      <c r="F1112">
        <v>180.9</v>
      </c>
      <c r="G1112">
        <v>222.2</v>
      </c>
      <c r="H1112">
        <v>492.4</v>
      </c>
      <c r="I1112">
        <f t="shared" si="172"/>
        <v>-24.099999999999994</v>
      </c>
      <c r="J1112">
        <f t="shared" si="173"/>
        <v>-270.2</v>
      </c>
      <c r="K1112">
        <f t="shared" si="174"/>
        <v>832412.53801809996</v>
      </c>
      <c r="L1112">
        <f t="shared" si="175"/>
        <v>562016</v>
      </c>
      <c r="M1112">
        <f t="shared" si="170"/>
        <v>173.39999999999998</v>
      </c>
      <c r="N1112">
        <f t="shared" si="176"/>
        <v>140.47347319315332</v>
      </c>
      <c r="O1112">
        <f t="shared" si="177"/>
        <v>5925.7631999567566</v>
      </c>
      <c r="P1112">
        <f t="shared" si="178"/>
        <v>324877.36841868184</v>
      </c>
      <c r="Q1112">
        <f t="shared" si="179"/>
        <v>-270396.53801809996</v>
      </c>
    </row>
    <row r="1113" spans="1:17">
      <c r="A1113">
        <v>100</v>
      </c>
      <c r="B1113">
        <v>30</v>
      </c>
      <c r="C1113">
        <v>0.40806999999999999</v>
      </c>
      <c r="D1113">
        <f t="shared" si="171"/>
        <v>8.4362999999999992</v>
      </c>
      <c r="E1113">
        <v>146.69999999999999</v>
      </c>
      <c r="F1113">
        <v>178.1</v>
      </c>
      <c r="G1113">
        <v>218.7</v>
      </c>
      <c r="H1113">
        <v>483.8</v>
      </c>
      <c r="I1113">
        <f t="shared" si="172"/>
        <v>-31.400000000000006</v>
      </c>
      <c r="J1113">
        <f t="shared" si="173"/>
        <v>-265.10000000000002</v>
      </c>
      <c r="K1113">
        <f t="shared" si="174"/>
        <v>828617.34011290001</v>
      </c>
      <c r="L1113">
        <f t="shared" si="175"/>
        <v>551408</v>
      </c>
      <c r="M1113">
        <f t="shared" si="170"/>
        <v>164.8</v>
      </c>
      <c r="N1113">
        <f t="shared" si="176"/>
        <v>140.08238744185724</v>
      </c>
      <c r="O1113">
        <f t="shared" si="177"/>
        <v>5915.2142909959102</v>
      </c>
      <c r="P1113">
        <f t="shared" si="178"/>
        <v>324299.02911161789</v>
      </c>
      <c r="Q1113">
        <f t="shared" si="179"/>
        <v>-277209.34011290001</v>
      </c>
    </row>
    <row r="1114" spans="1:17">
      <c r="A1114">
        <v>100</v>
      </c>
      <c r="B1114">
        <v>30</v>
      </c>
      <c r="C1114">
        <v>0.40806999999999999</v>
      </c>
      <c r="D1114">
        <f t="shared" si="171"/>
        <v>8.4362999999999992</v>
      </c>
      <c r="E1114">
        <v>159.4</v>
      </c>
      <c r="F1114">
        <v>181.6</v>
      </c>
      <c r="G1114">
        <v>217.7</v>
      </c>
      <c r="H1114">
        <v>491.8</v>
      </c>
      <c r="I1114">
        <f t="shared" si="172"/>
        <v>-22.199999999999989</v>
      </c>
      <c r="J1114">
        <f t="shared" si="173"/>
        <v>-274.10000000000002</v>
      </c>
      <c r="K1114">
        <f t="shared" si="174"/>
        <v>833424.99641439994</v>
      </c>
      <c r="L1114">
        <f t="shared" si="175"/>
        <v>570128</v>
      </c>
      <c r="M1114">
        <f t="shared" si="170"/>
        <v>172.8</v>
      </c>
      <c r="N1114">
        <f t="shared" si="176"/>
        <v>133.4656910809563</v>
      </c>
      <c r="O1114">
        <f t="shared" si="177"/>
        <v>6244.4886746877082</v>
      </c>
      <c r="P1114">
        <f t="shared" si="178"/>
        <v>342351.35277893138</v>
      </c>
      <c r="Q1114">
        <f t="shared" si="179"/>
        <v>-263296.99641439994</v>
      </c>
    </row>
    <row r="1115" spans="1:17">
      <c r="A1115">
        <v>100</v>
      </c>
      <c r="B1115">
        <v>30</v>
      </c>
      <c r="C1115">
        <v>0.40806999999999999</v>
      </c>
      <c r="D1115">
        <f t="shared" si="171"/>
        <v>8.4362999999999992</v>
      </c>
      <c r="E1115">
        <v>161.30000000000001</v>
      </c>
      <c r="F1115">
        <v>184.5</v>
      </c>
      <c r="G1115">
        <v>213.3</v>
      </c>
      <c r="H1115">
        <v>471.3</v>
      </c>
      <c r="I1115">
        <f t="shared" si="172"/>
        <v>-23.199999999999989</v>
      </c>
      <c r="J1115">
        <f t="shared" si="173"/>
        <v>-258</v>
      </c>
      <c r="K1115">
        <f t="shared" si="174"/>
        <v>830089.52609049994</v>
      </c>
      <c r="L1115">
        <f t="shared" si="175"/>
        <v>536640</v>
      </c>
      <c r="M1115">
        <f t="shared" si="170"/>
        <v>152.30000000000001</v>
      </c>
      <c r="N1115">
        <f t="shared" si="176"/>
        <v>118.34036092576386</v>
      </c>
      <c r="O1115">
        <f t="shared" si="177"/>
        <v>7014.4244921749369</v>
      </c>
      <c r="P1115">
        <f t="shared" si="178"/>
        <v>384562.7462815207</v>
      </c>
      <c r="Q1115">
        <f t="shared" si="179"/>
        <v>-293449.52609049994</v>
      </c>
    </row>
    <row r="1116" spans="1:17">
      <c r="A1116">
        <v>100</v>
      </c>
      <c r="B1116">
        <v>30</v>
      </c>
      <c r="C1116">
        <v>0.40806999999999999</v>
      </c>
      <c r="D1116">
        <f t="shared" si="171"/>
        <v>8.4362999999999992</v>
      </c>
      <c r="E1116">
        <v>159.5</v>
      </c>
      <c r="F1116">
        <v>181.7</v>
      </c>
      <c r="G1116">
        <v>216.2</v>
      </c>
      <c r="H1116">
        <v>487.3</v>
      </c>
      <c r="I1116">
        <f t="shared" si="172"/>
        <v>-22.199999999999989</v>
      </c>
      <c r="J1116">
        <f t="shared" si="173"/>
        <v>-271.10000000000002</v>
      </c>
      <c r="K1116">
        <f t="shared" si="174"/>
        <v>833339.24866529997</v>
      </c>
      <c r="L1116">
        <f t="shared" si="175"/>
        <v>563888</v>
      </c>
      <c r="M1116">
        <f t="shared" si="170"/>
        <v>168.3</v>
      </c>
      <c r="N1116">
        <f t="shared" si="176"/>
        <v>130.27193010863778</v>
      </c>
      <c r="O1116">
        <f t="shared" si="177"/>
        <v>6396.9210248927202</v>
      </c>
      <c r="P1116">
        <f t="shared" si="178"/>
        <v>350708.38952262723</v>
      </c>
      <c r="Q1116">
        <f t="shared" si="179"/>
        <v>-269451.24866529997</v>
      </c>
    </row>
    <row r="1117" spans="1:17">
      <c r="A1117">
        <v>100</v>
      </c>
      <c r="B1117">
        <v>30</v>
      </c>
      <c r="C1117">
        <v>0.40806999999999999</v>
      </c>
      <c r="D1117">
        <f t="shared" si="171"/>
        <v>8.4362999999999992</v>
      </c>
      <c r="E1117">
        <v>161.80000000000001</v>
      </c>
      <c r="F1117">
        <v>184.5</v>
      </c>
      <c r="G1117">
        <v>223.6</v>
      </c>
      <c r="H1117">
        <v>490.6</v>
      </c>
      <c r="I1117">
        <f t="shared" si="172"/>
        <v>-22.699999999999989</v>
      </c>
      <c r="J1117">
        <f t="shared" si="173"/>
        <v>-267</v>
      </c>
      <c r="K1117">
        <f t="shared" si="174"/>
        <v>830513.91889049998</v>
      </c>
      <c r="L1117">
        <f t="shared" si="175"/>
        <v>555360</v>
      </c>
      <c r="M1117">
        <f t="shared" si="170"/>
        <v>171.60000000000002</v>
      </c>
      <c r="N1117">
        <f t="shared" si="176"/>
        <v>136.05236457706624</v>
      </c>
      <c r="O1117">
        <f t="shared" si="177"/>
        <v>6104.3696041023904</v>
      </c>
      <c r="P1117">
        <f t="shared" si="178"/>
        <v>334669.38618982403</v>
      </c>
      <c r="Q1117">
        <f t="shared" si="179"/>
        <v>-275153.91889049998</v>
      </c>
    </row>
    <row r="1118" spans="1:17">
      <c r="A1118">
        <v>100</v>
      </c>
      <c r="B1118">
        <v>30</v>
      </c>
      <c r="C1118">
        <v>0.40806999999999999</v>
      </c>
      <c r="D1118">
        <f t="shared" si="171"/>
        <v>8.4362999999999992</v>
      </c>
      <c r="E1118">
        <v>157.5</v>
      </c>
      <c r="F1118">
        <v>187.3</v>
      </c>
      <c r="G1118">
        <v>223.7</v>
      </c>
      <c r="H1118">
        <v>492.9</v>
      </c>
      <c r="I1118">
        <f t="shared" si="172"/>
        <v>-29.800000000000011</v>
      </c>
      <c r="J1118">
        <f t="shared" si="173"/>
        <v>-269.2</v>
      </c>
      <c r="K1118">
        <f t="shared" si="174"/>
        <v>822086.60415569996</v>
      </c>
      <c r="L1118">
        <f t="shared" si="175"/>
        <v>559936</v>
      </c>
      <c r="M1118">
        <f t="shared" si="170"/>
        <v>173.89999999999998</v>
      </c>
      <c r="N1118">
        <f t="shared" si="176"/>
        <v>134.63889079895159</v>
      </c>
      <c r="O1118">
        <f t="shared" si="177"/>
        <v>6105.8628697652739</v>
      </c>
      <c r="P1118">
        <f t="shared" si="178"/>
        <v>334751.25382485054</v>
      </c>
      <c r="Q1118">
        <f t="shared" si="179"/>
        <v>-262150.60415569996</v>
      </c>
    </row>
    <row r="1119" spans="1:17">
      <c r="A1119">
        <v>100</v>
      </c>
      <c r="B1119">
        <v>30</v>
      </c>
      <c r="C1119">
        <v>0.40806999999999999</v>
      </c>
      <c r="D1119">
        <f t="shared" si="171"/>
        <v>8.4362999999999992</v>
      </c>
      <c r="E1119">
        <v>160.80000000000001</v>
      </c>
      <c r="F1119">
        <v>189.2</v>
      </c>
      <c r="G1119">
        <v>218.2</v>
      </c>
      <c r="H1119">
        <v>495.3</v>
      </c>
      <c r="I1119">
        <f t="shared" si="172"/>
        <v>-28.399999999999977</v>
      </c>
      <c r="J1119">
        <f t="shared" si="173"/>
        <v>-277.10000000000002</v>
      </c>
      <c r="K1119">
        <f t="shared" si="174"/>
        <v>821645.69676279998</v>
      </c>
      <c r="L1119">
        <f t="shared" si="175"/>
        <v>576368</v>
      </c>
      <c r="M1119">
        <f t="shared" si="170"/>
        <v>176.3</v>
      </c>
      <c r="N1119">
        <f t="shared" si="176"/>
        <v>124.9314487450514</v>
      </c>
      <c r="O1119">
        <f t="shared" si="177"/>
        <v>6576.7723420828879</v>
      </c>
      <c r="P1119">
        <f t="shared" si="178"/>
        <v>360568.65910542151</v>
      </c>
      <c r="Q1119">
        <f t="shared" si="179"/>
        <v>-245277.69676279998</v>
      </c>
    </row>
    <row r="1120" spans="1:17">
      <c r="A1120">
        <v>100</v>
      </c>
      <c r="B1120">
        <v>30</v>
      </c>
      <c r="C1120">
        <v>0.40806999999999999</v>
      </c>
      <c r="D1120">
        <f t="shared" si="171"/>
        <v>8.4362999999999992</v>
      </c>
      <c r="E1120">
        <v>160</v>
      </c>
      <c r="F1120">
        <v>189.1</v>
      </c>
      <c r="G1120">
        <v>221.4</v>
      </c>
      <c r="H1120">
        <v>499</v>
      </c>
      <c r="I1120">
        <f t="shared" si="172"/>
        <v>-29.099999999999994</v>
      </c>
      <c r="J1120">
        <f t="shared" si="173"/>
        <v>-277.60000000000002</v>
      </c>
      <c r="K1120">
        <f t="shared" si="174"/>
        <v>821137.29459189996</v>
      </c>
      <c r="L1120">
        <f t="shared" si="175"/>
        <v>577408</v>
      </c>
      <c r="M1120">
        <f t="shared" si="170"/>
        <v>180</v>
      </c>
      <c r="N1120">
        <f t="shared" si="176"/>
        <v>130.45885017847374</v>
      </c>
      <c r="O1120">
        <f t="shared" si="177"/>
        <v>6294.2245272631653</v>
      </c>
      <c r="P1120">
        <f t="shared" si="178"/>
        <v>345078.09908241039</v>
      </c>
      <c r="Q1120">
        <f t="shared" si="179"/>
        <v>-243729.29459189996</v>
      </c>
    </row>
    <row r="1121" spans="1:17">
      <c r="A1121">
        <v>100</v>
      </c>
      <c r="B1121">
        <v>30</v>
      </c>
      <c r="C1121">
        <v>0.40806999999999999</v>
      </c>
      <c r="D1121">
        <f t="shared" si="171"/>
        <v>8.4362999999999992</v>
      </c>
      <c r="E1121">
        <v>165</v>
      </c>
      <c r="F1121">
        <v>188.6</v>
      </c>
      <c r="G1121">
        <v>222.2</v>
      </c>
      <c r="H1121">
        <v>485</v>
      </c>
      <c r="I1121">
        <f t="shared" si="172"/>
        <v>-23.599999999999994</v>
      </c>
      <c r="J1121">
        <f t="shared" si="173"/>
        <v>-262.8</v>
      </c>
      <c r="K1121">
        <f t="shared" si="174"/>
        <v>826234.35413740005</v>
      </c>
      <c r="L1121">
        <f t="shared" si="175"/>
        <v>546624</v>
      </c>
      <c r="M1121">
        <f t="shared" si="170"/>
        <v>166</v>
      </c>
      <c r="N1121">
        <f t="shared" si="176"/>
        <v>127.07456048335403</v>
      </c>
      <c r="O1121">
        <f t="shared" si="177"/>
        <v>6501.9650746353082</v>
      </c>
      <c r="P1121">
        <f t="shared" si="178"/>
        <v>356467.38347781298</v>
      </c>
      <c r="Q1121">
        <f t="shared" si="179"/>
        <v>-279610.35413740005</v>
      </c>
    </row>
    <row r="1122" spans="1:17">
      <c r="A1122">
        <v>100</v>
      </c>
      <c r="B1122">
        <v>30</v>
      </c>
      <c r="C1122">
        <v>0.40806999999999999</v>
      </c>
      <c r="D1122">
        <f t="shared" si="171"/>
        <v>8.4362999999999992</v>
      </c>
      <c r="E1122">
        <v>157.19999999999999</v>
      </c>
      <c r="F1122">
        <v>185.2</v>
      </c>
      <c r="G1122">
        <v>223.1</v>
      </c>
      <c r="H1122">
        <v>491.4</v>
      </c>
      <c r="I1122">
        <f t="shared" si="172"/>
        <v>-28</v>
      </c>
      <c r="J1122">
        <f t="shared" si="173"/>
        <v>-268.29999999999995</v>
      </c>
      <c r="K1122">
        <f t="shared" si="174"/>
        <v>825415.12096680002</v>
      </c>
      <c r="L1122">
        <f t="shared" si="175"/>
        <v>558063.99999999988</v>
      </c>
      <c r="M1122">
        <f t="shared" si="170"/>
        <v>172.39999999999998</v>
      </c>
      <c r="N1122">
        <f t="shared" si="176"/>
        <v>136.11795516450195</v>
      </c>
      <c r="O1122">
        <f t="shared" si="177"/>
        <v>6063.9694445105733</v>
      </c>
      <c r="P1122">
        <f t="shared" si="178"/>
        <v>332454.46515957091</v>
      </c>
      <c r="Q1122">
        <f t="shared" si="179"/>
        <v>-267351.12096680014</v>
      </c>
    </row>
    <row r="1123" spans="1:17">
      <c r="A1123">
        <v>100</v>
      </c>
      <c r="B1123">
        <v>30</v>
      </c>
      <c r="C1123">
        <v>0.40806999999999999</v>
      </c>
      <c r="D1123">
        <f t="shared" si="171"/>
        <v>8.4362999999999992</v>
      </c>
      <c r="E1123">
        <v>164</v>
      </c>
      <c r="F1123">
        <v>189.1</v>
      </c>
      <c r="G1123">
        <v>221.4</v>
      </c>
      <c r="H1123">
        <v>500.9</v>
      </c>
      <c r="I1123">
        <f t="shared" si="172"/>
        <v>-25.099999999999994</v>
      </c>
      <c r="J1123">
        <f t="shared" si="173"/>
        <v>-279.5</v>
      </c>
      <c r="K1123">
        <f t="shared" si="174"/>
        <v>824532.43699189997</v>
      </c>
      <c r="L1123">
        <f t="shared" si="175"/>
        <v>581360</v>
      </c>
      <c r="M1123">
        <f t="shared" si="170"/>
        <v>181.89999999999998</v>
      </c>
      <c r="N1123">
        <f t="shared" si="176"/>
        <v>129.90896152964476</v>
      </c>
      <c r="O1123">
        <f t="shared" si="177"/>
        <v>6347.0019872627854</v>
      </c>
      <c r="P1123">
        <f t="shared" si="178"/>
        <v>347971.60017888079</v>
      </c>
      <c r="Q1123">
        <f t="shared" si="179"/>
        <v>-243172.43699189997</v>
      </c>
    </row>
    <row r="1124" spans="1:17">
      <c r="A1124">
        <v>100</v>
      </c>
      <c r="B1124">
        <v>30</v>
      </c>
      <c r="C1124">
        <v>0.40806999999999999</v>
      </c>
      <c r="D1124">
        <f t="shared" si="171"/>
        <v>8.4362999999999992</v>
      </c>
      <c r="E1124">
        <v>163</v>
      </c>
      <c r="F1124">
        <v>186.5</v>
      </c>
      <c r="G1124">
        <v>223.3</v>
      </c>
      <c r="H1124">
        <v>496.8</v>
      </c>
      <c r="I1124">
        <f t="shared" si="172"/>
        <v>-23.5</v>
      </c>
      <c r="J1124">
        <f t="shared" si="173"/>
        <v>-273.5</v>
      </c>
      <c r="K1124">
        <f t="shared" si="174"/>
        <v>828119.93542849994</v>
      </c>
      <c r="L1124">
        <f t="shared" si="175"/>
        <v>568880</v>
      </c>
      <c r="M1124">
        <f t="shared" si="170"/>
        <v>177.8</v>
      </c>
      <c r="N1124">
        <f t="shared" si="176"/>
        <v>134.69117969262555</v>
      </c>
      <c r="O1124">
        <f t="shared" si="177"/>
        <v>6148.286304406317</v>
      </c>
      <c r="P1124">
        <f t="shared" si="178"/>
        <v>337077.10002227616</v>
      </c>
      <c r="Q1124">
        <f t="shared" si="179"/>
        <v>-259239.93542849994</v>
      </c>
    </row>
    <row r="1125" spans="1:17">
      <c r="A1125">
        <v>100</v>
      </c>
      <c r="B1125">
        <v>30</v>
      </c>
      <c r="C1125">
        <v>0.40806999999999999</v>
      </c>
      <c r="D1125">
        <f t="shared" si="171"/>
        <v>8.4362999999999992</v>
      </c>
      <c r="E1125">
        <v>160.19999999999999</v>
      </c>
      <c r="F1125">
        <v>188.8</v>
      </c>
      <c r="G1125">
        <v>224</v>
      </c>
      <c r="H1125">
        <v>504.4</v>
      </c>
      <c r="I1125">
        <f t="shared" si="172"/>
        <v>-28.600000000000023</v>
      </c>
      <c r="J1125">
        <f t="shared" si="173"/>
        <v>-280.39999999999998</v>
      </c>
      <c r="K1125">
        <f t="shared" si="174"/>
        <v>821818.93063920003</v>
      </c>
      <c r="L1125">
        <f t="shared" si="175"/>
        <v>583232</v>
      </c>
      <c r="M1125">
        <f t="shared" si="170"/>
        <v>185.39999999999998</v>
      </c>
      <c r="N1125">
        <f t="shared" si="176"/>
        <v>135.51580730098971</v>
      </c>
      <c r="O1125">
        <f t="shared" si="177"/>
        <v>6064.3768945262973</v>
      </c>
      <c r="P1125">
        <f t="shared" si="178"/>
        <v>332476.80342797685</v>
      </c>
      <c r="Q1125">
        <f t="shared" si="179"/>
        <v>-238586.93063920003</v>
      </c>
    </row>
    <row r="1126" spans="1:17">
      <c r="A1126">
        <v>100</v>
      </c>
      <c r="B1126">
        <v>30</v>
      </c>
      <c r="C1126">
        <v>0.40806999999999999</v>
      </c>
      <c r="D1126">
        <f t="shared" si="171"/>
        <v>8.4362999999999992</v>
      </c>
      <c r="E1126">
        <v>161.4</v>
      </c>
      <c r="F1126">
        <v>185.9</v>
      </c>
      <c r="G1126">
        <v>219.6</v>
      </c>
      <c r="H1126">
        <v>496.9</v>
      </c>
      <c r="I1126">
        <f t="shared" si="172"/>
        <v>-24.5</v>
      </c>
      <c r="J1126">
        <f t="shared" si="173"/>
        <v>-277.29999999999995</v>
      </c>
      <c r="K1126">
        <f t="shared" si="174"/>
        <v>827785.63632309996</v>
      </c>
      <c r="L1126">
        <f t="shared" si="175"/>
        <v>576783.99999999988</v>
      </c>
      <c r="M1126">
        <f t="shared" si="170"/>
        <v>177.89999999999998</v>
      </c>
      <c r="N1126">
        <f t="shared" si="176"/>
        <v>131.32449962028554</v>
      </c>
      <c r="O1126">
        <f t="shared" si="177"/>
        <v>6303.3602923793887</v>
      </c>
      <c r="P1126">
        <f t="shared" si="178"/>
        <v>345578.96339799283</v>
      </c>
      <c r="Q1126">
        <f t="shared" si="179"/>
        <v>-251001.63632310007</v>
      </c>
    </row>
    <row r="1127" spans="1:17">
      <c r="A1127">
        <v>100</v>
      </c>
      <c r="B1127">
        <v>30</v>
      </c>
      <c r="C1127">
        <v>0.40806999999999999</v>
      </c>
      <c r="D1127">
        <f t="shared" si="171"/>
        <v>8.4362999999999992</v>
      </c>
      <c r="E1127">
        <v>155.6</v>
      </c>
      <c r="F1127">
        <v>182</v>
      </c>
      <c r="G1127">
        <v>215</v>
      </c>
      <c r="H1127">
        <v>467.7</v>
      </c>
      <c r="I1127">
        <f t="shared" si="172"/>
        <v>-26.400000000000006</v>
      </c>
      <c r="J1127">
        <f t="shared" si="173"/>
        <v>-252.7</v>
      </c>
      <c r="K1127">
        <f t="shared" si="174"/>
        <v>829517.10589799995</v>
      </c>
      <c r="L1127">
        <f t="shared" si="175"/>
        <v>525616</v>
      </c>
      <c r="M1127">
        <f t="shared" si="170"/>
        <v>148.69999999999999</v>
      </c>
      <c r="N1127">
        <f t="shared" si="176"/>
        <v>124.22022501717566</v>
      </c>
      <c r="O1127">
        <f t="shared" si="177"/>
        <v>6677.7942624343532</v>
      </c>
      <c r="P1127">
        <f t="shared" si="178"/>
        <v>366107.14158083079</v>
      </c>
      <c r="Q1127">
        <f t="shared" si="179"/>
        <v>-303901.10589799995</v>
      </c>
    </row>
    <row r="1128" spans="1:17">
      <c r="A1128">
        <v>100</v>
      </c>
      <c r="B1128">
        <v>30</v>
      </c>
      <c r="C1128">
        <v>0.40806999999999999</v>
      </c>
      <c r="D1128">
        <f t="shared" si="171"/>
        <v>8.4362999999999992</v>
      </c>
      <c r="E1128">
        <v>155</v>
      </c>
      <c r="F1128">
        <v>174.4</v>
      </c>
      <c r="G1128">
        <v>208</v>
      </c>
      <c r="H1128">
        <v>470.6</v>
      </c>
      <c r="I1128">
        <f t="shared" si="172"/>
        <v>-19.400000000000006</v>
      </c>
      <c r="J1128">
        <f t="shared" si="173"/>
        <v>-262.60000000000002</v>
      </c>
      <c r="K1128">
        <f t="shared" si="174"/>
        <v>841975.4340296</v>
      </c>
      <c r="L1128">
        <f t="shared" si="175"/>
        <v>546208</v>
      </c>
      <c r="M1128">
        <f t="shared" si="170"/>
        <v>151.60000000000002</v>
      </c>
      <c r="N1128">
        <f t="shared" si="176"/>
        <v>125.89569417970017</v>
      </c>
      <c r="O1128">
        <f t="shared" si="177"/>
        <v>6687.8811028102882</v>
      </c>
      <c r="P1128">
        <f t="shared" si="178"/>
        <v>366660.14818038861</v>
      </c>
      <c r="Q1128">
        <f t="shared" si="179"/>
        <v>-295767.4340296</v>
      </c>
    </row>
    <row r="1129" spans="1:17">
      <c r="A1129">
        <v>100</v>
      </c>
      <c r="B1129">
        <v>30</v>
      </c>
      <c r="C1129">
        <v>0.40806999999999999</v>
      </c>
      <c r="D1129">
        <f t="shared" si="171"/>
        <v>8.4362999999999992</v>
      </c>
      <c r="E1129">
        <v>151.6</v>
      </c>
      <c r="F1129">
        <v>177.9</v>
      </c>
      <c r="G1129">
        <v>218.5</v>
      </c>
      <c r="H1129">
        <v>486.1</v>
      </c>
      <c r="I1129">
        <f t="shared" si="172"/>
        <v>-26.300000000000011</v>
      </c>
      <c r="J1129">
        <f t="shared" si="173"/>
        <v>-267.60000000000002</v>
      </c>
      <c r="K1129">
        <f t="shared" si="174"/>
        <v>833117.64217110001</v>
      </c>
      <c r="L1129">
        <f t="shared" si="175"/>
        <v>556608</v>
      </c>
      <c r="M1129">
        <f t="shared" si="170"/>
        <v>167.10000000000002</v>
      </c>
      <c r="N1129">
        <f t="shared" si="176"/>
        <v>139.36381352588737</v>
      </c>
      <c r="O1129">
        <f t="shared" si="177"/>
        <v>5978.0054886080252</v>
      </c>
      <c r="P1129">
        <f t="shared" si="178"/>
        <v>327741.52898070315</v>
      </c>
      <c r="Q1129">
        <f t="shared" si="179"/>
        <v>-276509.64217110001</v>
      </c>
    </row>
    <row r="1130" spans="1:17">
      <c r="A1130">
        <v>100</v>
      </c>
      <c r="B1130">
        <v>30</v>
      </c>
      <c r="C1130">
        <v>0.40806999999999999</v>
      </c>
      <c r="D1130">
        <f t="shared" si="171"/>
        <v>8.4362999999999992</v>
      </c>
      <c r="E1130">
        <v>155.30000000000001</v>
      </c>
      <c r="F1130">
        <v>181.4</v>
      </c>
      <c r="G1130">
        <v>213.6</v>
      </c>
      <c r="H1130">
        <v>476.9</v>
      </c>
      <c r="I1130">
        <f t="shared" si="172"/>
        <v>-26.099999999999994</v>
      </c>
      <c r="J1130">
        <f t="shared" si="173"/>
        <v>-263.29999999999995</v>
      </c>
      <c r="K1130">
        <f t="shared" si="174"/>
        <v>830286.22807259997</v>
      </c>
      <c r="L1130">
        <f t="shared" si="175"/>
        <v>547663.99999999988</v>
      </c>
      <c r="M1130">
        <f t="shared" si="170"/>
        <v>157.89999999999998</v>
      </c>
      <c r="N1130">
        <f t="shared" si="176"/>
        <v>125.75270835099629</v>
      </c>
      <c r="O1130">
        <f t="shared" si="177"/>
        <v>6602.5315793210266</v>
      </c>
      <c r="P1130">
        <f t="shared" si="178"/>
        <v>361980.89798909141</v>
      </c>
      <c r="Q1130">
        <f t="shared" si="179"/>
        <v>-282622.22807260009</v>
      </c>
    </row>
    <row r="1131" spans="1:17">
      <c r="A1131">
        <v>100</v>
      </c>
      <c r="B1131">
        <v>30</v>
      </c>
      <c r="C1131">
        <v>0.40806999999999999</v>
      </c>
      <c r="D1131">
        <f t="shared" si="171"/>
        <v>8.4362999999999992</v>
      </c>
      <c r="E1131">
        <v>159.1</v>
      </c>
      <c r="F1131">
        <v>179.5</v>
      </c>
      <c r="G1131">
        <v>216.8</v>
      </c>
      <c r="H1131">
        <v>485.5</v>
      </c>
      <c r="I1131">
        <f t="shared" si="172"/>
        <v>-20.400000000000006</v>
      </c>
      <c r="J1131">
        <f t="shared" si="173"/>
        <v>-268.7</v>
      </c>
      <c r="K1131">
        <f t="shared" si="174"/>
        <v>836753.51322549989</v>
      </c>
      <c r="L1131">
        <f t="shared" si="175"/>
        <v>558896</v>
      </c>
      <c r="M1131">
        <f t="shared" si="170"/>
        <v>166.5</v>
      </c>
      <c r="N1131">
        <f t="shared" si="176"/>
        <v>133.27922277165635</v>
      </c>
      <c r="O1131">
        <f t="shared" si="177"/>
        <v>6278.1992258394757</v>
      </c>
      <c r="P1131">
        <f t="shared" si="178"/>
        <v>344199.51896049757</v>
      </c>
      <c r="Q1131">
        <f t="shared" si="179"/>
        <v>-277857.51322549989</v>
      </c>
    </row>
    <row r="1132" spans="1:17">
      <c r="A1132">
        <v>100</v>
      </c>
      <c r="B1132">
        <v>30</v>
      </c>
      <c r="C1132">
        <v>0.40806999999999999</v>
      </c>
      <c r="D1132">
        <f t="shared" si="171"/>
        <v>8.4362999999999992</v>
      </c>
      <c r="E1132">
        <v>151.80000000000001</v>
      </c>
      <c r="F1132">
        <v>182.6</v>
      </c>
      <c r="G1132">
        <v>214.2</v>
      </c>
      <c r="H1132">
        <v>477.9</v>
      </c>
      <c r="I1132">
        <f t="shared" si="172"/>
        <v>-30.799999999999983</v>
      </c>
      <c r="J1132">
        <f t="shared" si="173"/>
        <v>-263.7</v>
      </c>
      <c r="K1132">
        <f t="shared" si="174"/>
        <v>825267.96276340005</v>
      </c>
      <c r="L1132">
        <f t="shared" si="175"/>
        <v>548496</v>
      </c>
      <c r="M1132">
        <f t="shared" si="170"/>
        <v>158.89999999999998</v>
      </c>
      <c r="N1132">
        <f t="shared" si="176"/>
        <v>126.17569602031905</v>
      </c>
      <c r="O1132">
        <f t="shared" si="177"/>
        <v>6540.6254040437452</v>
      </c>
      <c r="P1132">
        <f t="shared" si="178"/>
        <v>358586.91908134567</v>
      </c>
      <c r="Q1132">
        <f t="shared" si="179"/>
        <v>-276771.96276340005</v>
      </c>
    </row>
    <row r="1133" spans="1:17">
      <c r="A1133">
        <v>100</v>
      </c>
      <c r="B1133">
        <v>30</v>
      </c>
      <c r="C1133">
        <v>0.40806999999999999</v>
      </c>
      <c r="D1133">
        <f t="shared" si="171"/>
        <v>8.4362999999999992</v>
      </c>
      <c r="E1133">
        <v>154.1</v>
      </c>
      <c r="F1133">
        <v>183.1</v>
      </c>
      <c r="G1133">
        <v>219.6</v>
      </c>
      <c r="H1133">
        <v>487.7</v>
      </c>
      <c r="I1133">
        <f t="shared" si="172"/>
        <v>-29</v>
      </c>
      <c r="J1133">
        <f t="shared" si="173"/>
        <v>-268.10000000000002</v>
      </c>
      <c r="K1133">
        <f t="shared" si="174"/>
        <v>826367.03809789999</v>
      </c>
      <c r="L1133">
        <f t="shared" si="175"/>
        <v>557648</v>
      </c>
      <c r="M1133">
        <f t="shared" si="170"/>
        <v>168.7</v>
      </c>
      <c r="N1133">
        <f t="shared" si="176"/>
        <v>134.27457142015191</v>
      </c>
      <c r="O1133">
        <f t="shared" si="177"/>
        <v>6154.3077692063953</v>
      </c>
      <c r="P1133">
        <f t="shared" si="178"/>
        <v>337407.22418894712</v>
      </c>
      <c r="Q1133">
        <f t="shared" si="179"/>
        <v>-268719.03809789999</v>
      </c>
    </row>
    <row r="1134" spans="1:17">
      <c r="A1134">
        <v>100</v>
      </c>
      <c r="B1134">
        <v>30</v>
      </c>
      <c r="C1134">
        <v>0.40806999999999999</v>
      </c>
      <c r="D1134">
        <f t="shared" si="171"/>
        <v>8.4362999999999992</v>
      </c>
      <c r="E1134">
        <v>159.1</v>
      </c>
      <c r="F1134">
        <v>182.6</v>
      </c>
      <c r="G1134">
        <v>216.2</v>
      </c>
      <c r="H1134">
        <v>482.9</v>
      </c>
      <c r="I1134">
        <f t="shared" si="172"/>
        <v>-23.5</v>
      </c>
      <c r="J1134">
        <f t="shared" si="173"/>
        <v>-266.7</v>
      </c>
      <c r="K1134">
        <f t="shared" si="174"/>
        <v>831464.09764340008</v>
      </c>
      <c r="L1134">
        <f t="shared" si="175"/>
        <v>554736</v>
      </c>
      <c r="M1134">
        <f t="shared" si="170"/>
        <v>163.89999999999998</v>
      </c>
      <c r="N1134">
        <f t="shared" si="176"/>
        <v>128.08969071998018</v>
      </c>
      <c r="O1134">
        <f t="shared" si="177"/>
        <v>6491.2647768123888</v>
      </c>
      <c r="P1134">
        <f t="shared" si="178"/>
        <v>355880.74434278451</v>
      </c>
      <c r="Q1134">
        <f t="shared" si="179"/>
        <v>-276728.09764340008</v>
      </c>
    </row>
    <row r="1135" spans="1:17">
      <c r="A1135">
        <v>100</v>
      </c>
      <c r="B1135">
        <v>30</v>
      </c>
      <c r="C1135">
        <v>0.40806999999999999</v>
      </c>
      <c r="D1135">
        <f t="shared" si="171"/>
        <v>8.4362999999999992</v>
      </c>
      <c r="E1135">
        <v>154.1</v>
      </c>
      <c r="F1135">
        <v>183</v>
      </c>
      <c r="G1135">
        <v>215.6</v>
      </c>
      <c r="H1135">
        <v>502.4</v>
      </c>
      <c r="I1135">
        <f t="shared" si="172"/>
        <v>-28.900000000000006</v>
      </c>
      <c r="J1135">
        <f t="shared" si="173"/>
        <v>-286.79999999999995</v>
      </c>
      <c r="K1135">
        <f t="shared" si="174"/>
        <v>826537.66440700006</v>
      </c>
      <c r="L1135">
        <f t="shared" si="175"/>
        <v>596543.99999999988</v>
      </c>
      <c r="M1135">
        <f t="shared" si="170"/>
        <v>183.39999999999998</v>
      </c>
      <c r="N1135">
        <f t="shared" si="176"/>
        <v>133.27693857095815</v>
      </c>
      <c r="O1135">
        <f t="shared" si="177"/>
        <v>6201.6555397312195</v>
      </c>
      <c r="P1135">
        <f t="shared" si="178"/>
        <v>340003.0449414046</v>
      </c>
      <c r="Q1135">
        <f t="shared" si="179"/>
        <v>-229993.66440700018</v>
      </c>
    </row>
    <row r="1136" spans="1:17">
      <c r="A1136">
        <v>100</v>
      </c>
      <c r="B1136">
        <v>30</v>
      </c>
      <c r="C1136">
        <v>0.40806999999999999</v>
      </c>
      <c r="D1136">
        <f t="shared" si="171"/>
        <v>8.4362999999999992</v>
      </c>
      <c r="E1136">
        <v>153.4</v>
      </c>
      <c r="F1136">
        <v>187.1</v>
      </c>
      <c r="G1136">
        <v>212.4</v>
      </c>
      <c r="H1136">
        <v>496.3</v>
      </c>
      <c r="I1136">
        <f t="shared" si="172"/>
        <v>-33.699999999999989</v>
      </c>
      <c r="J1136">
        <f t="shared" si="173"/>
        <v>-283.89999999999998</v>
      </c>
      <c r="K1136">
        <f t="shared" si="174"/>
        <v>818947.83581389999</v>
      </c>
      <c r="L1136">
        <f t="shared" si="175"/>
        <v>590512</v>
      </c>
      <c r="M1136">
        <f t="shared" si="170"/>
        <v>177.3</v>
      </c>
      <c r="N1136">
        <f t="shared" si="176"/>
        <v>121.84293748071907</v>
      </c>
      <c r="O1136">
        <f t="shared" si="177"/>
        <v>6721.3402167318372</v>
      </c>
      <c r="P1136">
        <f t="shared" si="178"/>
        <v>368494.52942608757</v>
      </c>
      <c r="Q1136">
        <f t="shared" si="179"/>
        <v>-228435.83581389999</v>
      </c>
    </row>
    <row r="1137" spans="1:17">
      <c r="A1137">
        <v>100</v>
      </c>
      <c r="B1137">
        <v>30</v>
      </c>
      <c r="C1137">
        <v>0.40806999999999999</v>
      </c>
      <c r="D1137">
        <f t="shared" si="171"/>
        <v>8.4362999999999992</v>
      </c>
      <c r="E1137">
        <v>155.5</v>
      </c>
      <c r="F1137">
        <v>180.1</v>
      </c>
      <c r="G1137">
        <v>219.6</v>
      </c>
      <c r="H1137">
        <v>496</v>
      </c>
      <c r="I1137">
        <f t="shared" si="172"/>
        <v>-24.599999999999994</v>
      </c>
      <c r="J1137">
        <f t="shared" si="173"/>
        <v>-276.39999999999998</v>
      </c>
      <c r="K1137">
        <f t="shared" si="174"/>
        <v>832674.12721090007</v>
      </c>
      <c r="L1137">
        <f t="shared" si="175"/>
        <v>574912</v>
      </c>
      <c r="M1137">
        <f t="shared" si="170"/>
        <v>177</v>
      </c>
      <c r="N1137">
        <f t="shared" si="176"/>
        <v>139.73259382083251</v>
      </c>
      <c r="O1137">
        <f t="shared" si="177"/>
        <v>5959.0543941277501</v>
      </c>
      <c r="P1137">
        <f t="shared" si="178"/>
        <v>326702.54353770561</v>
      </c>
      <c r="Q1137">
        <f t="shared" si="179"/>
        <v>-257762.12721090007</v>
      </c>
    </row>
    <row r="1138" spans="1:17">
      <c r="A1138">
        <v>100</v>
      </c>
      <c r="B1138">
        <v>30</v>
      </c>
      <c r="C1138">
        <v>0.40806999999999999</v>
      </c>
      <c r="D1138">
        <f t="shared" si="171"/>
        <v>8.4362999999999992</v>
      </c>
      <c r="E1138">
        <v>150</v>
      </c>
      <c r="F1138">
        <v>185.7</v>
      </c>
      <c r="G1138">
        <v>215.6</v>
      </c>
      <c r="H1138">
        <v>483.1</v>
      </c>
      <c r="I1138">
        <f t="shared" si="172"/>
        <v>-35.699999999999989</v>
      </c>
      <c r="J1138">
        <f t="shared" si="173"/>
        <v>-267.5</v>
      </c>
      <c r="K1138">
        <f t="shared" si="174"/>
        <v>818450.73310129996</v>
      </c>
      <c r="L1138">
        <f t="shared" si="175"/>
        <v>556400</v>
      </c>
      <c r="M1138">
        <f t="shared" si="170"/>
        <v>164.10000000000002</v>
      </c>
      <c r="N1138">
        <f t="shared" si="176"/>
        <v>125.77863567228559</v>
      </c>
      <c r="O1138">
        <f t="shared" si="177"/>
        <v>6507.0727530688237</v>
      </c>
      <c r="P1138">
        <f t="shared" si="178"/>
        <v>356747.40970772062</v>
      </c>
      <c r="Q1138">
        <f t="shared" si="179"/>
        <v>-262050.73310129996</v>
      </c>
    </row>
    <row r="1139" spans="1:17">
      <c r="A1139">
        <v>100</v>
      </c>
      <c r="B1139">
        <v>30</v>
      </c>
      <c r="C1139">
        <v>0.40806999999999999</v>
      </c>
      <c r="D1139">
        <f t="shared" si="171"/>
        <v>8.4362999999999992</v>
      </c>
      <c r="E1139">
        <v>149.30000000000001</v>
      </c>
      <c r="F1139">
        <v>174.9</v>
      </c>
      <c r="G1139">
        <v>210</v>
      </c>
      <c r="H1139">
        <v>481.6</v>
      </c>
      <c r="I1139">
        <f t="shared" si="172"/>
        <v>-25.599999999999994</v>
      </c>
      <c r="J1139">
        <f t="shared" si="173"/>
        <v>-271.60000000000002</v>
      </c>
      <c r="K1139">
        <f t="shared" si="174"/>
        <v>836284.22456409992</v>
      </c>
      <c r="L1139">
        <f t="shared" si="175"/>
        <v>564928</v>
      </c>
      <c r="M1139">
        <f t="shared" si="170"/>
        <v>162.60000000000002</v>
      </c>
      <c r="N1139">
        <f t="shared" si="176"/>
        <v>132.21598988938803</v>
      </c>
      <c r="O1139">
        <f t="shared" si="177"/>
        <v>6325.1368103338773</v>
      </c>
      <c r="P1139">
        <f t="shared" si="178"/>
        <v>346772.85144374328</v>
      </c>
      <c r="Q1139">
        <f t="shared" si="179"/>
        <v>-271356.22456409992</v>
      </c>
    </row>
    <row r="1140" spans="1:17">
      <c r="A1140">
        <v>100</v>
      </c>
      <c r="B1140">
        <v>30</v>
      </c>
      <c r="C1140">
        <v>0.40806999999999999</v>
      </c>
      <c r="D1140">
        <f t="shared" si="171"/>
        <v>8.4362999999999992</v>
      </c>
      <c r="E1140">
        <v>147.5</v>
      </c>
      <c r="F1140">
        <v>180.4</v>
      </c>
      <c r="G1140">
        <v>212.7</v>
      </c>
      <c r="H1140">
        <v>494.6</v>
      </c>
      <c r="I1140">
        <f t="shared" si="172"/>
        <v>-32.900000000000006</v>
      </c>
      <c r="J1140">
        <f t="shared" si="173"/>
        <v>-281.90000000000003</v>
      </c>
      <c r="K1140">
        <f t="shared" si="174"/>
        <v>825371.96348359995</v>
      </c>
      <c r="L1140">
        <f t="shared" si="175"/>
        <v>586352.00000000012</v>
      </c>
      <c r="M1140">
        <f t="shared" si="170"/>
        <v>175.60000000000002</v>
      </c>
      <c r="N1140">
        <f t="shared" si="176"/>
        <v>132.57272790153107</v>
      </c>
      <c r="O1140">
        <f t="shared" si="177"/>
        <v>6225.8050848636703</v>
      </c>
      <c r="P1140">
        <f t="shared" si="178"/>
        <v>341327.03316138545</v>
      </c>
      <c r="Q1140">
        <f t="shared" si="179"/>
        <v>-239019.96348359983</v>
      </c>
    </row>
    <row r="1141" spans="1:17">
      <c r="A1141">
        <v>100</v>
      </c>
      <c r="B1141">
        <v>30</v>
      </c>
      <c r="C1141">
        <v>0.40806999999999999</v>
      </c>
      <c r="D1141">
        <f t="shared" si="171"/>
        <v>8.4362999999999992</v>
      </c>
      <c r="E1141">
        <v>155.9</v>
      </c>
      <c r="F1141">
        <v>178.1</v>
      </c>
      <c r="G1141">
        <v>211.3</v>
      </c>
      <c r="H1141">
        <v>481.1</v>
      </c>
      <c r="I1141">
        <f t="shared" si="172"/>
        <v>-22.199999999999989</v>
      </c>
      <c r="J1141">
        <f t="shared" si="173"/>
        <v>-269.8</v>
      </c>
      <c r="K1141">
        <f t="shared" si="174"/>
        <v>836426.16763289995</v>
      </c>
      <c r="L1141">
        <f t="shared" si="175"/>
        <v>561184</v>
      </c>
      <c r="M1141">
        <f t="shared" si="170"/>
        <v>162.10000000000002</v>
      </c>
      <c r="N1141">
        <f t="shared" si="176"/>
        <v>127.96407179744503</v>
      </c>
      <c r="O1141">
        <f t="shared" si="177"/>
        <v>6536.4141347180885</v>
      </c>
      <c r="P1141">
        <f t="shared" si="178"/>
        <v>358356.03808761452</v>
      </c>
      <c r="Q1141">
        <f t="shared" si="179"/>
        <v>-275242.16763289995</v>
      </c>
    </row>
    <row r="1142" spans="1:17">
      <c r="A1142">
        <v>100</v>
      </c>
      <c r="B1142">
        <v>30</v>
      </c>
      <c r="C1142">
        <v>0.40806999999999999</v>
      </c>
      <c r="D1142">
        <f t="shared" si="171"/>
        <v>8.4362999999999992</v>
      </c>
      <c r="E1142">
        <v>145.9</v>
      </c>
      <c r="F1142">
        <v>178.2</v>
      </c>
      <c r="G1142">
        <v>215.5</v>
      </c>
      <c r="H1142">
        <v>489.6</v>
      </c>
      <c r="I1142">
        <f t="shared" si="172"/>
        <v>-32.299999999999983</v>
      </c>
      <c r="J1142">
        <f t="shared" si="173"/>
        <v>-274.10000000000002</v>
      </c>
      <c r="K1142">
        <f t="shared" si="174"/>
        <v>827767.68532379996</v>
      </c>
      <c r="L1142">
        <f t="shared" si="175"/>
        <v>570128</v>
      </c>
      <c r="M1142">
        <f t="shared" si="170"/>
        <v>170.60000000000002</v>
      </c>
      <c r="N1142">
        <f t="shared" si="176"/>
        <v>137.96979961115261</v>
      </c>
      <c r="O1142">
        <f t="shared" si="177"/>
        <v>5999.6295396292544</v>
      </c>
      <c r="P1142">
        <f t="shared" si="178"/>
        <v>328927.05809370911</v>
      </c>
      <c r="Q1142">
        <f t="shared" si="179"/>
        <v>-257639.68532379996</v>
      </c>
    </row>
    <row r="1143" spans="1:17">
      <c r="A1143">
        <v>100</v>
      </c>
      <c r="B1143">
        <v>30</v>
      </c>
      <c r="C1143">
        <v>0.40806999999999999</v>
      </c>
      <c r="D1143">
        <f t="shared" si="171"/>
        <v>8.4362999999999992</v>
      </c>
      <c r="E1143">
        <v>152.1</v>
      </c>
      <c r="F1143">
        <v>179.7</v>
      </c>
      <c r="G1143">
        <v>216.7</v>
      </c>
      <c r="H1143">
        <v>483.2</v>
      </c>
      <c r="I1143">
        <f t="shared" si="172"/>
        <v>-27.599999999999994</v>
      </c>
      <c r="J1143">
        <f t="shared" si="173"/>
        <v>-266.5</v>
      </c>
      <c r="K1143">
        <f t="shared" si="174"/>
        <v>830470.76140730001</v>
      </c>
      <c r="L1143">
        <f t="shared" si="175"/>
        <v>554320</v>
      </c>
      <c r="M1143">
        <f t="shared" si="170"/>
        <v>164.2</v>
      </c>
      <c r="N1143">
        <f t="shared" si="176"/>
        <v>134.20016437024833</v>
      </c>
      <c r="O1143">
        <f t="shared" si="177"/>
        <v>6188.2991373698515</v>
      </c>
      <c r="P1143">
        <f t="shared" si="178"/>
        <v>339270.78604001377</v>
      </c>
      <c r="Q1143">
        <f t="shared" si="179"/>
        <v>-276150.76140730001</v>
      </c>
    </row>
    <row r="1144" spans="1:17">
      <c r="A1144">
        <v>100</v>
      </c>
      <c r="B1144">
        <v>30</v>
      </c>
      <c r="C1144">
        <v>0.40806999999999999</v>
      </c>
      <c r="D1144">
        <f t="shared" si="171"/>
        <v>8.4362999999999992</v>
      </c>
      <c r="E1144">
        <v>154.5</v>
      </c>
      <c r="F1144">
        <v>181.1</v>
      </c>
      <c r="G1144">
        <v>220.8</v>
      </c>
      <c r="H1144">
        <v>481.9</v>
      </c>
      <c r="I1144">
        <f t="shared" si="172"/>
        <v>-26.599999999999994</v>
      </c>
      <c r="J1144">
        <f t="shared" si="173"/>
        <v>-261.09999999999997</v>
      </c>
      <c r="K1144">
        <f t="shared" si="174"/>
        <v>830119.07851989998</v>
      </c>
      <c r="L1144">
        <f t="shared" si="175"/>
        <v>543087.99999999988</v>
      </c>
      <c r="M1144">
        <f t="shared" si="170"/>
        <v>162.89999999999998</v>
      </c>
      <c r="N1144">
        <f t="shared" si="176"/>
        <v>136.36160191136571</v>
      </c>
      <c r="O1144">
        <f t="shared" si="177"/>
        <v>6087.630732436488</v>
      </c>
      <c r="P1144">
        <f t="shared" si="178"/>
        <v>333751.68489235133</v>
      </c>
      <c r="Q1144">
        <f t="shared" si="179"/>
        <v>-287031.0785199001</v>
      </c>
    </row>
    <row r="1145" spans="1:17">
      <c r="A1145">
        <v>100</v>
      </c>
      <c r="B1145">
        <v>30</v>
      </c>
      <c r="C1145">
        <v>0.40806999999999999</v>
      </c>
      <c r="D1145">
        <f t="shared" si="171"/>
        <v>8.4362999999999992</v>
      </c>
      <c r="E1145">
        <v>158.80000000000001</v>
      </c>
      <c r="F1145">
        <v>183.2</v>
      </c>
      <c r="G1145">
        <v>213.1</v>
      </c>
      <c r="H1145">
        <v>489.2</v>
      </c>
      <c r="I1145">
        <f t="shared" si="172"/>
        <v>-24.399999999999977</v>
      </c>
      <c r="J1145">
        <f t="shared" si="173"/>
        <v>-276.10000000000002</v>
      </c>
      <c r="K1145">
        <f t="shared" si="174"/>
        <v>830185.70410880004</v>
      </c>
      <c r="L1145">
        <f t="shared" si="175"/>
        <v>574288</v>
      </c>
      <c r="M1145">
        <f t="shared" si="170"/>
        <v>170.2</v>
      </c>
      <c r="N1145">
        <f t="shared" si="176"/>
        <v>125.08087793823979</v>
      </c>
      <c r="O1145">
        <f t="shared" si="177"/>
        <v>6637.191214141576</v>
      </c>
      <c r="P1145">
        <f t="shared" si="178"/>
        <v>363881.09726653376</v>
      </c>
      <c r="Q1145">
        <f t="shared" si="179"/>
        <v>-255897.70410880004</v>
      </c>
    </row>
    <row r="1146" spans="1:17">
      <c r="A1146">
        <v>100</v>
      </c>
      <c r="B1146">
        <v>30</v>
      </c>
      <c r="C1146">
        <v>0.40806999999999999</v>
      </c>
      <c r="D1146">
        <f t="shared" si="171"/>
        <v>8.4362999999999992</v>
      </c>
      <c r="E1146">
        <v>163.69999999999999</v>
      </c>
      <c r="F1146">
        <v>182.8</v>
      </c>
      <c r="G1146">
        <v>217.2</v>
      </c>
      <c r="H1146">
        <v>486.8</v>
      </c>
      <c r="I1146">
        <f t="shared" si="172"/>
        <v>-19.100000000000023</v>
      </c>
      <c r="J1146">
        <f t="shared" si="173"/>
        <v>-269.60000000000002</v>
      </c>
      <c r="K1146">
        <f t="shared" si="174"/>
        <v>835027.25878519996</v>
      </c>
      <c r="L1146">
        <f t="shared" si="175"/>
        <v>560768</v>
      </c>
      <c r="M1146">
        <f t="shared" si="170"/>
        <v>167.8</v>
      </c>
      <c r="N1146">
        <f t="shared" si="176"/>
        <v>128.88937711373021</v>
      </c>
      <c r="O1146">
        <f t="shared" si="177"/>
        <v>6478.6352256818145</v>
      </c>
      <c r="P1146">
        <f t="shared" si="178"/>
        <v>355188.33474132756</v>
      </c>
      <c r="Q1146">
        <f t="shared" si="179"/>
        <v>-274259.25878519996</v>
      </c>
    </row>
    <row r="1147" spans="1:17">
      <c r="A1147">
        <v>100</v>
      </c>
      <c r="B1147">
        <v>30</v>
      </c>
      <c r="C1147">
        <v>0.40806999999999999</v>
      </c>
      <c r="D1147">
        <f t="shared" si="171"/>
        <v>8.4362999999999992</v>
      </c>
      <c r="E1147">
        <v>154.19999999999999</v>
      </c>
      <c r="F1147">
        <v>185.5</v>
      </c>
      <c r="G1147">
        <v>223.1</v>
      </c>
      <c r="H1147">
        <v>505</v>
      </c>
      <c r="I1147">
        <f t="shared" si="172"/>
        <v>-31.300000000000011</v>
      </c>
      <c r="J1147">
        <f t="shared" si="173"/>
        <v>-281.89999999999998</v>
      </c>
      <c r="K1147">
        <f t="shared" si="174"/>
        <v>822356.88523949997</v>
      </c>
      <c r="L1147">
        <f t="shared" si="175"/>
        <v>586352</v>
      </c>
      <c r="M1147">
        <f t="shared" si="170"/>
        <v>186</v>
      </c>
      <c r="N1147">
        <f t="shared" si="176"/>
        <v>140.24641213369947</v>
      </c>
      <c r="O1147">
        <f t="shared" si="177"/>
        <v>5863.6572068277383</v>
      </c>
      <c r="P1147">
        <f t="shared" si="178"/>
        <v>321472.43458485411</v>
      </c>
      <c r="Q1147">
        <f t="shared" si="179"/>
        <v>-236004.88523949997</v>
      </c>
    </row>
    <row r="1148" spans="1:17">
      <c r="A1148">
        <v>100</v>
      </c>
      <c r="B1148">
        <v>30</v>
      </c>
      <c r="C1148">
        <v>0.40806999999999999</v>
      </c>
      <c r="D1148">
        <f t="shared" si="171"/>
        <v>8.4362999999999992</v>
      </c>
      <c r="E1148">
        <v>153.30000000000001</v>
      </c>
      <c r="F1148">
        <v>183.8</v>
      </c>
      <c r="G1148">
        <v>223.2</v>
      </c>
      <c r="H1148">
        <v>491.1</v>
      </c>
      <c r="I1148">
        <f t="shared" si="172"/>
        <v>-30.5</v>
      </c>
      <c r="J1148">
        <f t="shared" si="173"/>
        <v>-267.90000000000003</v>
      </c>
      <c r="K1148">
        <f t="shared" si="174"/>
        <v>824493.62545419997</v>
      </c>
      <c r="L1148">
        <f t="shared" si="175"/>
        <v>557232.00000000012</v>
      </c>
      <c r="M1148">
        <f t="shared" si="170"/>
        <v>172.10000000000002</v>
      </c>
      <c r="N1148">
        <f t="shared" si="176"/>
        <v>138.87543183641537</v>
      </c>
      <c r="O1148">
        <f t="shared" si="177"/>
        <v>5936.9293369714978</v>
      </c>
      <c r="P1148">
        <f t="shared" si="178"/>
        <v>325489.5469830865</v>
      </c>
      <c r="Q1148">
        <f t="shared" si="179"/>
        <v>-267261.62545419985</v>
      </c>
    </row>
    <row r="1149" spans="1:17">
      <c r="A1149">
        <v>100</v>
      </c>
      <c r="B1149">
        <v>30</v>
      </c>
      <c r="C1149">
        <v>0.40806999999999999</v>
      </c>
      <c r="D1149">
        <f t="shared" si="171"/>
        <v>8.4362999999999992</v>
      </c>
      <c r="E1149">
        <v>160.1</v>
      </c>
      <c r="F1149">
        <v>187.5</v>
      </c>
      <c r="G1149">
        <v>222.8</v>
      </c>
      <c r="H1149">
        <v>496.9</v>
      </c>
      <c r="I1149">
        <f t="shared" si="172"/>
        <v>-27.400000000000006</v>
      </c>
      <c r="J1149">
        <f t="shared" si="173"/>
        <v>-274.09999999999997</v>
      </c>
      <c r="K1149">
        <f t="shared" si="174"/>
        <v>823952.19409749995</v>
      </c>
      <c r="L1149">
        <f t="shared" si="175"/>
        <v>570127.99999999988</v>
      </c>
      <c r="M1149">
        <f t="shared" si="170"/>
        <v>177.89999999999998</v>
      </c>
      <c r="N1149">
        <f t="shared" si="176"/>
        <v>133.66694246981956</v>
      </c>
      <c r="O1149">
        <f t="shared" si="177"/>
        <v>6164.2181595014699</v>
      </c>
      <c r="P1149">
        <f t="shared" si="178"/>
        <v>337950.55699021218</v>
      </c>
      <c r="Q1149">
        <f t="shared" si="179"/>
        <v>-253824.19409750006</v>
      </c>
    </row>
    <row r="1150" spans="1:17">
      <c r="A1150">
        <v>100</v>
      </c>
      <c r="B1150">
        <v>30</v>
      </c>
      <c r="C1150">
        <v>0.40806999999999999</v>
      </c>
      <c r="D1150">
        <f t="shared" si="171"/>
        <v>8.4362999999999992</v>
      </c>
      <c r="E1150">
        <v>154.6</v>
      </c>
      <c r="F1150">
        <v>181.4</v>
      </c>
      <c r="G1150">
        <v>223.2</v>
      </c>
      <c r="H1150">
        <v>499.7</v>
      </c>
      <c r="I1150">
        <f t="shared" si="172"/>
        <v>-26.800000000000011</v>
      </c>
      <c r="J1150">
        <f t="shared" si="173"/>
        <v>-276.5</v>
      </c>
      <c r="K1150">
        <f t="shared" si="174"/>
        <v>829692.07815259998</v>
      </c>
      <c r="L1150">
        <f t="shared" si="175"/>
        <v>575120</v>
      </c>
      <c r="M1150">
        <f t="shared" si="170"/>
        <v>180.7</v>
      </c>
      <c r="N1150">
        <f t="shared" si="176"/>
        <v>143.68021027735486</v>
      </c>
      <c r="O1150">
        <f t="shared" si="177"/>
        <v>5774.5744981232538</v>
      </c>
      <c r="P1150">
        <f t="shared" si="178"/>
        <v>316588.51415149419</v>
      </c>
      <c r="Q1150">
        <f t="shared" si="179"/>
        <v>-254572.07815259998</v>
      </c>
    </row>
    <row r="1151" spans="1:17">
      <c r="A1151">
        <v>100</v>
      </c>
      <c r="B1151">
        <v>30</v>
      </c>
      <c r="C1151">
        <v>0.40806999999999999</v>
      </c>
      <c r="D1151">
        <f t="shared" si="171"/>
        <v>8.4362999999999992</v>
      </c>
      <c r="E1151">
        <v>157.6</v>
      </c>
      <c r="F1151">
        <v>186.1</v>
      </c>
      <c r="G1151">
        <v>218.6</v>
      </c>
      <c r="H1151">
        <v>488.3</v>
      </c>
      <c r="I1151">
        <f t="shared" si="172"/>
        <v>-28.5</v>
      </c>
      <c r="J1151">
        <f t="shared" si="173"/>
        <v>-269.70000000000005</v>
      </c>
      <c r="K1151">
        <f t="shared" si="174"/>
        <v>824218.9984249</v>
      </c>
      <c r="L1151">
        <f t="shared" si="175"/>
        <v>560976.00000000012</v>
      </c>
      <c r="M1151">
        <f t="shared" si="170"/>
        <v>169.3</v>
      </c>
      <c r="N1151">
        <f t="shared" si="176"/>
        <v>128.53606005940401</v>
      </c>
      <c r="O1151">
        <f t="shared" si="177"/>
        <v>6412.3561749440614</v>
      </c>
      <c r="P1151">
        <f t="shared" si="178"/>
        <v>351554.61485438934</v>
      </c>
      <c r="Q1151">
        <f t="shared" si="179"/>
        <v>-263242.99842489988</v>
      </c>
    </row>
    <row r="1152" spans="1:17">
      <c r="A1152">
        <v>100</v>
      </c>
      <c r="B1152">
        <v>30</v>
      </c>
      <c r="C1152">
        <v>0.40806999999999999</v>
      </c>
      <c r="D1152">
        <f t="shared" si="171"/>
        <v>8.4362999999999992</v>
      </c>
      <c r="E1152">
        <v>159</v>
      </c>
      <c r="F1152">
        <v>186.3</v>
      </c>
      <c r="G1152">
        <v>226.4</v>
      </c>
      <c r="H1152">
        <v>482.6</v>
      </c>
      <c r="I1152">
        <f t="shared" si="172"/>
        <v>-27.300000000000011</v>
      </c>
      <c r="J1152">
        <f t="shared" si="173"/>
        <v>-256.20000000000005</v>
      </c>
      <c r="K1152">
        <f t="shared" si="174"/>
        <v>825066.04564669996</v>
      </c>
      <c r="L1152">
        <f t="shared" si="175"/>
        <v>532896.00000000012</v>
      </c>
      <c r="M1152">
        <f t="shared" si="170"/>
        <v>163.60000000000002</v>
      </c>
      <c r="N1152">
        <f t="shared" si="176"/>
        <v>135.76728877615477</v>
      </c>
      <c r="O1152">
        <f t="shared" si="177"/>
        <v>6077.060631350023</v>
      </c>
      <c r="P1152">
        <f t="shared" si="178"/>
        <v>333172.18373629515</v>
      </c>
      <c r="Q1152">
        <f t="shared" si="179"/>
        <v>-292170.04564669984</v>
      </c>
    </row>
    <row r="1153" spans="1:17">
      <c r="A1153">
        <v>100</v>
      </c>
      <c r="B1153">
        <v>30</v>
      </c>
      <c r="C1153">
        <v>0.40806999999999999</v>
      </c>
      <c r="D1153">
        <f t="shared" si="171"/>
        <v>8.4362999999999992</v>
      </c>
      <c r="E1153">
        <v>152.69999999999999</v>
      </c>
      <c r="F1153">
        <v>187.5</v>
      </c>
      <c r="G1153">
        <v>224.1</v>
      </c>
      <c r="H1153">
        <v>487</v>
      </c>
      <c r="I1153">
        <f t="shared" si="172"/>
        <v>-34.800000000000011</v>
      </c>
      <c r="J1153">
        <f t="shared" si="173"/>
        <v>-262.89999999999998</v>
      </c>
      <c r="K1153">
        <f t="shared" si="174"/>
        <v>817671.18065749994</v>
      </c>
      <c r="L1153">
        <f t="shared" si="175"/>
        <v>546832</v>
      </c>
      <c r="M1153">
        <f t="shared" si="170"/>
        <v>168</v>
      </c>
      <c r="N1153">
        <f t="shared" si="176"/>
        <v>134.58466158172553</v>
      </c>
      <c r="O1153">
        <f t="shared" si="177"/>
        <v>6075.5153748406556</v>
      </c>
      <c r="P1153">
        <f t="shared" si="178"/>
        <v>333087.46572591312</v>
      </c>
      <c r="Q1153">
        <f t="shared" si="179"/>
        <v>-270839.18065749994</v>
      </c>
    </row>
    <row r="1154" spans="1:17">
      <c r="A1154">
        <v>100</v>
      </c>
      <c r="B1154">
        <v>30</v>
      </c>
      <c r="C1154">
        <v>0.40806999999999999</v>
      </c>
      <c r="D1154">
        <f t="shared" si="171"/>
        <v>8.4362999999999992</v>
      </c>
      <c r="E1154">
        <v>154.6</v>
      </c>
      <c r="F1154">
        <v>187.9</v>
      </c>
      <c r="G1154">
        <v>218.1</v>
      </c>
      <c r="H1154">
        <v>489.4</v>
      </c>
      <c r="I1154">
        <f t="shared" si="172"/>
        <v>-33.300000000000011</v>
      </c>
      <c r="J1154">
        <f t="shared" si="173"/>
        <v>-271.29999999999995</v>
      </c>
      <c r="K1154">
        <f t="shared" si="174"/>
        <v>818601.36806110002</v>
      </c>
      <c r="L1154">
        <f t="shared" si="175"/>
        <v>564303.99999999988</v>
      </c>
      <c r="M1154">
        <f t="shared" si="170"/>
        <v>170.39999999999998</v>
      </c>
      <c r="N1154">
        <f t="shared" si="176"/>
        <v>126.61640566104164</v>
      </c>
      <c r="O1154">
        <f t="shared" si="177"/>
        <v>6465.2077571411737</v>
      </c>
      <c r="P1154">
        <f t="shared" si="178"/>
        <v>354452.1796678275</v>
      </c>
      <c r="Q1154">
        <f t="shared" si="179"/>
        <v>-254297.36806110013</v>
      </c>
    </row>
    <row r="1155" spans="1:17">
      <c r="A1155">
        <v>100</v>
      </c>
      <c r="B1155">
        <v>30</v>
      </c>
      <c r="C1155">
        <v>0.40806999999999999</v>
      </c>
      <c r="D1155">
        <f t="shared" si="171"/>
        <v>8.4362999999999992</v>
      </c>
      <c r="E1155">
        <v>163.19999999999999</v>
      </c>
      <c r="F1155">
        <v>184.3</v>
      </c>
      <c r="G1155">
        <v>221</v>
      </c>
      <c r="H1155">
        <v>492.1</v>
      </c>
      <c r="I1155">
        <f t="shared" si="172"/>
        <v>-21.100000000000023</v>
      </c>
      <c r="J1155">
        <f t="shared" si="173"/>
        <v>-271.10000000000002</v>
      </c>
      <c r="K1155">
        <f t="shared" si="174"/>
        <v>832043.4713487</v>
      </c>
      <c r="L1155">
        <f t="shared" si="175"/>
        <v>563888</v>
      </c>
      <c r="M1155">
        <f t="shared" ref="M1155:M1218" si="180" xml:space="preserve"> H1155 - 319</f>
        <v>173.10000000000002</v>
      </c>
      <c r="N1155">
        <f t="shared" si="176"/>
        <v>133.24353162325349</v>
      </c>
      <c r="O1155">
        <f t="shared" si="177"/>
        <v>6244.5318073773788</v>
      </c>
      <c r="P1155">
        <f t="shared" si="178"/>
        <v>342353.71750972472</v>
      </c>
      <c r="Q1155">
        <f t="shared" si="179"/>
        <v>-268155.4713487</v>
      </c>
    </row>
    <row r="1156" spans="1:17">
      <c r="A1156">
        <v>100</v>
      </c>
      <c r="B1156">
        <v>30</v>
      </c>
      <c r="C1156">
        <v>0.40806999999999999</v>
      </c>
      <c r="D1156">
        <f t="shared" ref="D1156:D1219" si="181" xml:space="preserve"> 0.037*B1156 + 7.3263</f>
        <v>8.4362999999999992</v>
      </c>
      <c r="E1156">
        <v>164.3</v>
      </c>
      <c r="F1156">
        <v>195.3</v>
      </c>
      <c r="G1156">
        <v>222.2</v>
      </c>
      <c r="H1156">
        <v>490.1</v>
      </c>
      <c r="I1156">
        <f t="shared" ref="I1156:I1219" si="182" xml:space="preserve"> E1156 - F1156</f>
        <v>-31</v>
      </c>
      <c r="J1156">
        <f t="shared" ref="J1156:J1219" si="183" xml:space="preserve"> G1156 - H1156</f>
        <v>-267.90000000000003</v>
      </c>
      <c r="K1156">
        <f t="shared" ref="K1156:K1219" si="184" xml:space="preserve"> (4181.3*(100-F1156) + 2260000 + (2080*(E1156-100)))*C1156</f>
        <v>814208.24150769995</v>
      </c>
      <c r="L1156">
        <f t="shared" ref="L1156:L1219" si="185" xml:space="preserve"> (H1156-G1156)*2080</f>
        <v>557232.00000000012</v>
      </c>
      <c r="M1156">
        <f t="shared" si="180"/>
        <v>171.10000000000002</v>
      </c>
      <c r="N1156">
        <f t="shared" ref="N1156:N1219" si="186" xml:space="preserve"> ((H1156 - E1156) - (G1156 - F1156))/(LN( (H1156 - E1156)/(G1156-F1156)))</f>
        <v>119.84007058027321</v>
      </c>
      <c r="O1156">
        <f t="shared" ref="O1156:O1219" si="187" xml:space="preserve"> K1156/N1156</f>
        <v>6794.1235144910388</v>
      </c>
      <c r="P1156">
        <f t="shared" ref="P1156:P1219" si="188" xml:space="preserve"> O1156/0.01824</f>
        <v>372484.84180323681</v>
      </c>
      <c r="Q1156">
        <f t="shared" ref="Q1156:Q1219" si="189" xml:space="preserve"> L1156 - K1156</f>
        <v>-256976.24150769983</v>
      </c>
    </row>
    <row r="1157" spans="1:17">
      <c r="A1157">
        <v>100</v>
      </c>
      <c r="B1157">
        <v>30</v>
      </c>
      <c r="C1157">
        <v>0.40806999999999999</v>
      </c>
      <c r="D1157">
        <f t="shared" si="181"/>
        <v>8.4362999999999992</v>
      </c>
      <c r="E1157">
        <v>162</v>
      </c>
      <c r="F1157">
        <v>192.1</v>
      </c>
      <c r="G1157">
        <v>224.2</v>
      </c>
      <c r="H1157">
        <v>511.9</v>
      </c>
      <c r="I1157">
        <f t="shared" si="182"/>
        <v>-30.099999999999994</v>
      </c>
      <c r="J1157">
        <f t="shared" si="183"/>
        <v>-287.7</v>
      </c>
      <c r="K1157">
        <f t="shared" si="184"/>
        <v>817716.07651889999</v>
      </c>
      <c r="L1157">
        <f t="shared" si="185"/>
        <v>598416</v>
      </c>
      <c r="M1157">
        <f t="shared" si="180"/>
        <v>192.89999999999998</v>
      </c>
      <c r="N1157">
        <f t="shared" si="186"/>
        <v>133.03798904021428</v>
      </c>
      <c r="O1157">
        <f t="shared" si="187"/>
        <v>6146.485544604282</v>
      </c>
      <c r="P1157">
        <f t="shared" si="188"/>
        <v>336978.37415593653</v>
      </c>
      <c r="Q1157">
        <f t="shared" si="189"/>
        <v>-219300.07651889999</v>
      </c>
    </row>
    <row r="1158" spans="1:17">
      <c r="A1158">
        <v>100</v>
      </c>
      <c r="B1158">
        <v>30</v>
      </c>
      <c r="C1158">
        <v>0.40806999999999999</v>
      </c>
      <c r="D1158">
        <f t="shared" si="181"/>
        <v>8.4362999999999992</v>
      </c>
      <c r="E1158">
        <v>162.30000000000001</v>
      </c>
      <c r="F1158">
        <v>192.5</v>
      </c>
      <c r="G1158">
        <v>231.5</v>
      </c>
      <c r="H1158">
        <v>512.20000000000005</v>
      </c>
      <c r="I1158">
        <f t="shared" si="182"/>
        <v>-30.199999999999989</v>
      </c>
      <c r="J1158">
        <f t="shared" si="183"/>
        <v>-280.70000000000005</v>
      </c>
      <c r="K1158">
        <f t="shared" si="184"/>
        <v>817288.2069625</v>
      </c>
      <c r="L1158">
        <f t="shared" si="185"/>
        <v>583856.00000000012</v>
      </c>
      <c r="M1158">
        <f t="shared" si="180"/>
        <v>193.20000000000005</v>
      </c>
      <c r="N1158">
        <f t="shared" si="186"/>
        <v>141.69911068440635</v>
      </c>
      <c r="O1158">
        <f t="shared" si="187"/>
        <v>5767.772310037798</v>
      </c>
      <c r="P1158">
        <f t="shared" si="188"/>
        <v>316215.58717312489</v>
      </c>
      <c r="Q1158">
        <f t="shared" si="189"/>
        <v>-233432.20696249988</v>
      </c>
    </row>
    <row r="1159" spans="1:17">
      <c r="A1159">
        <v>100</v>
      </c>
      <c r="B1159">
        <v>30</v>
      </c>
      <c r="C1159">
        <v>0.40806999999999999</v>
      </c>
      <c r="D1159">
        <f t="shared" si="181"/>
        <v>8.4362999999999992</v>
      </c>
      <c r="E1159">
        <v>163</v>
      </c>
      <c r="F1159">
        <v>195.2</v>
      </c>
      <c r="G1159">
        <v>228.4</v>
      </c>
      <c r="H1159">
        <v>501.3</v>
      </c>
      <c r="I1159">
        <f t="shared" si="182"/>
        <v>-32.199999999999989</v>
      </c>
      <c r="J1159">
        <f t="shared" si="183"/>
        <v>-272.89999999999998</v>
      </c>
      <c r="K1159">
        <f t="shared" si="184"/>
        <v>813275.44653680001</v>
      </c>
      <c r="L1159">
        <f t="shared" si="185"/>
        <v>567632</v>
      </c>
      <c r="M1159">
        <f t="shared" si="180"/>
        <v>182.3</v>
      </c>
      <c r="N1159">
        <f t="shared" si="186"/>
        <v>131.43026106928218</v>
      </c>
      <c r="O1159">
        <f t="shared" si="187"/>
        <v>6187.8858028600416</v>
      </c>
      <c r="P1159">
        <f t="shared" si="188"/>
        <v>339248.12515680055</v>
      </c>
      <c r="Q1159">
        <f t="shared" si="189"/>
        <v>-245643.44653680001</v>
      </c>
    </row>
    <row r="1160" spans="1:17">
      <c r="A1160">
        <v>100</v>
      </c>
      <c r="B1160">
        <v>30</v>
      </c>
      <c r="C1160">
        <v>0.40806999999999999</v>
      </c>
      <c r="D1160">
        <f t="shared" si="181"/>
        <v>8.4362999999999992</v>
      </c>
      <c r="E1160">
        <v>162.69999999999999</v>
      </c>
      <c r="F1160">
        <v>191.7</v>
      </c>
      <c r="G1160">
        <v>225.7</v>
      </c>
      <c r="H1160">
        <v>496.4</v>
      </c>
      <c r="I1160">
        <f t="shared" si="182"/>
        <v>-29</v>
      </c>
      <c r="J1160">
        <f t="shared" si="183"/>
        <v>-270.7</v>
      </c>
      <c r="K1160">
        <f t="shared" si="184"/>
        <v>818992.73167530005</v>
      </c>
      <c r="L1160">
        <f t="shared" si="185"/>
        <v>563056</v>
      </c>
      <c r="M1160">
        <f t="shared" si="180"/>
        <v>177.39999999999998</v>
      </c>
      <c r="N1160">
        <f t="shared" si="186"/>
        <v>131.22395037116831</v>
      </c>
      <c r="O1160">
        <f t="shared" si="187"/>
        <v>6241.1833309298381</v>
      </c>
      <c r="P1160">
        <f t="shared" si="188"/>
        <v>342170.13875711831</v>
      </c>
      <c r="Q1160">
        <f t="shared" si="189"/>
        <v>-255936.73167530005</v>
      </c>
    </row>
    <row r="1161" spans="1:17">
      <c r="A1161">
        <v>100</v>
      </c>
      <c r="B1161">
        <v>30</v>
      </c>
      <c r="C1161">
        <v>0.40806999999999999</v>
      </c>
      <c r="D1161">
        <f t="shared" si="181"/>
        <v>8.4362999999999992</v>
      </c>
      <c r="E1161">
        <v>171.7</v>
      </c>
      <c r="F1161">
        <v>192.9</v>
      </c>
      <c r="G1161">
        <v>232.6</v>
      </c>
      <c r="H1161">
        <v>489.7</v>
      </c>
      <c r="I1161">
        <f t="shared" si="182"/>
        <v>-21.200000000000017</v>
      </c>
      <c r="J1161">
        <f t="shared" si="183"/>
        <v>-257.10000000000002</v>
      </c>
      <c r="K1161">
        <f t="shared" si="184"/>
        <v>824584.28636609996</v>
      </c>
      <c r="L1161">
        <f t="shared" si="185"/>
        <v>534768</v>
      </c>
      <c r="M1161">
        <f t="shared" si="180"/>
        <v>170.7</v>
      </c>
      <c r="N1161">
        <f t="shared" si="186"/>
        <v>133.75305133201044</v>
      </c>
      <c r="O1161">
        <f t="shared" si="187"/>
        <v>6164.9755138614646</v>
      </c>
      <c r="P1161">
        <f t="shared" si="188"/>
        <v>337992.07861082593</v>
      </c>
      <c r="Q1161">
        <f t="shared" si="189"/>
        <v>-289816.28636609996</v>
      </c>
    </row>
    <row r="1162" spans="1:17">
      <c r="A1162">
        <v>100</v>
      </c>
      <c r="B1162">
        <v>30</v>
      </c>
      <c r="C1162">
        <v>0.40806999999999999</v>
      </c>
      <c r="D1162">
        <f t="shared" si="181"/>
        <v>8.4362999999999992</v>
      </c>
      <c r="E1162">
        <v>159.80000000000001</v>
      </c>
      <c r="F1162">
        <v>188.6</v>
      </c>
      <c r="G1162">
        <v>223.2</v>
      </c>
      <c r="H1162">
        <v>488.8</v>
      </c>
      <c r="I1162">
        <f t="shared" si="182"/>
        <v>-28.799999999999983</v>
      </c>
      <c r="J1162">
        <f t="shared" si="183"/>
        <v>-265.60000000000002</v>
      </c>
      <c r="K1162">
        <f t="shared" si="184"/>
        <v>821820.66901740001</v>
      </c>
      <c r="L1162">
        <f t="shared" si="185"/>
        <v>552448</v>
      </c>
      <c r="M1162">
        <f t="shared" si="180"/>
        <v>169.8</v>
      </c>
      <c r="N1162">
        <f t="shared" si="186"/>
        <v>130.71639648076382</v>
      </c>
      <c r="O1162">
        <f t="shared" si="187"/>
        <v>6287.0511362232883</v>
      </c>
      <c r="P1162">
        <f t="shared" si="188"/>
        <v>344684.82106487325</v>
      </c>
      <c r="Q1162">
        <f t="shared" si="189"/>
        <v>-269372.66901740001</v>
      </c>
    </row>
    <row r="1163" spans="1:17">
      <c r="A1163">
        <v>100</v>
      </c>
      <c r="B1163">
        <v>30</v>
      </c>
      <c r="C1163">
        <v>0.40806999999999999</v>
      </c>
      <c r="D1163">
        <f t="shared" si="181"/>
        <v>8.4362999999999992</v>
      </c>
      <c r="E1163">
        <v>157.1</v>
      </c>
      <c r="F1163">
        <v>185.8</v>
      </c>
      <c r="G1163">
        <v>226.2</v>
      </c>
      <c r="H1163">
        <v>502.7</v>
      </c>
      <c r="I1163">
        <f t="shared" si="182"/>
        <v>-28.700000000000017</v>
      </c>
      <c r="J1163">
        <f t="shared" si="183"/>
        <v>-276.5</v>
      </c>
      <c r="K1163">
        <f t="shared" si="184"/>
        <v>824306.48455219995</v>
      </c>
      <c r="L1163">
        <f t="shared" si="185"/>
        <v>575120</v>
      </c>
      <c r="M1163">
        <f t="shared" si="180"/>
        <v>183.7</v>
      </c>
      <c r="N1163">
        <f t="shared" si="186"/>
        <v>142.18811516581079</v>
      </c>
      <c r="O1163">
        <f t="shared" si="187"/>
        <v>5797.2952492614859</v>
      </c>
      <c r="P1163">
        <f t="shared" si="188"/>
        <v>317834.16936740605</v>
      </c>
      <c r="Q1163">
        <f t="shared" si="189"/>
        <v>-249186.48455219995</v>
      </c>
    </row>
    <row r="1164" spans="1:17">
      <c r="A1164">
        <v>100</v>
      </c>
      <c r="B1164">
        <v>36</v>
      </c>
      <c r="C1164">
        <v>0.40806999999999999</v>
      </c>
      <c r="D1164">
        <f t="shared" si="181"/>
        <v>8.6583000000000006</v>
      </c>
      <c r="E1164">
        <v>161.1</v>
      </c>
      <c r="F1164">
        <v>188.6</v>
      </c>
      <c r="G1164">
        <v>226.9</v>
      </c>
      <c r="H1164">
        <v>498</v>
      </c>
      <c r="I1164">
        <f t="shared" si="182"/>
        <v>-27.5</v>
      </c>
      <c r="J1164">
        <f t="shared" si="183"/>
        <v>-271.10000000000002</v>
      </c>
      <c r="K1164">
        <f t="shared" si="184"/>
        <v>822924.09029740002</v>
      </c>
      <c r="L1164">
        <f t="shared" si="185"/>
        <v>563888</v>
      </c>
      <c r="M1164">
        <f t="shared" si="180"/>
        <v>179</v>
      </c>
      <c r="N1164">
        <f t="shared" si="186"/>
        <v>137.32926515834859</v>
      </c>
      <c r="O1164">
        <f t="shared" si="187"/>
        <v>5992.3432150352</v>
      </c>
      <c r="P1164">
        <f t="shared" si="188"/>
        <v>328527.5885435965</v>
      </c>
      <c r="Q1164">
        <f t="shared" si="189"/>
        <v>-259036.09029740002</v>
      </c>
    </row>
    <row r="1165" spans="1:17">
      <c r="A1165">
        <v>100</v>
      </c>
      <c r="B1165">
        <v>49</v>
      </c>
      <c r="C1165">
        <v>0.40806999999999999</v>
      </c>
      <c r="D1165">
        <f t="shared" si="181"/>
        <v>9.1393000000000004</v>
      </c>
      <c r="E1165">
        <v>163</v>
      </c>
      <c r="F1165">
        <v>191.7</v>
      </c>
      <c r="G1165">
        <v>216</v>
      </c>
      <c r="H1165">
        <v>489.4</v>
      </c>
      <c r="I1165">
        <f t="shared" si="182"/>
        <v>-28.699999999999989</v>
      </c>
      <c r="J1165">
        <f t="shared" si="183"/>
        <v>-273.39999999999998</v>
      </c>
      <c r="K1165">
        <f t="shared" si="184"/>
        <v>819247.3673553</v>
      </c>
      <c r="L1165">
        <f t="shared" si="185"/>
        <v>568672</v>
      </c>
      <c r="M1165">
        <f t="shared" si="180"/>
        <v>170.39999999999998</v>
      </c>
      <c r="N1165">
        <f t="shared" si="186"/>
        <v>116.29754477055833</v>
      </c>
      <c r="O1165">
        <f t="shared" si="187"/>
        <v>7044.4081082844932</v>
      </c>
      <c r="P1165">
        <f t="shared" si="188"/>
        <v>386206.58488401829</v>
      </c>
      <c r="Q1165">
        <f t="shared" si="189"/>
        <v>-250575.3673553</v>
      </c>
    </row>
    <row r="1166" spans="1:17">
      <c r="A1166">
        <v>100</v>
      </c>
      <c r="B1166">
        <v>50</v>
      </c>
      <c r="C1166">
        <v>0.40806999999999999</v>
      </c>
      <c r="D1166">
        <f t="shared" si="181"/>
        <v>9.1762999999999995</v>
      </c>
      <c r="E1166">
        <v>161.6</v>
      </c>
      <c r="F1166">
        <v>186.9</v>
      </c>
      <c r="G1166">
        <v>220.9</v>
      </c>
      <c r="H1166">
        <v>492</v>
      </c>
      <c r="I1166">
        <f t="shared" si="182"/>
        <v>-25.300000000000011</v>
      </c>
      <c r="J1166">
        <f t="shared" si="183"/>
        <v>-271.10000000000002</v>
      </c>
      <c r="K1166">
        <f t="shared" si="184"/>
        <v>826249.13035210001</v>
      </c>
      <c r="L1166">
        <f t="shared" si="185"/>
        <v>563888</v>
      </c>
      <c r="M1166">
        <f t="shared" si="180"/>
        <v>173</v>
      </c>
      <c r="N1166">
        <f t="shared" si="186"/>
        <v>130.34624553341681</v>
      </c>
      <c r="O1166">
        <f t="shared" si="187"/>
        <v>6338.8793974911605</v>
      </c>
      <c r="P1166">
        <f t="shared" si="188"/>
        <v>347526.28275719081</v>
      </c>
      <c r="Q1166">
        <f t="shared" si="189"/>
        <v>-262361.13035210001</v>
      </c>
    </row>
    <row r="1167" spans="1:17">
      <c r="A1167">
        <v>100</v>
      </c>
      <c r="B1167">
        <v>50</v>
      </c>
      <c r="C1167">
        <v>0.40806999999999999</v>
      </c>
      <c r="D1167">
        <f t="shared" si="181"/>
        <v>9.1762999999999995</v>
      </c>
      <c r="E1167">
        <v>160.5</v>
      </c>
      <c r="F1167">
        <v>188.8</v>
      </c>
      <c r="G1167">
        <v>226.2</v>
      </c>
      <c r="H1167">
        <v>506.1</v>
      </c>
      <c r="I1167">
        <f t="shared" si="182"/>
        <v>-28.300000000000011</v>
      </c>
      <c r="J1167">
        <f t="shared" si="183"/>
        <v>-279.90000000000003</v>
      </c>
      <c r="K1167">
        <f t="shared" si="184"/>
        <v>822073.56631919998</v>
      </c>
      <c r="L1167">
        <f t="shared" si="185"/>
        <v>582192.00000000012</v>
      </c>
      <c r="M1167">
        <f t="shared" si="180"/>
        <v>187.10000000000002</v>
      </c>
      <c r="N1167">
        <f t="shared" si="186"/>
        <v>138.60335909162086</v>
      </c>
      <c r="O1167">
        <f t="shared" si="187"/>
        <v>5931.1229663329113</v>
      </c>
      <c r="P1167">
        <f t="shared" si="188"/>
        <v>325171.21525947982</v>
      </c>
      <c r="Q1167">
        <f t="shared" si="189"/>
        <v>-239881.56631919986</v>
      </c>
    </row>
    <row r="1168" spans="1:17">
      <c r="A1168">
        <v>100</v>
      </c>
      <c r="B1168">
        <v>50</v>
      </c>
      <c r="C1168">
        <v>0.40806999999999999</v>
      </c>
      <c r="D1168">
        <f t="shared" si="181"/>
        <v>9.1762999999999995</v>
      </c>
      <c r="E1168">
        <v>161.19999999999999</v>
      </c>
      <c r="F1168">
        <v>189.3</v>
      </c>
      <c r="G1168">
        <v>220.6</v>
      </c>
      <c r="H1168">
        <v>497.5</v>
      </c>
      <c r="I1168">
        <f t="shared" si="182"/>
        <v>-28.100000000000023</v>
      </c>
      <c r="J1168">
        <f t="shared" si="183"/>
        <v>-276.89999999999998</v>
      </c>
      <c r="K1168">
        <f t="shared" si="184"/>
        <v>821814.58469369996</v>
      </c>
      <c r="L1168">
        <f t="shared" si="185"/>
        <v>575952</v>
      </c>
      <c r="M1168">
        <f t="shared" si="180"/>
        <v>178.5</v>
      </c>
      <c r="N1168">
        <f t="shared" si="186"/>
        <v>128.45428734161072</v>
      </c>
      <c r="O1168">
        <f t="shared" si="187"/>
        <v>6397.7201672387173</v>
      </c>
      <c r="P1168">
        <f t="shared" si="188"/>
        <v>350752.2021512455</v>
      </c>
      <c r="Q1168">
        <f t="shared" si="189"/>
        <v>-245862.58469369996</v>
      </c>
    </row>
    <row r="1169" spans="1:17">
      <c r="A1169">
        <v>100</v>
      </c>
      <c r="B1169">
        <v>50</v>
      </c>
      <c r="C1169">
        <v>0.40806999999999999</v>
      </c>
      <c r="D1169">
        <f t="shared" si="181"/>
        <v>9.1762999999999995</v>
      </c>
      <c r="E1169">
        <v>163.4</v>
      </c>
      <c r="F1169">
        <v>189.9</v>
      </c>
      <c r="G1169">
        <v>224.7</v>
      </c>
      <c r="H1169">
        <v>497.5</v>
      </c>
      <c r="I1169">
        <f t="shared" si="182"/>
        <v>-26.5</v>
      </c>
      <c r="J1169">
        <f t="shared" si="183"/>
        <v>-272.8</v>
      </c>
      <c r="K1169">
        <f t="shared" si="184"/>
        <v>822658.15515909996</v>
      </c>
      <c r="L1169">
        <f t="shared" si="185"/>
        <v>567424</v>
      </c>
      <c r="M1169">
        <f t="shared" si="180"/>
        <v>178.5</v>
      </c>
      <c r="N1169">
        <f t="shared" si="186"/>
        <v>132.32689072105563</v>
      </c>
      <c r="O1169">
        <f t="shared" si="187"/>
        <v>6216.8630327244591</v>
      </c>
      <c r="P1169">
        <f t="shared" si="188"/>
        <v>340836.78907480591</v>
      </c>
      <c r="Q1169">
        <f t="shared" si="189"/>
        <v>-255234.15515909996</v>
      </c>
    </row>
    <row r="1170" spans="1:17">
      <c r="A1170">
        <v>100</v>
      </c>
      <c r="B1170">
        <v>50</v>
      </c>
      <c r="C1170">
        <v>0.40806999999999999</v>
      </c>
      <c r="D1170">
        <f t="shared" si="181"/>
        <v>9.1762999999999995</v>
      </c>
      <c r="E1170">
        <v>156.69999999999999</v>
      </c>
      <c r="F1170">
        <v>189.9</v>
      </c>
      <c r="G1170">
        <v>224.3</v>
      </c>
      <c r="H1170">
        <v>503</v>
      </c>
      <c r="I1170">
        <f t="shared" si="182"/>
        <v>-33.200000000000017</v>
      </c>
      <c r="J1170">
        <f t="shared" si="183"/>
        <v>-278.7</v>
      </c>
      <c r="K1170">
        <f t="shared" si="184"/>
        <v>816971.29163909995</v>
      </c>
      <c r="L1170">
        <f t="shared" si="185"/>
        <v>579696</v>
      </c>
      <c r="M1170">
        <f t="shared" si="180"/>
        <v>184</v>
      </c>
      <c r="N1170">
        <f t="shared" si="186"/>
        <v>135.06556255236595</v>
      </c>
      <c r="O1170">
        <f t="shared" si="187"/>
        <v>6048.7016542233259</v>
      </c>
      <c r="P1170">
        <f t="shared" si="188"/>
        <v>331617.41525347182</v>
      </c>
      <c r="Q1170">
        <f t="shared" si="189"/>
        <v>-237275.29163909995</v>
      </c>
    </row>
    <row r="1171" spans="1:17">
      <c r="A1171">
        <v>100</v>
      </c>
      <c r="B1171">
        <v>50</v>
      </c>
      <c r="C1171">
        <v>0.40806999999999999</v>
      </c>
      <c r="D1171">
        <f t="shared" si="181"/>
        <v>9.1762999999999995</v>
      </c>
      <c r="E1171">
        <v>161.9</v>
      </c>
      <c r="F1171">
        <v>191.7</v>
      </c>
      <c r="G1171">
        <v>221.2</v>
      </c>
      <c r="H1171">
        <v>491.1</v>
      </c>
      <c r="I1171">
        <f t="shared" si="182"/>
        <v>-29.799999999999983</v>
      </c>
      <c r="J1171">
        <f t="shared" si="183"/>
        <v>-269.90000000000003</v>
      </c>
      <c r="K1171">
        <f t="shared" si="184"/>
        <v>818313.70319529995</v>
      </c>
      <c r="L1171">
        <f t="shared" si="185"/>
        <v>561392.00000000012</v>
      </c>
      <c r="M1171">
        <f t="shared" si="180"/>
        <v>172.10000000000002</v>
      </c>
      <c r="N1171">
        <f t="shared" si="186"/>
        <v>124.23955580275721</v>
      </c>
      <c r="O1171">
        <f t="shared" si="187"/>
        <v>6586.5794344472324</v>
      </c>
      <c r="P1171">
        <f t="shared" si="188"/>
        <v>361106.32864294038</v>
      </c>
      <c r="Q1171">
        <f t="shared" si="189"/>
        <v>-256921.70319529984</v>
      </c>
    </row>
    <row r="1172" spans="1:17">
      <c r="A1172">
        <v>100</v>
      </c>
      <c r="B1172">
        <v>50</v>
      </c>
      <c r="C1172">
        <v>0.40806999999999999</v>
      </c>
      <c r="D1172">
        <f t="shared" si="181"/>
        <v>9.1762999999999995</v>
      </c>
      <c r="E1172">
        <v>169.5</v>
      </c>
      <c r="F1172">
        <v>188.4</v>
      </c>
      <c r="G1172">
        <v>226.7</v>
      </c>
      <c r="H1172">
        <v>500.6</v>
      </c>
      <c r="I1172">
        <f t="shared" si="182"/>
        <v>-18.900000000000006</v>
      </c>
      <c r="J1172">
        <f t="shared" si="183"/>
        <v>-273.90000000000003</v>
      </c>
      <c r="K1172">
        <f t="shared" si="184"/>
        <v>830395.1419556</v>
      </c>
      <c r="L1172">
        <f t="shared" si="185"/>
        <v>569712.00000000012</v>
      </c>
      <c r="M1172">
        <f t="shared" si="180"/>
        <v>181.60000000000002</v>
      </c>
      <c r="N1172">
        <f t="shared" si="186"/>
        <v>135.74594248480926</v>
      </c>
      <c r="O1172">
        <f t="shared" si="187"/>
        <v>6117.2741280906121</v>
      </c>
      <c r="P1172">
        <f t="shared" si="188"/>
        <v>335376.87105759938</v>
      </c>
      <c r="Q1172">
        <f t="shared" si="189"/>
        <v>-260683.14195559989</v>
      </c>
    </row>
    <row r="1173" spans="1:17">
      <c r="A1173">
        <v>100</v>
      </c>
      <c r="B1173">
        <v>50</v>
      </c>
      <c r="C1173">
        <v>0.40806999999999999</v>
      </c>
      <c r="D1173">
        <f t="shared" si="181"/>
        <v>9.1762999999999995</v>
      </c>
      <c r="E1173">
        <v>166.1</v>
      </c>
      <c r="F1173">
        <v>183.2</v>
      </c>
      <c r="G1173">
        <v>224.8</v>
      </c>
      <c r="H1173">
        <v>489.7</v>
      </c>
      <c r="I1173">
        <f t="shared" si="182"/>
        <v>-17.099999999999994</v>
      </c>
      <c r="J1173">
        <f t="shared" si="183"/>
        <v>-264.89999999999998</v>
      </c>
      <c r="K1173">
        <f t="shared" si="184"/>
        <v>836381.83898880007</v>
      </c>
      <c r="L1173">
        <f t="shared" si="185"/>
        <v>550992</v>
      </c>
      <c r="M1173">
        <f t="shared" si="180"/>
        <v>170.7</v>
      </c>
      <c r="N1173">
        <f t="shared" si="186"/>
        <v>137.46655835260242</v>
      </c>
      <c r="O1173">
        <f t="shared" si="187"/>
        <v>6084.2567749712362</v>
      </c>
      <c r="P1173">
        <f t="shared" si="188"/>
        <v>333566.70915412478</v>
      </c>
      <c r="Q1173">
        <f t="shared" si="189"/>
        <v>-285389.83898880007</v>
      </c>
    </row>
    <row r="1174" spans="1:17">
      <c r="A1174">
        <v>100</v>
      </c>
      <c r="B1174">
        <v>50</v>
      </c>
      <c r="C1174">
        <v>0.40806999999999999</v>
      </c>
      <c r="D1174">
        <f t="shared" si="181"/>
        <v>9.1762999999999995</v>
      </c>
      <c r="E1174">
        <v>159.5</v>
      </c>
      <c r="F1174">
        <v>186.1</v>
      </c>
      <c r="G1174">
        <v>219</v>
      </c>
      <c r="H1174">
        <v>492</v>
      </c>
      <c r="I1174">
        <f t="shared" si="182"/>
        <v>-26.599999999999994</v>
      </c>
      <c r="J1174">
        <f t="shared" si="183"/>
        <v>-273</v>
      </c>
      <c r="K1174">
        <f t="shared" si="184"/>
        <v>825831.69106490002</v>
      </c>
      <c r="L1174">
        <f t="shared" si="185"/>
        <v>567840</v>
      </c>
      <c r="M1174">
        <f t="shared" si="180"/>
        <v>173</v>
      </c>
      <c r="N1174">
        <f t="shared" si="186"/>
        <v>129.51938783280411</v>
      </c>
      <c r="O1174">
        <f t="shared" si="187"/>
        <v>6376.1241068477084</v>
      </c>
      <c r="P1174">
        <f t="shared" si="188"/>
        <v>349568.20761226473</v>
      </c>
      <c r="Q1174">
        <f t="shared" si="189"/>
        <v>-257991.69106490002</v>
      </c>
    </row>
    <row r="1175" spans="1:17">
      <c r="A1175">
        <v>100</v>
      </c>
      <c r="B1175">
        <v>50</v>
      </c>
      <c r="C1175">
        <v>0.40806999999999999</v>
      </c>
      <c r="D1175">
        <f t="shared" si="181"/>
        <v>9.1762999999999995</v>
      </c>
      <c r="E1175">
        <v>162.5</v>
      </c>
      <c r="F1175">
        <v>191.3</v>
      </c>
      <c r="G1175">
        <v>223.2</v>
      </c>
      <c r="H1175">
        <v>503.2</v>
      </c>
      <c r="I1175">
        <f t="shared" si="182"/>
        <v>-28.800000000000011</v>
      </c>
      <c r="J1175">
        <f t="shared" si="183"/>
        <v>-280</v>
      </c>
      <c r="K1175">
        <f t="shared" si="184"/>
        <v>819505.47979170003</v>
      </c>
      <c r="L1175">
        <f t="shared" si="185"/>
        <v>582400</v>
      </c>
      <c r="M1175">
        <f t="shared" si="180"/>
        <v>184.2</v>
      </c>
      <c r="N1175">
        <f t="shared" si="186"/>
        <v>130.38358405660313</v>
      </c>
      <c r="O1175">
        <f t="shared" si="187"/>
        <v>6285.3424817339737</v>
      </c>
      <c r="P1175">
        <f t="shared" si="188"/>
        <v>344591.14483190648</v>
      </c>
      <c r="Q1175">
        <f t="shared" si="189"/>
        <v>-237105.47979170003</v>
      </c>
    </row>
    <row r="1176" spans="1:17">
      <c r="A1176">
        <v>100</v>
      </c>
      <c r="B1176">
        <v>50</v>
      </c>
      <c r="C1176">
        <v>0.40806999999999999</v>
      </c>
      <c r="D1176">
        <f t="shared" si="181"/>
        <v>9.1762999999999995</v>
      </c>
      <c r="E1176">
        <v>160.30000000000001</v>
      </c>
      <c r="F1176">
        <v>189.2</v>
      </c>
      <c r="G1176">
        <v>225.8</v>
      </c>
      <c r="H1176">
        <v>490</v>
      </c>
      <c r="I1176">
        <f t="shared" si="182"/>
        <v>-28.899999999999977</v>
      </c>
      <c r="J1176">
        <f t="shared" si="183"/>
        <v>-264.2</v>
      </c>
      <c r="K1176">
        <f t="shared" si="184"/>
        <v>821221.30396279995</v>
      </c>
      <c r="L1176">
        <f t="shared" si="185"/>
        <v>549536</v>
      </c>
      <c r="M1176">
        <f t="shared" si="180"/>
        <v>171</v>
      </c>
      <c r="N1176">
        <f t="shared" si="186"/>
        <v>133.34031442317331</v>
      </c>
      <c r="O1176">
        <f t="shared" si="187"/>
        <v>6158.8373142464952</v>
      </c>
      <c r="P1176">
        <f t="shared" si="188"/>
        <v>337655.55450912804</v>
      </c>
      <c r="Q1176">
        <f t="shared" si="189"/>
        <v>-271685.30396279995</v>
      </c>
    </row>
    <row r="1177" spans="1:17">
      <c r="A1177">
        <v>100</v>
      </c>
      <c r="B1177">
        <v>50</v>
      </c>
      <c r="C1177">
        <v>0.40806999999999999</v>
      </c>
      <c r="D1177">
        <f t="shared" si="181"/>
        <v>9.1762999999999995</v>
      </c>
      <c r="E1177">
        <v>157.19999999999999</v>
      </c>
      <c r="F1177">
        <v>192.4</v>
      </c>
      <c r="G1177">
        <v>220.4</v>
      </c>
      <c r="H1177">
        <v>497.8</v>
      </c>
      <c r="I1177">
        <f t="shared" si="182"/>
        <v>-35.200000000000017</v>
      </c>
      <c r="J1177">
        <f t="shared" si="183"/>
        <v>-277.39999999999998</v>
      </c>
      <c r="K1177">
        <f t="shared" si="184"/>
        <v>813130.0267115999</v>
      </c>
      <c r="L1177">
        <f t="shared" si="185"/>
        <v>576992</v>
      </c>
      <c r="M1177">
        <f t="shared" si="180"/>
        <v>178.8</v>
      </c>
      <c r="N1177">
        <f t="shared" si="186"/>
        <v>125.11485581519504</v>
      </c>
      <c r="O1177">
        <f t="shared" si="187"/>
        <v>6499.0685671464944</v>
      </c>
      <c r="P1177">
        <f t="shared" si="188"/>
        <v>356308.58372513676</v>
      </c>
      <c r="Q1177">
        <f t="shared" si="189"/>
        <v>-236138.0267115999</v>
      </c>
    </row>
    <row r="1178" spans="1:17">
      <c r="A1178">
        <v>100</v>
      </c>
      <c r="B1178">
        <v>50</v>
      </c>
      <c r="C1178">
        <v>0.40806999999999999</v>
      </c>
      <c r="D1178">
        <f t="shared" si="181"/>
        <v>9.1762999999999995</v>
      </c>
      <c r="E1178">
        <v>160.5</v>
      </c>
      <c r="F1178">
        <v>188.6</v>
      </c>
      <c r="G1178">
        <v>223.7</v>
      </c>
      <c r="H1178">
        <v>497.5</v>
      </c>
      <c r="I1178">
        <f t="shared" si="182"/>
        <v>-28.099999999999994</v>
      </c>
      <c r="J1178">
        <f t="shared" si="183"/>
        <v>-273.8</v>
      </c>
      <c r="K1178">
        <f t="shared" si="184"/>
        <v>822414.81893740001</v>
      </c>
      <c r="L1178">
        <f t="shared" si="185"/>
        <v>569504</v>
      </c>
      <c r="M1178">
        <f t="shared" si="180"/>
        <v>178.5</v>
      </c>
      <c r="N1178">
        <f t="shared" si="186"/>
        <v>133.47293391544352</v>
      </c>
      <c r="O1178">
        <f t="shared" si="187"/>
        <v>6161.659857259212</v>
      </c>
      <c r="P1178">
        <f t="shared" si="188"/>
        <v>337810.29919184279</v>
      </c>
      <c r="Q1178">
        <f t="shared" si="189"/>
        <v>-252910.81893740001</v>
      </c>
    </row>
    <row r="1179" spans="1:17">
      <c r="A1179">
        <v>100</v>
      </c>
      <c r="B1179">
        <v>50</v>
      </c>
      <c r="C1179">
        <v>0.40806999999999999</v>
      </c>
      <c r="D1179">
        <f t="shared" si="181"/>
        <v>9.1762999999999995</v>
      </c>
      <c r="E1179">
        <v>155</v>
      </c>
      <c r="F1179">
        <v>182.7</v>
      </c>
      <c r="G1179">
        <v>219.3</v>
      </c>
      <c r="H1179">
        <v>496</v>
      </c>
      <c r="I1179">
        <f t="shared" si="182"/>
        <v>-27.699999999999989</v>
      </c>
      <c r="J1179">
        <f t="shared" si="183"/>
        <v>-276.7</v>
      </c>
      <c r="K1179">
        <f t="shared" si="184"/>
        <v>827813.45037430001</v>
      </c>
      <c r="L1179">
        <f t="shared" si="185"/>
        <v>575536</v>
      </c>
      <c r="M1179">
        <f t="shared" si="180"/>
        <v>177</v>
      </c>
      <c r="N1179">
        <f t="shared" si="186"/>
        <v>136.39005754569652</v>
      </c>
      <c r="O1179">
        <f t="shared" si="187"/>
        <v>6069.4559799342187</v>
      </c>
      <c r="P1179">
        <f t="shared" si="188"/>
        <v>332755.26205779711</v>
      </c>
      <c r="Q1179">
        <f t="shared" si="189"/>
        <v>-252277.45037430001</v>
      </c>
    </row>
    <row r="1180" spans="1:17">
      <c r="A1180">
        <v>100</v>
      </c>
      <c r="B1180">
        <v>50</v>
      </c>
      <c r="C1180">
        <v>0.40806999999999999</v>
      </c>
      <c r="D1180">
        <f t="shared" si="181"/>
        <v>9.1762999999999995</v>
      </c>
      <c r="E1180">
        <v>162.30000000000001</v>
      </c>
      <c r="F1180">
        <v>181.1</v>
      </c>
      <c r="G1180">
        <v>216.8</v>
      </c>
      <c r="H1180">
        <v>487.4</v>
      </c>
      <c r="I1180">
        <f t="shared" si="182"/>
        <v>-18.799999999999983</v>
      </c>
      <c r="J1180">
        <f t="shared" si="183"/>
        <v>-270.59999999999997</v>
      </c>
      <c r="K1180">
        <f t="shared" si="184"/>
        <v>836739.60619990004</v>
      </c>
      <c r="L1180">
        <f t="shared" si="185"/>
        <v>562847.99999999988</v>
      </c>
      <c r="M1180">
        <f t="shared" si="180"/>
        <v>168.39999999999998</v>
      </c>
      <c r="N1180">
        <f t="shared" si="186"/>
        <v>131.01056588594093</v>
      </c>
      <c r="O1180">
        <f t="shared" si="187"/>
        <v>6386.8101060518557</v>
      </c>
      <c r="P1180">
        <f t="shared" si="188"/>
        <v>350154.06283179036</v>
      </c>
      <c r="Q1180">
        <f t="shared" si="189"/>
        <v>-273891.60619990015</v>
      </c>
    </row>
    <row r="1181" spans="1:17">
      <c r="A1181">
        <v>100</v>
      </c>
      <c r="B1181">
        <v>50</v>
      </c>
      <c r="C1181">
        <v>0.40806999999999999</v>
      </c>
      <c r="D1181">
        <f t="shared" si="181"/>
        <v>9.1762999999999995</v>
      </c>
      <c r="E1181">
        <v>150.4</v>
      </c>
      <c r="F1181">
        <v>180.9</v>
      </c>
      <c r="G1181">
        <v>214.3</v>
      </c>
      <c r="H1181">
        <v>493.9</v>
      </c>
      <c r="I1181">
        <f t="shared" si="182"/>
        <v>-30.5</v>
      </c>
      <c r="J1181">
        <f t="shared" si="183"/>
        <v>-279.59999999999997</v>
      </c>
      <c r="K1181">
        <f t="shared" si="184"/>
        <v>826980.31017810002</v>
      </c>
      <c r="L1181">
        <f t="shared" si="185"/>
        <v>581567.99999999988</v>
      </c>
      <c r="M1181">
        <f t="shared" si="180"/>
        <v>174.89999999999998</v>
      </c>
      <c r="N1181">
        <f t="shared" si="186"/>
        <v>133.05408356584331</v>
      </c>
      <c r="O1181">
        <f t="shared" si="187"/>
        <v>6215.369630266624</v>
      </c>
      <c r="P1181">
        <f t="shared" si="188"/>
        <v>340754.91394005617</v>
      </c>
      <c r="Q1181">
        <f t="shared" si="189"/>
        <v>-245412.31017810013</v>
      </c>
    </row>
    <row r="1182" spans="1:17">
      <c r="A1182">
        <v>100</v>
      </c>
      <c r="B1182">
        <v>50</v>
      </c>
      <c r="C1182">
        <v>0.40806999999999999</v>
      </c>
      <c r="D1182">
        <f t="shared" si="181"/>
        <v>9.1762999999999995</v>
      </c>
      <c r="E1182">
        <v>154</v>
      </c>
      <c r="F1182">
        <v>181.3</v>
      </c>
      <c r="G1182">
        <v>218.1</v>
      </c>
      <c r="H1182">
        <v>496.1</v>
      </c>
      <c r="I1182">
        <f t="shared" si="182"/>
        <v>-27.300000000000011</v>
      </c>
      <c r="J1182">
        <f t="shared" si="183"/>
        <v>-278</v>
      </c>
      <c r="K1182">
        <f t="shared" si="184"/>
        <v>829353.43310170004</v>
      </c>
      <c r="L1182">
        <f t="shared" si="185"/>
        <v>578240</v>
      </c>
      <c r="M1182">
        <f t="shared" si="180"/>
        <v>177.10000000000002</v>
      </c>
      <c r="N1182">
        <f t="shared" si="186"/>
        <v>136.93006887070638</v>
      </c>
      <c r="O1182">
        <f t="shared" si="187"/>
        <v>6056.7663475346772</v>
      </c>
      <c r="P1182">
        <f t="shared" si="188"/>
        <v>332059.55852712045</v>
      </c>
      <c r="Q1182">
        <f t="shared" si="189"/>
        <v>-251113.43310170004</v>
      </c>
    </row>
    <row r="1183" spans="1:17">
      <c r="A1183">
        <v>100</v>
      </c>
      <c r="B1183">
        <v>50</v>
      </c>
      <c r="C1183">
        <v>0.40806999999999999</v>
      </c>
      <c r="D1183">
        <f t="shared" si="181"/>
        <v>9.1762999999999995</v>
      </c>
      <c r="E1183">
        <v>153.80000000000001</v>
      </c>
      <c r="F1183">
        <v>183.4</v>
      </c>
      <c r="G1183">
        <v>218</v>
      </c>
      <c r="H1183">
        <v>486.1</v>
      </c>
      <c r="I1183">
        <f t="shared" si="182"/>
        <v>-29.599999999999994</v>
      </c>
      <c r="J1183">
        <f t="shared" si="183"/>
        <v>-268.10000000000002</v>
      </c>
      <c r="K1183">
        <f t="shared" si="184"/>
        <v>825600.52349060006</v>
      </c>
      <c r="L1183">
        <f t="shared" si="185"/>
        <v>557648</v>
      </c>
      <c r="M1183">
        <f t="shared" si="180"/>
        <v>167.10000000000002</v>
      </c>
      <c r="N1183">
        <f t="shared" si="186"/>
        <v>131.59846196546815</v>
      </c>
      <c r="O1183">
        <f t="shared" si="187"/>
        <v>6273.633530057823</v>
      </c>
      <c r="P1183">
        <f t="shared" si="188"/>
        <v>343949.20669176662</v>
      </c>
      <c r="Q1183">
        <f t="shared" si="189"/>
        <v>-267952.52349060006</v>
      </c>
    </row>
    <row r="1184" spans="1:17">
      <c r="A1184">
        <v>100</v>
      </c>
      <c r="B1184">
        <v>50</v>
      </c>
      <c r="C1184">
        <v>0.40806999999999999</v>
      </c>
      <c r="D1184">
        <f t="shared" si="181"/>
        <v>9.1762999999999995</v>
      </c>
      <c r="E1184">
        <v>153.69999999999999</v>
      </c>
      <c r="F1184">
        <v>184.7</v>
      </c>
      <c r="G1184">
        <v>217.3</v>
      </c>
      <c r="H1184">
        <v>493.4</v>
      </c>
      <c r="I1184">
        <f t="shared" si="182"/>
        <v>-31</v>
      </c>
      <c r="J1184">
        <f t="shared" si="183"/>
        <v>-276.09999999999997</v>
      </c>
      <c r="K1184">
        <f t="shared" si="184"/>
        <v>823297.50291230006</v>
      </c>
      <c r="L1184">
        <f t="shared" si="185"/>
        <v>574287.99999999988</v>
      </c>
      <c r="M1184">
        <f t="shared" si="180"/>
        <v>174.39999999999998</v>
      </c>
      <c r="N1184">
        <f t="shared" si="186"/>
        <v>131.02930052813178</v>
      </c>
      <c r="O1184">
        <f t="shared" si="187"/>
        <v>6283.3083867034711</v>
      </c>
      <c r="P1184">
        <f t="shared" si="188"/>
        <v>344479.62646400608</v>
      </c>
      <c r="Q1184">
        <f t="shared" si="189"/>
        <v>-249009.50291230017</v>
      </c>
    </row>
    <row r="1185" spans="1:17">
      <c r="A1185">
        <v>100</v>
      </c>
      <c r="B1185">
        <v>50</v>
      </c>
      <c r="C1185">
        <v>0.40806999999999999</v>
      </c>
      <c r="D1185">
        <f t="shared" si="181"/>
        <v>9.1762999999999995</v>
      </c>
      <c r="E1185">
        <v>159.1</v>
      </c>
      <c r="F1185">
        <v>194.3</v>
      </c>
      <c r="G1185">
        <v>222.4</v>
      </c>
      <c r="H1185">
        <v>491.8</v>
      </c>
      <c r="I1185">
        <f t="shared" si="182"/>
        <v>-35.200000000000017</v>
      </c>
      <c r="J1185">
        <f t="shared" si="183"/>
        <v>-269.39999999999998</v>
      </c>
      <c r="K1185">
        <f t="shared" si="184"/>
        <v>811500.81947869994</v>
      </c>
      <c r="L1185">
        <f t="shared" si="185"/>
        <v>560352</v>
      </c>
      <c r="M1185">
        <f t="shared" si="180"/>
        <v>172.8</v>
      </c>
      <c r="N1185">
        <f t="shared" si="186"/>
        <v>123.24640881009149</v>
      </c>
      <c r="O1185">
        <f t="shared" si="187"/>
        <v>6584.3769998128637</v>
      </c>
      <c r="P1185">
        <f t="shared" si="188"/>
        <v>360985.58113009122</v>
      </c>
      <c r="Q1185">
        <f t="shared" si="189"/>
        <v>-251148.81947869994</v>
      </c>
    </row>
    <row r="1186" spans="1:17">
      <c r="A1186">
        <v>100</v>
      </c>
      <c r="B1186">
        <v>50</v>
      </c>
      <c r="C1186">
        <v>0.40806999999999999</v>
      </c>
      <c r="D1186">
        <f t="shared" si="181"/>
        <v>9.1762999999999995</v>
      </c>
      <c r="E1186">
        <v>162</v>
      </c>
      <c r="F1186">
        <v>189.7</v>
      </c>
      <c r="G1186">
        <v>219.2</v>
      </c>
      <c r="H1186">
        <v>487.1</v>
      </c>
      <c r="I1186">
        <f t="shared" si="182"/>
        <v>-27.699999999999989</v>
      </c>
      <c r="J1186">
        <f t="shared" si="183"/>
        <v>-267.90000000000003</v>
      </c>
      <c r="K1186">
        <f t="shared" si="184"/>
        <v>821811.1079373</v>
      </c>
      <c r="L1186">
        <f t="shared" si="185"/>
        <v>557232.00000000012</v>
      </c>
      <c r="M1186">
        <f t="shared" si="180"/>
        <v>168.10000000000002</v>
      </c>
      <c r="N1186">
        <f t="shared" si="186"/>
        <v>123.17987955829081</v>
      </c>
      <c r="O1186">
        <f t="shared" si="187"/>
        <v>6671.6342870623203</v>
      </c>
      <c r="P1186">
        <f t="shared" si="188"/>
        <v>365769.42363280267</v>
      </c>
      <c r="Q1186">
        <f t="shared" si="189"/>
        <v>-264579.10793729988</v>
      </c>
    </row>
    <row r="1187" spans="1:17">
      <c r="A1187">
        <v>100</v>
      </c>
      <c r="B1187">
        <v>50</v>
      </c>
      <c r="C1187">
        <v>0.40806999999999999</v>
      </c>
      <c r="D1187">
        <f t="shared" si="181"/>
        <v>9.1762999999999995</v>
      </c>
      <c r="E1187">
        <v>160.69999999999999</v>
      </c>
      <c r="F1187">
        <v>190.3</v>
      </c>
      <c r="G1187">
        <v>227</v>
      </c>
      <c r="H1187">
        <v>489.2</v>
      </c>
      <c r="I1187">
        <f t="shared" si="182"/>
        <v>-29.600000000000023</v>
      </c>
      <c r="J1187">
        <f t="shared" si="183"/>
        <v>-262.2</v>
      </c>
      <c r="K1187">
        <f t="shared" si="184"/>
        <v>819683.9288026999</v>
      </c>
      <c r="L1187">
        <f t="shared" si="185"/>
        <v>545376</v>
      </c>
      <c r="M1187">
        <f t="shared" si="180"/>
        <v>170.2</v>
      </c>
      <c r="N1187">
        <f t="shared" si="186"/>
        <v>133.1350097491887</v>
      </c>
      <c r="O1187">
        <f t="shared" si="187"/>
        <v>6156.7872368574708</v>
      </c>
      <c r="P1187">
        <f t="shared" si="188"/>
        <v>337543.15991543152</v>
      </c>
      <c r="Q1187">
        <f t="shared" si="189"/>
        <v>-274307.9288026999</v>
      </c>
    </row>
    <row r="1188" spans="1:17">
      <c r="A1188">
        <v>100</v>
      </c>
      <c r="B1188">
        <v>50</v>
      </c>
      <c r="C1188">
        <v>0.40806999999999999</v>
      </c>
      <c r="D1188">
        <f t="shared" si="181"/>
        <v>9.1762999999999995</v>
      </c>
      <c r="E1188">
        <v>152.19999999999999</v>
      </c>
      <c r="F1188">
        <v>188.7</v>
      </c>
      <c r="G1188">
        <v>224.1</v>
      </c>
      <c r="H1188">
        <v>484.1</v>
      </c>
      <c r="I1188">
        <f t="shared" si="182"/>
        <v>-36.5</v>
      </c>
      <c r="J1188">
        <f t="shared" si="183"/>
        <v>-260</v>
      </c>
      <c r="K1188">
        <f t="shared" si="184"/>
        <v>815199.27214829996</v>
      </c>
      <c r="L1188">
        <f t="shared" si="185"/>
        <v>540800</v>
      </c>
      <c r="M1188">
        <f t="shared" si="180"/>
        <v>165.10000000000002</v>
      </c>
      <c r="N1188">
        <f t="shared" si="186"/>
        <v>132.47714531871395</v>
      </c>
      <c r="O1188">
        <f t="shared" si="187"/>
        <v>6153.5087443731591</v>
      </c>
      <c r="P1188">
        <f t="shared" si="188"/>
        <v>337363.41800291446</v>
      </c>
      <c r="Q1188">
        <f t="shared" si="189"/>
        <v>-274399.27214829996</v>
      </c>
    </row>
    <row r="1189" spans="1:17">
      <c r="A1189">
        <v>100</v>
      </c>
      <c r="B1189">
        <v>50</v>
      </c>
      <c r="C1189">
        <v>0.40806999999999999</v>
      </c>
      <c r="D1189">
        <f t="shared" si="181"/>
        <v>9.1762999999999995</v>
      </c>
      <c r="E1189">
        <v>158.4</v>
      </c>
      <c r="F1189">
        <v>183.6</v>
      </c>
      <c r="G1189">
        <v>223.3</v>
      </c>
      <c r="H1189">
        <v>516.6</v>
      </c>
      <c r="I1189">
        <f t="shared" si="182"/>
        <v>-25.199999999999989</v>
      </c>
      <c r="J1189">
        <f t="shared" si="183"/>
        <v>-293.3</v>
      </c>
      <c r="K1189">
        <f t="shared" si="184"/>
        <v>829163.68463240005</v>
      </c>
      <c r="L1189">
        <f t="shared" si="185"/>
        <v>610064</v>
      </c>
      <c r="M1189">
        <f t="shared" si="180"/>
        <v>197.60000000000002</v>
      </c>
      <c r="N1189">
        <f t="shared" si="186"/>
        <v>144.78981892546759</v>
      </c>
      <c r="O1189">
        <f t="shared" si="187"/>
        <v>5726.6711899075081</v>
      </c>
      <c r="P1189">
        <f t="shared" si="188"/>
        <v>313962.23628878884</v>
      </c>
      <c r="Q1189">
        <f t="shared" si="189"/>
        <v>-219099.68463240005</v>
      </c>
    </row>
    <row r="1190" spans="1:17">
      <c r="A1190">
        <v>100</v>
      </c>
      <c r="B1190">
        <v>50</v>
      </c>
      <c r="C1190">
        <v>0.40806999999999999</v>
      </c>
      <c r="D1190">
        <f t="shared" si="181"/>
        <v>9.1762999999999995</v>
      </c>
      <c r="E1190">
        <v>159.4</v>
      </c>
      <c r="F1190">
        <v>188.3</v>
      </c>
      <c r="G1190">
        <v>217.1</v>
      </c>
      <c r="H1190">
        <v>493.9</v>
      </c>
      <c r="I1190">
        <f t="shared" si="182"/>
        <v>-28.900000000000006</v>
      </c>
      <c r="J1190">
        <f t="shared" si="183"/>
        <v>-276.79999999999995</v>
      </c>
      <c r="K1190">
        <f t="shared" si="184"/>
        <v>821993.03370469995</v>
      </c>
      <c r="L1190">
        <f t="shared" si="185"/>
        <v>575743.99999999988</v>
      </c>
      <c r="M1190">
        <f t="shared" si="180"/>
        <v>174.89999999999998</v>
      </c>
      <c r="N1190">
        <f t="shared" si="186"/>
        <v>124.66044136978475</v>
      </c>
      <c r="O1190">
        <f t="shared" si="187"/>
        <v>6593.8562760771274</v>
      </c>
      <c r="P1190">
        <f t="shared" si="188"/>
        <v>361505.27829370217</v>
      </c>
      <c r="Q1190">
        <f t="shared" si="189"/>
        <v>-246249.03370470006</v>
      </c>
    </row>
    <row r="1191" spans="1:17">
      <c r="A1191">
        <v>100</v>
      </c>
      <c r="B1191">
        <v>50</v>
      </c>
      <c r="C1191">
        <v>0.40806999999999999</v>
      </c>
      <c r="D1191">
        <f t="shared" si="181"/>
        <v>9.1762999999999995</v>
      </c>
      <c r="E1191">
        <v>162.80000000000001</v>
      </c>
      <c r="F1191">
        <v>188.4</v>
      </c>
      <c r="G1191">
        <v>221.2</v>
      </c>
      <c r="H1191">
        <v>488.9</v>
      </c>
      <c r="I1191">
        <f t="shared" si="182"/>
        <v>-25.599999999999994</v>
      </c>
      <c r="J1191">
        <f t="shared" si="183"/>
        <v>-267.7</v>
      </c>
      <c r="K1191">
        <f t="shared" si="184"/>
        <v>824708.27843559999</v>
      </c>
      <c r="L1191">
        <f t="shared" si="185"/>
        <v>556816</v>
      </c>
      <c r="M1191">
        <f t="shared" si="180"/>
        <v>169.89999999999998</v>
      </c>
      <c r="N1191">
        <f t="shared" si="186"/>
        <v>127.70076631011926</v>
      </c>
      <c r="O1191">
        <f t="shared" si="187"/>
        <v>6458.1310062995954</v>
      </c>
      <c r="P1191">
        <f t="shared" si="188"/>
        <v>354064.19990677608</v>
      </c>
      <c r="Q1191">
        <f t="shared" si="189"/>
        <v>-267892.27843559999</v>
      </c>
    </row>
    <row r="1192" spans="1:17">
      <c r="A1192">
        <v>100</v>
      </c>
      <c r="B1192">
        <v>50</v>
      </c>
      <c r="C1192">
        <v>0.40806999999999999</v>
      </c>
      <c r="D1192">
        <f t="shared" si="181"/>
        <v>9.1762999999999995</v>
      </c>
      <c r="E1192">
        <v>169.5</v>
      </c>
      <c r="F1192">
        <v>187.5</v>
      </c>
      <c r="G1192">
        <v>224.8</v>
      </c>
      <c r="H1192">
        <v>498.4</v>
      </c>
      <c r="I1192">
        <f t="shared" si="182"/>
        <v>-18</v>
      </c>
      <c r="J1192">
        <f t="shared" si="183"/>
        <v>-273.59999999999997</v>
      </c>
      <c r="K1192">
        <f t="shared" si="184"/>
        <v>831930.77873749996</v>
      </c>
      <c r="L1192">
        <f t="shared" si="185"/>
        <v>569087.99999999988</v>
      </c>
      <c r="M1192">
        <f t="shared" si="180"/>
        <v>179.39999999999998</v>
      </c>
      <c r="N1192">
        <f t="shared" si="186"/>
        <v>133.96053899362795</v>
      </c>
      <c r="O1192">
        <f t="shared" si="187"/>
        <v>6210.2674786719999</v>
      </c>
      <c r="P1192">
        <f t="shared" si="188"/>
        <v>340475.19071666669</v>
      </c>
      <c r="Q1192">
        <f t="shared" si="189"/>
        <v>-262842.77873750008</v>
      </c>
    </row>
    <row r="1193" spans="1:17">
      <c r="A1193">
        <v>100</v>
      </c>
      <c r="B1193">
        <v>50</v>
      </c>
      <c r="C1193">
        <v>0.40806999999999999</v>
      </c>
      <c r="D1193">
        <f t="shared" si="181"/>
        <v>9.1762999999999995</v>
      </c>
      <c r="E1193">
        <v>156.9</v>
      </c>
      <c r="F1193">
        <v>190.9</v>
      </c>
      <c r="G1193">
        <v>221.6</v>
      </c>
      <c r="H1193">
        <v>510.5</v>
      </c>
      <c r="I1193">
        <f t="shared" si="182"/>
        <v>-34</v>
      </c>
      <c r="J1193">
        <f t="shared" si="183"/>
        <v>-288.89999999999998</v>
      </c>
      <c r="K1193">
        <f t="shared" si="184"/>
        <v>815434.7856681</v>
      </c>
      <c r="L1193">
        <f t="shared" si="185"/>
        <v>600912</v>
      </c>
      <c r="M1193">
        <f t="shared" si="180"/>
        <v>191.5</v>
      </c>
      <c r="N1193">
        <f t="shared" si="186"/>
        <v>132.12468361518773</v>
      </c>
      <c r="O1193">
        <f t="shared" si="187"/>
        <v>6171.7066285891624</v>
      </c>
      <c r="P1193">
        <f t="shared" si="188"/>
        <v>338361.10902352864</v>
      </c>
      <c r="Q1193">
        <f t="shared" si="189"/>
        <v>-214522.7856681</v>
      </c>
    </row>
    <row r="1194" spans="1:17">
      <c r="A1194">
        <v>100</v>
      </c>
      <c r="B1194">
        <v>50</v>
      </c>
      <c r="C1194">
        <v>0.40806999999999999</v>
      </c>
      <c r="D1194">
        <f t="shared" si="181"/>
        <v>9.1762999999999995</v>
      </c>
      <c r="E1194">
        <v>161</v>
      </c>
      <c r="F1194">
        <v>191.1</v>
      </c>
      <c r="G1194">
        <v>221.2</v>
      </c>
      <c r="H1194">
        <v>499</v>
      </c>
      <c r="I1194">
        <f t="shared" si="182"/>
        <v>-30.099999999999994</v>
      </c>
      <c r="J1194">
        <f t="shared" si="183"/>
        <v>-277.8</v>
      </c>
      <c r="K1194">
        <f t="shared" si="184"/>
        <v>818573.55400989996</v>
      </c>
      <c r="L1194">
        <f t="shared" si="185"/>
        <v>577824</v>
      </c>
      <c r="M1194">
        <f t="shared" si="180"/>
        <v>180</v>
      </c>
      <c r="N1194">
        <f t="shared" si="186"/>
        <v>127.30922541997785</v>
      </c>
      <c r="O1194">
        <f t="shared" si="187"/>
        <v>6429.8054701811598</v>
      </c>
      <c r="P1194">
        <f t="shared" si="188"/>
        <v>352511.2648125636</v>
      </c>
      <c r="Q1194">
        <f t="shared" si="189"/>
        <v>-240749.55400989996</v>
      </c>
    </row>
    <row r="1195" spans="1:17">
      <c r="A1195">
        <v>100</v>
      </c>
      <c r="B1195">
        <v>50</v>
      </c>
      <c r="C1195">
        <v>0.40806999999999999</v>
      </c>
      <c r="D1195">
        <f t="shared" si="181"/>
        <v>9.1762999999999995</v>
      </c>
      <c r="E1195">
        <v>162.6</v>
      </c>
      <c r="F1195">
        <v>189.4</v>
      </c>
      <c r="G1195">
        <v>222.8</v>
      </c>
      <c r="H1195">
        <v>498.8</v>
      </c>
      <c r="I1195">
        <f t="shared" si="182"/>
        <v>-26.800000000000011</v>
      </c>
      <c r="J1195">
        <f t="shared" si="183"/>
        <v>-276</v>
      </c>
      <c r="K1195">
        <f t="shared" si="184"/>
        <v>822832.25822459999</v>
      </c>
      <c r="L1195">
        <f t="shared" si="185"/>
        <v>574080</v>
      </c>
      <c r="M1195">
        <f t="shared" si="180"/>
        <v>179.8</v>
      </c>
      <c r="N1195">
        <f t="shared" si="186"/>
        <v>131.13048433760559</v>
      </c>
      <c r="O1195">
        <f t="shared" si="187"/>
        <v>6274.9120647351119</v>
      </c>
      <c r="P1195">
        <f t="shared" si="188"/>
        <v>344019.30179468816</v>
      </c>
      <c r="Q1195">
        <f t="shared" si="189"/>
        <v>-248752.25822459999</v>
      </c>
    </row>
    <row r="1196" spans="1:17">
      <c r="A1196">
        <v>100</v>
      </c>
      <c r="B1196">
        <v>50</v>
      </c>
      <c r="C1196">
        <v>0.40806999999999999</v>
      </c>
      <c r="D1196">
        <f t="shared" si="181"/>
        <v>9.1762999999999995</v>
      </c>
      <c r="E1196">
        <v>158.5</v>
      </c>
      <c r="F1196">
        <v>187.9</v>
      </c>
      <c r="G1196">
        <v>226.7</v>
      </c>
      <c r="H1196">
        <v>500.7</v>
      </c>
      <c r="I1196">
        <f t="shared" si="182"/>
        <v>-29.400000000000006</v>
      </c>
      <c r="J1196">
        <f t="shared" si="183"/>
        <v>-274</v>
      </c>
      <c r="K1196">
        <f t="shared" si="184"/>
        <v>821911.63190109993</v>
      </c>
      <c r="L1196">
        <f t="shared" si="185"/>
        <v>569920</v>
      </c>
      <c r="M1196">
        <f t="shared" si="180"/>
        <v>181.7</v>
      </c>
      <c r="N1196">
        <f t="shared" si="186"/>
        <v>139.36769324248826</v>
      </c>
      <c r="O1196">
        <f t="shared" si="187"/>
        <v>5897.4329902342697</v>
      </c>
      <c r="P1196">
        <f t="shared" si="188"/>
        <v>323324.17709617707</v>
      </c>
      <c r="Q1196">
        <f t="shared" si="189"/>
        <v>-251991.63190109993</v>
      </c>
    </row>
    <row r="1197" spans="1:17">
      <c r="A1197">
        <v>100</v>
      </c>
      <c r="B1197">
        <v>50</v>
      </c>
      <c r="C1197">
        <v>0.40806999999999999</v>
      </c>
      <c r="D1197">
        <f t="shared" si="181"/>
        <v>9.1762999999999995</v>
      </c>
      <c r="E1197">
        <v>153.19999999999999</v>
      </c>
      <c r="F1197">
        <v>190.6</v>
      </c>
      <c r="G1197">
        <v>224.3</v>
      </c>
      <c r="H1197">
        <v>494.3</v>
      </c>
      <c r="I1197">
        <f t="shared" si="182"/>
        <v>-37.400000000000006</v>
      </c>
      <c r="J1197">
        <f t="shared" si="183"/>
        <v>-270</v>
      </c>
      <c r="K1197">
        <f t="shared" si="184"/>
        <v>812806.15787539992</v>
      </c>
      <c r="L1197">
        <f t="shared" si="185"/>
        <v>561600</v>
      </c>
      <c r="M1197">
        <f t="shared" si="180"/>
        <v>175.3</v>
      </c>
      <c r="N1197">
        <f t="shared" si="186"/>
        <v>132.80465777368886</v>
      </c>
      <c r="O1197">
        <f t="shared" si="187"/>
        <v>6120.3136358402062</v>
      </c>
      <c r="P1197">
        <f t="shared" si="188"/>
        <v>335543.51073685341</v>
      </c>
      <c r="Q1197">
        <f t="shared" si="189"/>
        <v>-251206.15787539992</v>
      </c>
    </row>
    <row r="1198" spans="1:17">
      <c r="A1198">
        <v>100</v>
      </c>
      <c r="B1198">
        <v>50</v>
      </c>
      <c r="C1198">
        <v>0.40806999999999999</v>
      </c>
      <c r="D1198">
        <f t="shared" si="181"/>
        <v>9.1762999999999995</v>
      </c>
      <c r="E1198">
        <v>155.19999999999999</v>
      </c>
      <c r="F1198">
        <v>187.3</v>
      </c>
      <c r="G1198">
        <v>228.8</v>
      </c>
      <c r="H1198">
        <v>499.4</v>
      </c>
      <c r="I1198">
        <f t="shared" si="182"/>
        <v>-32.100000000000023</v>
      </c>
      <c r="J1198">
        <f t="shared" si="183"/>
        <v>-270.59999999999997</v>
      </c>
      <c r="K1198">
        <f t="shared" si="184"/>
        <v>820134.3972757</v>
      </c>
      <c r="L1198">
        <f t="shared" si="185"/>
        <v>562847.99999999988</v>
      </c>
      <c r="M1198">
        <f t="shared" si="180"/>
        <v>180.39999999999998</v>
      </c>
      <c r="N1198">
        <f t="shared" si="186"/>
        <v>143.08474838963514</v>
      </c>
      <c r="O1198">
        <f t="shared" si="187"/>
        <v>5731.8086414240734</v>
      </c>
      <c r="P1198">
        <f t="shared" si="188"/>
        <v>314243.8948149163</v>
      </c>
      <c r="Q1198">
        <f t="shared" si="189"/>
        <v>-257286.39727570012</v>
      </c>
    </row>
    <row r="1199" spans="1:17">
      <c r="A1199">
        <v>100</v>
      </c>
      <c r="B1199">
        <v>50</v>
      </c>
      <c r="C1199">
        <v>0.40806999999999999</v>
      </c>
      <c r="D1199">
        <f t="shared" si="181"/>
        <v>9.1762999999999995</v>
      </c>
      <c r="E1199">
        <v>159.1</v>
      </c>
      <c r="F1199">
        <v>187.9</v>
      </c>
      <c r="G1199">
        <v>215.2</v>
      </c>
      <c r="H1199">
        <v>486</v>
      </c>
      <c r="I1199">
        <f t="shared" si="182"/>
        <v>-28.800000000000011</v>
      </c>
      <c r="J1199">
        <f t="shared" si="183"/>
        <v>-270.8</v>
      </c>
      <c r="K1199">
        <f t="shared" si="184"/>
        <v>822420.90326109994</v>
      </c>
      <c r="L1199">
        <f t="shared" si="185"/>
        <v>563264</v>
      </c>
      <c r="M1199">
        <f t="shared" si="180"/>
        <v>167</v>
      </c>
      <c r="N1199">
        <f t="shared" si="186"/>
        <v>120.67178523174618</v>
      </c>
      <c r="O1199">
        <f t="shared" si="187"/>
        <v>6815.3537438902367</v>
      </c>
      <c r="P1199">
        <f t="shared" si="188"/>
        <v>373648.7798185437</v>
      </c>
      <c r="Q1199">
        <f t="shared" si="189"/>
        <v>-259156.90326109994</v>
      </c>
    </row>
    <row r="1200" spans="1:17">
      <c r="A1200">
        <v>100</v>
      </c>
      <c r="B1200">
        <v>50</v>
      </c>
      <c r="C1200">
        <v>0.40806999999999999</v>
      </c>
      <c r="D1200">
        <f t="shared" si="181"/>
        <v>9.1762999999999995</v>
      </c>
      <c r="E1200">
        <v>169.8</v>
      </c>
      <c r="F1200">
        <v>189.8</v>
      </c>
      <c r="G1200">
        <v>223</v>
      </c>
      <c r="H1200">
        <v>490.7</v>
      </c>
      <c r="I1200">
        <f t="shared" si="182"/>
        <v>-20</v>
      </c>
      <c r="J1200">
        <f t="shared" si="183"/>
        <v>-267.7</v>
      </c>
      <c r="K1200">
        <f t="shared" si="184"/>
        <v>828261.00930819998</v>
      </c>
      <c r="L1200">
        <f t="shared" si="185"/>
        <v>556816</v>
      </c>
      <c r="M1200">
        <f t="shared" si="180"/>
        <v>171.7</v>
      </c>
      <c r="N1200">
        <f t="shared" si="186"/>
        <v>126.81943840298905</v>
      </c>
      <c r="O1200">
        <f t="shared" si="187"/>
        <v>6531.0256829577511</v>
      </c>
      <c r="P1200">
        <f t="shared" si="188"/>
        <v>358060.61858321005</v>
      </c>
      <c r="Q1200">
        <f t="shared" si="189"/>
        <v>-271445.00930819998</v>
      </c>
    </row>
    <row r="1201" spans="1:17">
      <c r="A1201">
        <v>100</v>
      </c>
      <c r="B1201">
        <v>50</v>
      </c>
      <c r="C1201">
        <v>0.40806999999999999</v>
      </c>
      <c r="D1201">
        <f t="shared" si="181"/>
        <v>9.1762999999999995</v>
      </c>
      <c r="E1201">
        <v>157</v>
      </c>
      <c r="F1201">
        <v>187.8</v>
      </c>
      <c r="G1201">
        <v>231.8</v>
      </c>
      <c r="H1201">
        <v>493.7</v>
      </c>
      <c r="I1201">
        <f t="shared" si="182"/>
        <v>-30.800000000000011</v>
      </c>
      <c r="J1201">
        <f t="shared" si="183"/>
        <v>-261.89999999999998</v>
      </c>
      <c r="K1201">
        <f t="shared" si="184"/>
        <v>820809.07981019991</v>
      </c>
      <c r="L1201">
        <f t="shared" si="185"/>
        <v>544752</v>
      </c>
      <c r="M1201">
        <f t="shared" si="180"/>
        <v>174.7</v>
      </c>
      <c r="N1201">
        <f t="shared" si="186"/>
        <v>143.83273354619183</v>
      </c>
      <c r="O1201">
        <f t="shared" si="187"/>
        <v>5706.6917910351567</v>
      </c>
      <c r="P1201">
        <f t="shared" si="188"/>
        <v>312866.87450850639</v>
      </c>
      <c r="Q1201">
        <f t="shared" si="189"/>
        <v>-276057.07981019991</v>
      </c>
    </row>
    <row r="1202" spans="1:17">
      <c r="A1202">
        <v>100</v>
      </c>
      <c r="B1202">
        <v>50</v>
      </c>
      <c r="C1202">
        <v>0.40806999999999999</v>
      </c>
      <c r="D1202">
        <f t="shared" si="181"/>
        <v>9.1762999999999995</v>
      </c>
      <c r="E1202">
        <v>162</v>
      </c>
      <c r="F1202">
        <v>185.9</v>
      </c>
      <c r="G1202">
        <v>217.7</v>
      </c>
      <c r="H1202">
        <v>493.8</v>
      </c>
      <c r="I1202">
        <f t="shared" si="182"/>
        <v>-23.900000000000006</v>
      </c>
      <c r="J1202">
        <f t="shared" si="183"/>
        <v>-276.10000000000002</v>
      </c>
      <c r="K1202">
        <f t="shared" si="184"/>
        <v>828294.90768309997</v>
      </c>
      <c r="L1202">
        <f t="shared" si="185"/>
        <v>574288</v>
      </c>
      <c r="M1202">
        <f t="shared" si="180"/>
        <v>174.8</v>
      </c>
      <c r="N1202">
        <f t="shared" si="186"/>
        <v>127.92816438690087</v>
      </c>
      <c r="O1202">
        <f t="shared" si="187"/>
        <v>6474.6876628201871</v>
      </c>
      <c r="P1202">
        <f t="shared" si="188"/>
        <v>354971.91133882606</v>
      </c>
      <c r="Q1202">
        <f t="shared" si="189"/>
        <v>-254006.90768309997</v>
      </c>
    </row>
    <row r="1203" spans="1:17">
      <c r="A1203">
        <v>100</v>
      </c>
      <c r="B1203">
        <v>50</v>
      </c>
      <c r="C1203">
        <v>0.40806999999999999</v>
      </c>
      <c r="D1203">
        <f t="shared" si="181"/>
        <v>9.1762999999999995</v>
      </c>
      <c r="E1203">
        <v>153.5</v>
      </c>
      <c r="F1203">
        <v>185.9</v>
      </c>
      <c r="G1203">
        <v>218.8</v>
      </c>
      <c r="H1203">
        <v>487.7</v>
      </c>
      <c r="I1203">
        <f t="shared" si="182"/>
        <v>-32.400000000000006</v>
      </c>
      <c r="J1203">
        <f t="shared" si="183"/>
        <v>-268.89999999999998</v>
      </c>
      <c r="K1203">
        <f t="shared" si="184"/>
        <v>821080.23008310003</v>
      </c>
      <c r="L1203">
        <f t="shared" si="185"/>
        <v>559312</v>
      </c>
      <c r="M1203">
        <f t="shared" si="180"/>
        <v>168.7</v>
      </c>
      <c r="N1203">
        <f t="shared" si="186"/>
        <v>129.96777567379573</v>
      </c>
      <c r="O1203">
        <f t="shared" si="187"/>
        <v>6317.567764981357</v>
      </c>
      <c r="P1203">
        <f t="shared" si="188"/>
        <v>346357.8818520481</v>
      </c>
      <c r="Q1203">
        <f t="shared" si="189"/>
        <v>-261768.23008310003</v>
      </c>
    </row>
    <row r="1204" spans="1:17">
      <c r="A1204">
        <v>100</v>
      </c>
      <c r="B1204">
        <v>50</v>
      </c>
      <c r="C1204">
        <v>0.40806999999999999</v>
      </c>
      <c r="D1204">
        <f t="shared" si="181"/>
        <v>9.1762999999999995</v>
      </c>
      <c r="E1204">
        <v>156.30000000000001</v>
      </c>
      <c r="F1204">
        <v>180.9</v>
      </c>
      <c r="G1204">
        <v>213.7</v>
      </c>
      <c r="H1204">
        <v>497.7</v>
      </c>
      <c r="I1204">
        <f t="shared" si="182"/>
        <v>-24.599999999999994</v>
      </c>
      <c r="J1204">
        <f t="shared" si="183"/>
        <v>-284</v>
      </c>
      <c r="K1204">
        <f t="shared" si="184"/>
        <v>831988.14521810005</v>
      </c>
      <c r="L1204">
        <f t="shared" si="185"/>
        <v>590720</v>
      </c>
      <c r="M1204">
        <f t="shared" si="180"/>
        <v>178.7</v>
      </c>
      <c r="N1204">
        <f t="shared" si="186"/>
        <v>131.73249214464232</v>
      </c>
      <c r="O1204">
        <f t="shared" si="187"/>
        <v>6315.739812350751</v>
      </c>
      <c r="P1204">
        <f t="shared" si="188"/>
        <v>346257.66515080875</v>
      </c>
      <c r="Q1204">
        <f t="shared" si="189"/>
        <v>-241268.14521810005</v>
      </c>
    </row>
    <row r="1205" spans="1:17">
      <c r="A1205">
        <v>100</v>
      </c>
      <c r="B1205">
        <v>50</v>
      </c>
      <c r="C1205">
        <v>0.40806999999999999</v>
      </c>
      <c r="D1205">
        <f t="shared" si="181"/>
        <v>9.1762999999999995</v>
      </c>
      <c r="E1205">
        <v>155.19999999999999</v>
      </c>
      <c r="F1205">
        <v>185.5</v>
      </c>
      <c r="G1205">
        <v>219.3</v>
      </c>
      <c r="H1205">
        <v>491.2</v>
      </c>
      <c r="I1205">
        <f t="shared" si="182"/>
        <v>-30.300000000000011</v>
      </c>
      <c r="J1205">
        <f t="shared" si="183"/>
        <v>-271.89999999999998</v>
      </c>
      <c r="K1205">
        <f t="shared" si="184"/>
        <v>823205.67083950003</v>
      </c>
      <c r="L1205">
        <f t="shared" si="185"/>
        <v>565552</v>
      </c>
      <c r="M1205">
        <f t="shared" si="180"/>
        <v>172.2</v>
      </c>
      <c r="N1205">
        <f t="shared" si="186"/>
        <v>131.58293730541908</v>
      </c>
      <c r="O1205">
        <f t="shared" si="187"/>
        <v>6256.1733891738968</v>
      </c>
      <c r="P1205">
        <f t="shared" si="188"/>
        <v>342991.9621257619</v>
      </c>
      <c r="Q1205">
        <f t="shared" si="189"/>
        <v>-257653.67083950003</v>
      </c>
    </row>
    <row r="1206" spans="1:17">
      <c r="A1206">
        <v>100</v>
      </c>
      <c r="B1206">
        <v>50</v>
      </c>
      <c r="C1206">
        <v>0.40806999999999999</v>
      </c>
      <c r="D1206">
        <f t="shared" si="181"/>
        <v>9.1762999999999995</v>
      </c>
      <c r="E1206">
        <v>157.19999999999999</v>
      </c>
      <c r="F1206">
        <v>182.7</v>
      </c>
      <c r="G1206">
        <v>213.5</v>
      </c>
      <c r="H1206">
        <v>504</v>
      </c>
      <c r="I1206">
        <f t="shared" si="182"/>
        <v>-25.5</v>
      </c>
      <c r="J1206">
        <f t="shared" si="183"/>
        <v>-290.5</v>
      </c>
      <c r="K1206">
        <f t="shared" si="184"/>
        <v>829680.77869429998</v>
      </c>
      <c r="L1206">
        <f t="shared" si="185"/>
        <v>604240</v>
      </c>
      <c r="M1206">
        <f t="shared" si="180"/>
        <v>185</v>
      </c>
      <c r="N1206">
        <f t="shared" si="186"/>
        <v>130.51198607296104</v>
      </c>
      <c r="O1206">
        <f t="shared" si="187"/>
        <v>6357.1232318116563</v>
      </c>
      <c r="P1206">
        <f t="shared" si="188"/>
        <v>348526.49297213031</v>
      </c>
      <c r="Q1206">
        <f t="shared" si="189"/>
        <v>-225440.77869429998</v>
      </c>
    </row>
    <row r="1207" spans="1:17">
      <c r="A1207">
        <v>100</v>
      </c>
      <c r="B1207">
        <v>50</v>
      </c>
      <c r="C1207">
        <v>0.40806999999999999</v>
      </c>
      <c r="D1207">
        <f t="shared" si="181"/>
        <v>9.1762999999999995</v>
      </c>
      <c r="E1207">
        <v>155.69999999999999</v>
      </c>
      <c r="F1207">
        <v>183.7</v>
      </c>
      <c r="G1207">
        <v>218.4</v>
      </c>
      <c r="H1207">
        <v>487.3</v>
      </c>
      <c r="I1207">
        <f t="shared" si="182"/>
        <v>-28</v>
      </c>
      <c r="J1207">
        <f t="shared" si="183"/>
        <v>-268.89999999999998</v>
      </c>
      <c r="K1207">
        <f t="shared" si="184"/>
        <v>826701.33720329998</v>
      </c>
      <c r="L1207">
        <f t="shared" si="185"/>
        <v>559312</v>
      </c>
      <c r="M1207">
        <f t="shared" si="180"/>
        <v>168.3</v>
      </c>
      <c r="N1207">
        <f t="shared" si="186"/>
        <v>131.53524279513391</v>
      </c>
      <c r="O1207">
        <f t="shared" si="187"/>
        <v>6285.0177612922107</v>
      </c>
      <c r="P1207">
        <f t="shared" si="188"/>
        <v>344573.34217610804</v>
      </c>
      <c r="Q1207">
        <f t="shared" si="189"/>
        <v>-267389.33720329998</v>
      </c>
    </row>
    <row r="1208" spans="1:17">
      <c r="A1208">
        <v>100</v>
      </c>
      <c r="B1208">
        <v>50</v>
      </c>
      <c r="C1208">
        <v>0.40806999999999999</v>
      </c>
      <c r="D1208">
        <f t="shared" si="181"/>
        <v>9.1762999999999995</v>
      </c>
      <c r="E1208">
        <v>161.4</v>
      </c>
      <c r="F1208">
        <v>188.7</v>
      </c>
      <c r="G1208">
        <v>220.5</v>
      </c>
      <c r="H1208">
        <v>503.3</v>
      </c>
      <c r="I1208">
        <f t="shared" si="182"/>
        <v>-27.299999999999983</v>
      </c>
      <c r="J1208">
        <f t="shared" si="183"/>
        <v>-282.8</v>
      </c>
      <c r="K1208">
        <f t="shared" si="184"/>
        <v>823008.0996682999</v>
      </c>
      <c r="L1208">
        <f t="shared" si="185"/>
        <v>588224</v>
      </c>
      <c r="M1208">
        <f t="shared" si="180"/>
        <v>184.3</v>
      </c>
      <c r="N1208">
        <f t="shared" si="186"/>
        <v>130.56556197693126</v>
      </c>
      <c r="O1208">
        <f t="shared" si="187"/>
        <v>6303.4087029297325</v>
      </c>
      <c r="P1208">
        <f t="shared" si="188"/>
        <v>345581.61748518271</v>
      </c>
      <c r="Q1208">
        <f t="shared" si="189"/>
        <v>-234784.0996682999</v>
      </c>
    </row>
    <row r="1209" spans="1:17">
      <c r="A1209">
        <v>100</v>
      </c>
      <c r="B1209">
        <v>50</v>
      </c>
      <c r="C1209">
        <v>0.40806999999999999</v>
      </c>
      <c r="D1209">
        <f t="shared" si="181"/>
        <v>9.1762999999999995</v>
      </c>
      <c r="E1209">
        <v>162.19999999999999</v>
      </c>
      <c r="F1209">
        <v>187.2</v>
      </c>
      <c r="G1209">
        <v>224.8</v>
      </c>
      <c r="H1209">
        <v>488</v>
      </c>
      <c r="I1209">
        <f t="shared" si="182"/>
        <v>-25</v>
      </c>
      <c r="J1209">
        <f t="shared" si="183"/>
        <v>-263.2</v>
      </c>
      <c r="K1209">
        <f t="shared" si="184"/>
        <v>826246.52278480004</v>
      </c>
      <c r="L1209">
        <f t="shared" si="185"/>
        <v>547456</v>
      </c>
      <c r="M1209">
        <f t="shared" si="180"/>
        <v>169</v>
      </c>
      <c r="N1209">
        <f t="shared" si="186"/>
        <v>133.47043796031713</v>
      </c>
      <c r="O1209">
        <f t="shared" si="187"/>
        <v>6190.4833415655394</v>
      </c>
      <c r="P1209">
        <f t="shared" si="188"/>
        <v>339390.53407705808</v>
      </c>
      <c r="Q1209">
        <f t="shared" si="189"/>
        <v>-278790.52278480004</v>
      </c>
    </row>
    <row r="1210" spans="1:17">
      <c r="A1210">
        <v>100</v>
      </c>
      <c r="B1210">
        <v>50</v>
      </c>
      <c r="C1210">
        <v>0.40806999999999999</v>
      </c>
      <c r="D1210">
        <f t="shared" si="181"/>
        <v>9.1762999999999995</v>
      </c>
      <c r="E1210">
        <v>158.5</v>
      </c>
      <c r="F1210">
        <v>185.6</v>
      </c>
      <c r="G1210">
        <v>220.1</v>
      </c>
      <c r="H1210">
        <v>499.6</v>
      </c>
      <c r="I1210">
        <f t="shared" si="182"/>
        <v>-27.099999999999994</v>
      </c>
      <c r="J1210">
        <f t="shared" si="183"/>
        <v>-279.5</v>
      </c>
      <c r="K1210">
        <f t="shared" si="184"/>
        <v>825836.03701039997</v>
      </c>
      <c r="L1210">
        <f t="shared" si="185"/>
        <v>581360</v>
      </c>
      <c r="M1210">
        <f t="shared" si="180"/>
        <v>180.60000000000002</v>
      </c>
      <c r="N1210">
        <f t="shared" si="186"/>
        <v>133.81538497704261</v>
      </c>
      <c r="O1210">
        <f t="shared" si="187"/>
        <v>6171.4580662909611</v>
      </c>
      <c r="P1210">
        <f t="shared" si="188"/>
        <v>338347.48170454835</v>
      </c>
      <c r="Q1210">
        <f t="shared" si="189"/>
        <v>-244476.03701039997</v>
      </c>
    </row>
    <row r="1211" spans="1:17">
      <c r="A1211">
        <v>100</v>
      </c>
      <c r="B1211">
        <v>50</v>
      </c>
      <c r="C1211">
        <v>0.40806999999999999</v>
      </c>
      <c r="D1211">
        <f t="shared" si="181"/>
        <v>9.1762999999999995</v>
      </c>
      <c r="E1211">
        <v>164.1</v>
      </c>
      <c r="F1211">
        <v>189.8</v>
      </c>
      <c r="G1211">
        <v>223.6</v>
      </c>
      <c r="H1211">
        <v>480</v>
      </c>
      <c r="I1211">
        <f t="shared" si="182"/>
        <v>-25.700000000000017</v>
      </c>
      <c r="J1211">
        <f t="shared" si="183"/>
        <v>-256.39999999999998</v>
      </c>
      <c r="K1211">
        <f t="shared" si="184"/>
        <v>823422.93138820003</v>
      </c>
      <c r="L1211">
        <f t="shared" si="185"/>
        <v>533312</v>
      </c>
      <c r="M1211">
        <f t="shared" si="180"/>
        <v>161</v>
      </c>
      <c r="N1211">
        <f t="shared" si="186"/>
        <v>126.22122133936908</v>
      </c>
      <c r="O1211">
        <f t="shared" si="187"/>
        <v>6523.6488971555373</v>
      </c>
      <c r="P1211">
        <f t="shared" si="188"/>
        <v>357656.18953703606</v>
      </c>
      <c r="Q1211">
        <f t="shared" si="189"/>
        <v>-290110.93138820003</v>
      </c>
    </row>
    <row r="1212" spans="1:17">
      <c r="A1212">
        <v>100</v>
      </c>
      <c r="B1212">
        <v>50</v>
      </c>
      <c r="C1212">
        <v>0.40806999999999999</v>
      </c>
      <c r="D1212">
        <f t="shared" si="181"/>
        <v>9.1762999999999995</v>
      </c>
      <c r="E1212">
        <v>157.9</v>
      </c>
      <c r="F1212">
        <v>187.6</v>
      </c>
      <c r="G1212">
        <v>224.7</v>
      </c>
      <c r="H1212">
        <v>500.3</v>
      </c>
      <c r="I1212">
        <f t="shared" si="182"/>
        <v>-29.699999999999989</v>
      </c>
      <c r="J1212">
        <f t="shared" si="183"/>
        <v>-275.60000000000002</v>
      </c>
      <c r="K1212">
        <f t="shared" si="184"/>
        <v>821914.23946840002</v>
      </c>
      <c r="L1212">
        <f t="shared" si="185"/>
        <v>573248</v>
      </c>
      <c r="M1212">
        <f t="shared" si="180"/>
        <v>181.3</v>
      </c>
      <c r="N1212">
        <f t="shared" si="186"/>
        <v>137.37631732296126</v>
      </c>
      <c r="O1212">
        <f t="shared" si="187"/>
        <v>5982.9398216880591</v>
      </c>
      <c r="P1212">
        <f t="shared" si="188"/>
        <v>328012.05162763485</v>
      </c>
      <c r="Q1212">
        <f t="shared" si="189"/>
        <v>-248666.23946840002</v>
      </c>
    </row>
    <row r="1213" spans="1:17">
      <c r="A1213">
        <v>100</v>
      </c>
      <c r="B1213">
        <v>50</v>
      </c>
      <c r="C1213">
        <v>0.40806999999999999</v>
      </c>
      <c r="D1213">
        <f t="shared" si="181"/>
        <v>9.1762999999999995</v>
      </c>
      <c r="E1213">
        <v>159.1</v>
      </c>
      <c r="F1213">
        <v>183.5</v>
      </c>
      <c r="G1213">
        <v>224.5</v>
      </c>
      <c r="H1213">
        <v>482.3</v>
      </c>
      <c r="I1213">
        <f t="shared" si="182"/>
        <v>-24.400000000000006</v>
      </c>
      <c r="J1213">
        <f t="shared" si="183"/>
        <v>-257.8</v>
      </c>
      <c r="K1213">
        <f t="shared" si="184"/>
        <v>829928.4608615</v>
      </c>
      <c r="L1213">
        <f t="shared" si="185"/>
        <v>536224</v>
      </c>
      <c r="M1213">
        <f t="shared" si="180"/>
        <v>163.30000000000001</v>
      </c>
      <c r="N1213">
        <f t="shared" si="186"/>
        <v>136.67850106549702</v>
      </c>
      <c r="O1213">
        <f t="shared" si="187"/>
        <v>6072.1214703971191</v>
      </c>
      <c r="P1213">
        <f t="shared" si="188"/>
        <v>332901.39640335087</v>
      </c>
      <c r="Q1213">
        <f t="shared" si="189"/>
        <v>-293704.4608615</v>
      </c>
    </row>
    <row r="1214" spans="1:17">
      <c r="A1214">
        <v>100</v>
      </c>
      <c r="B1214">
        <v>50</v>
      </c>
      <c r="C1214">
        <v>0.40806999999999999</v>
      </c>
      <c r="D1214">
        <f t="shared" si="181"/>
        <v>9.1762999999999995</v>
      </c>
      <c r="E1214">
        <v>157.4</v>
      </c>
      <c r="F1214">
        <v>190.4</v>
      </c>
      <c r="G1214">
        <v>226.2</v>
      </c>
      <c r="H1214">
        <v>486</v>
      </c>
      <c r="I1214">
        <f t="shared" si="182"/>
        <v>-33</v>
      </c>
      <c r="J1214">
        <f t="shared" si="183"/>
        <v>-259.8</v>
      </c>
      <c r="K1214">
        <f t="shared" si="184"/>
        <v>816712.31001359993</v>
      </c>
      <c r="L1214">
        <f t="shared" si="185"/>
        <v>540384</v>
      </c>
      <c r="M1214">
        <f t="shared" si="180"/>
        <v>167</v>
      </c>
      <c r="N1214">
        <f t="shared" si="186"/>
        <v>132.07672123377546</v>
      </c>
      <c r="O1214">
        <f t="shared" si="187"/>
        <v>6183.6204168637805</v>
      </c>
      <c r="P1214">
        <f t="shared" si="188"/>
        <v>339014.27724033885</v>
      </c>
      <c r="Q1214">
        <f t="shared" si="189"/>
        <v>-276328.31001359993</v>
      </c>
    </row>
    <row r="1215" spans="1:17">
      <c r="A1215">
        <v>100</v>
      </c>
      <c r="B1215">
        <v>50</v>
      </c>
      <c r="C1215">
        <v>0.40806999999999999</v>
      </c>
      <c r="D1215">
        <f t="shared" si="181"/>
        <v>9.1762999999999995</v>
      </c>
      <c r="E1215">
        <v>157.80000000000001</v>
      </c>
      <c r="F1215">
        <v>190.1</v>
      </c>
      <c r="G1215">
        <v>224.4</v>
      </c>
      <c r="H1215">
        <v>490.6</v>
      </c>
      <c r="I1215">
        <f t="shared" si="182"/>
        <v>-32.299999999999983</v>
      </c>
      <c r="J1215">
        <f t="shared" si="183"/>
        <v>-266.20000000000005</v>
      </c>
      <c r="K1215">
        <f t="shared" si="184"/>
        <v>817563.70318090008</v>
      </c>
      <c r="L1215">
        <f t="shared" si="185"/>
        <v>553696.00000000012</v>
      </c>
      <c r="M1215">
        <f t="shared" si="180"/>
        <v>171.60000000000002</v>
      </c>
      <c r="N1215">
        <f t="shared" si="186"/>
        <v>131.35912640096402</v>
      </c>
      <c r="O1215">
        <f t="shared" si="187"/>
        <v>6223.8820063810972</v>
      </c>
      <c r="P1215">
        <f t="shared" si="188"/>
        <v>341221.60122703383</v>
      </c>
      <c r="Q1215">
        <f t="shared" si="189"/>
        <v>-263867.70318089996</v>
      </c>
    </row>
    <row r="1216" spans="1:17">
      <c r="A1216">
        <v>100</v>
      </c>
      <c r="B1216">
        <v>50</v>
      </c>
      <c r="C1216">
        <v>0.40806999999999999</v>
      </c>
      <c r="D1216">
        <f t="shared" si="181"/>
        <v>9.1762999999999995</v>
      </c>
      <c r="E1216">
        <v>161</v>
      </c>
      <c r="F1216">
        <v>190.3</v>
      </c>
      <c r="G1216">
        <v>221.8</v>
      </c>
      <c r="H1216">
        <v>503.8</v>
      </c>
      <c r="I1216">
        <f t="shared" si="182"/>
        <v>-29.300000000000011</v>
      </c>
      <c r="J1216">
        <f t="shared" si="183"/>
        <v>-282</v>
      </c>
      <c r="K1216">
        <f t="shared" si="184"/>
        <v>819938.56448269996</v>
      </c>
      <c r="L1216">
        <f t="shared" si="185"/>
        <v>586560</v>
      </c>
      <c r="M1216">
        <f t="shared" si="180"/>
        <v>184.8</v>
      </c>
      <c r="N1216">
        <f t="shared" si="186"/>
        <v>130.40602507994521</v>
      </c>
      <c r="O1216">
        <f t="shared" si="187"/>
        <v>6287.5819118022955</v>
      </c>
      <c r="P1216">
        <f t="shared" si="188"/>
        <v>344713.92060319602</v>
      </c>
      <c r="Q1216">
        <f t="shared" si="189"/>
        <v>-233378.56448269996</v>
      </c>
    </row>
    <row r="1217" spans="1:17">
      <c r="A1217">
        <v>100</v>
      </c>
      <c r="B1217">
        <v>50</v>
      </c>
      <c r="C1217">
        <v>0.40806999999999999</v>
      </c>
      <c r="D1217">
        <f t="shared" si="181"/>
        <v>9.1762999999999995</v>
      </c>
      <c r="E1217">
        <v>166.1</v>
      </c>
      <c r="F1217">
        <v>188</v>
      </c>
      <c r="G1217">
        <v>219.6</v>
      </c>
      <c r="H1217">
        <v>499.2</v>
      </c>
      <c r="I1217">
        <f t="shared" si="182"/>
        <v>-21.900000000000006</v>
      </c>
      <c r="J1217">
        <f t="shared" si="183"/>
        <v>-279.60000000000002</v>
      </c>
      <c r="K1217">
        <f t="shared" si="184"/>
        <v>828191.77615200006</v>
      </c>
      <c r="L1217">
        <f t="shared" si="185"/>
        <v>581568</v>
      </c>
      <c r="M1217">
        <f t="shared" si="180"/>
        <v>180.2</v>
      </c>
      <c r="N1217">
        <f t="shared" si="186"/>
        <v>128.00995210520915</v>
      </c>
      <c r="O1217">
        <f t="shared" si="187"/>
        <v>6469.7452231786137</v>
      </c>
      <c r="P1217">
        <f t="shared" si="188"/>
        <v>354700.94425321347</v>
      </c>
      <c r="Q1217">
        <f t="shared" si="189"/>
        <v>-246623.77615200006</v>
      </c>
    </row>
    <row r="1218" spans="1:17">
      <c r="A1218">
        <v>100</v>
      </c>
      <c r="B1218">
        <v>50</v>
      </c>
      <c r="C1218">
        <v>0.40806999999999999</v>
      </c>
      <c r="D1218">
        <f t="shared" si="181"/>
        <v>9.1762999999999995</v>
      </c>
      <c r="E1218">
        <v>166.2</v>
      </c>
      <c r="F1218">
        <v>188.9</v>
      </c>
      <c r="G1218">
        <v>228.4</v>
      </c>
      <c r="H1218">
        <v>494.6</v>
      </c>
      <c r="I1218">
        <f t="shared" si="182"/>
        <v>-22.700000000000017</v>
      </c>
      <c r="J1218">
        <f t="shared" si="183"/>
        <v>-266.20000000000005</v>
      </c>
      <c r="K1218">
        <f t="shared" si="184"/>
        <v>826741.01793009997</v>
      </c>
      <c r="L1218">
        <f t="shared" si="185"/>
        <v>553696.00000000012</v>
      </c>
      <c r="M1218">
        <f t="shared" si="180"/>
        <v>175.60000000000002</v>
      </c>
      <c r="N1218">
        <f t="shared" si="186"/>
        <v>136.40666468442348</v>
      </c>
      <c r="O1218">
        <f t="shared" si="187"/>
        <v>6060.8550164521912</v>
      </c>
      <c r="P1218">
        <f t="shared" si="188"/>
        <v>332283.71800724731</v>
      </c>
      <c r="Q1218">
        <f t="shared" si="189"/>
        <v>-273045.01793009986</v>
      </c>
    </row>
    <row r="1219" spans="1:17">
      <c r="A1219">
        <v>100</v>
      </c>
      <c r="B1219">
        <v>50</v>
      </c>
      <c r="C1219">
        <v>0.40806999999999999</v>
      </c>
      <c r="D1219">
        <f t="shared" si="181"/>
        <v>9.1762999999999995</v>
      </c>
      <c r="E1219">
        <v>162.4</v>
      </c>
      <c r="F1219">
        <v>189.2</v>
      </c>
      <c r="G1219">
        <v>224</v>
      </c>
      <c r="H1219">
        <v>506.4</v>
      </c>
      <c r="I1219">
        <f t="shared" si="182"/>
        <v>-26.799999999999983</v>
      </c>
      <c r="J1219">
        <f t="shared" si="183"/>
        <v>-282.39999999999998</v>
      </c>
      <c r="K1219">
        <f t="shared" si="184"/>
        <v>823003.75372279994</v>
      </c>
      <c r="L1219">
        <f t="shared" si="185"/>
        <v>587392</v>
      </c>
      <c r="M1219">
        <f t="shared" ref="M1219:M1282" si="190" xml:space="preserve"> H1219 - 319</f>
        <v>187.39999999999998</v>
      </c>
      <c r="N1219">
        <f t="shared" si="186"/>
        <v>134.96146853126612</v>
      </c>
      <c r="O1219">
        <f t="shared" si="187"/>
        <v>6098.0646008022441</v>
      </c>
      <c r="P1219">
        <f t="shared" si="188"/>
        <v>334323.71714924584</v>
      </c>
      <c r="Q1219">
        <f t="shared" si="189"/>
        <v>-235611.75372279994</v>
      </c>
    </row>
    <row r="1220" spans="1:17">
      <c r="A1220">
        <v>100</v>
      </c>
      <c r="B1220">
        <v>50</v>
      </c>
      <c r="C1220">
        <v>0.40806999999999999</v>
      </c>
      <c r="D1220">
        <f t="shared" ref="D1220:D1283" si="191" xml:space="preserve"> 0.037*B1220 + 7.3263</f>
        <v>9.1762999999999995</v>
      </c>
      <c r="E1220">
        <v>159.80000000000001</v>
      </c>
      <c r="F1220">
        <v>188.4</v>
      </c>
      <c r="G1220">
        <v>224</v>
      </c>
      <c r="H1220">
        <v>490.3</v>
      </c>
      <c r="I1220">
        <f t="shared" ref="I1220:I1283" si="192" xml:space="preserve"> E1220 - F1220</f>
        <v>-28.599999999999994</v>
      </c>
      <c r="J1220">
        <f t="shared" ref="J1220:J1283" si="193" xml:space="preserve"> G1220 - H1220</f>
        <v>-266.3</v>
      </c>
      <c r="K1220">
        <f t="shared" ref="K1220:K1283" si="194" xml:space="preserve"> (4181.3*(100-F1220) + 2260000 + (2080*(E1220-100)))*C1220</f>
        <v>822161.92163560004</v>
      </c>
      <c r="L1220">
        <f t="shared" ref="L1220:L1283" si="195" xml:space="preserve"> (H1220-G1220)*2080</f>
        <v>553904</v>
      </c>
      <c r="M1220">
        <f t="shared" si="190"/>
        <v>171.3</v>
      </c>
      <c r="N1220">
        <f t="shared" ref="N1220:N1283" si="196" xml:space="preserve"> ((H1220 - E1220) - (G1220 - F1220))/(LN( (H1220 - E1220)/(G1220-F1220)))</f>
        <v>132.34535683357643</v>
      </c>
      <c r="O1220">
        <f t="shared" ref="O1220:O1283" si="197" xml:space="preserve"> K1220/N1220</f>
        <v>6212.246060656772</v>
      </c>
      <c r="P1220">
        <f t="shared" ref="P1220:P1283" si="198" xml:space="preserve"> O1220/0.01824</f>
        <v>340583.66560618271</v>
      </c>
      <c r="Q1220">
        <f t="shared" ref="Q1220:Q1283" si="199" xml:space="preserve"> L1220 - K1220</f>
        <v>-268257.92163560004</v>
      </c>
    </row>
    <row r="1221" spans="1:17">
      <c r="A1221">
        <v>100</v>
      </c>
      <c r="B1221">
        <v>50</v>
      </c>
      <c r="C1221">
        <v>0.40806999999999999</v>
      </c>
      <c r="D1221">
        <f t="shared" si="191"/>
        <v>9.1762999999999995</v>
      </c>
      <c r="E1221">
        <v>167</v>
      </c>
      <c r="F1221">
        <v>186.4</v>
      </c>
      <c r="G1221">
        <v>227.7</v>
      </c>
      <c r="H1221">
        <v>505</v>
      </c>
      <c r="I1221">
        <f t="shared" si="192"/>
        <v>-19.400000000000006</v>
      </c>
      <c r="J1221">
        <f t="shared" si="193"/>
        <v>-277.3</v>
      </c>
      <c r="K1221">
        <f t="shared" si="194"/>
        <v>831685.70413759991</v>
      </c>
      <c r="L1221">
        <f t="shared" si="195"/>
        <v>576784</v>
      </c>
      <c r="M1221">
        <f t="shared" si="190"/>
        <v>186</v>
      </c>
      <c r="N1221">
        <f t="shared" si="196"/>
        <v>141.13897038329893</v>
      </c>
      <c r="O1221">
        <f t="shared" si="197"/>
        <v>5892.672320613824</v>
      </c>
      <c r="P1221">
        <f t="shared" si="198"/>
        <v>323063.17547224916</v>
      </c>
      <c r="Q1221">
        <f t="shared" si="199"/>
        <v>-254901.70413759991</v>
      </c>
    </row>
    <row r="1222" spans="1:17">
      <c r="A1222">
        <v>100</v>
      </c>
      <c r="B1222">
        <v>50</v>
      </c>
      <c r="C1222">
        <v>0.40806999999999999</v>
      </c>
      <c r="D1222">
        <f t="shared" si="191"/>
        <v>9.1762999999999995</v>
      </c>
      <c r="E1222">
        <v>154.1</v>
      </c>
      <c r="F1222">
        <v>189.6</v>
      </c>
      <c r="G1222">
        <v>225.1</v>
      </c>
      <c r="H1222">
        <v>508.3</v>
      </c>
      <c r="I1222">
        <f t="shared" si="192"/>
        <v>-35.5</v>
      </c>
      <c r="J1222">
        <f t="shared" si="193"/>
        <v>-283.20000000000005</v>
      </c>
      <c r="K1222">
        <f t="shared" si="194"/>
        <v>815276.32800640003</v>
      </c>
      <c r="L1222">
        <f t="shared" si="195"/>
        <v>589056.00000000012</v>
      </c>
      <c r="M1222">
        <f t="shared" si="190"/>
        <v>189.3</v>
      </c>
      <c r="N1222">
        <f t="shared" si="196"/>
        <v>138.54539763684227</v>
      </c>
      <c r="O1222">
        <f t="shared" si="197"/>
        <v>5884.5428423643289</v>
      </c>
      <c r="P1222">
        <f t="shared" si="198"/>
        <v>322617.4803927812</v>
      </c>
      <c r="Q1222">
        <f t="shared" si="199"/>
        <v>-226220.32800639991</v>
      </c>
    </row>
    <row r="1223" spans="1:17">
      <c r="A1223">
        <v>100</v>
      </c>
      <c r="B1223">
        <v>50</v>
      </c>
      <c r="C1223">
        <v>0.40806999999999999</v>
      </c>
      <c r="D1223">
        <f t="shared" si="191"/>
        <v>9.1762999999999995</v>
      </c>
      <c r="E1223">
        <v>162.30000000000001</v>
      </c>
      <c r="F1223">
        <v>190.5</v>
      </c>
      <c r="G1223">
        <v>221.3</v>
      </c>
      <c r="H1223">
        <v>498.7</v>
      </c>
      <c r="I1223">
        <f t="shared" si="192"/>
        <v>-28.199999999999989</v>
      </c>
      <c r="J1223">
        <f t="shared" si="193"/>
        <v>-277.39999999999998</v>
      </c>
      <c r="K1223">
        <f t="shared" si="194"/>
        <v>820700.73314450006</v>
      </c>
      <c r="L1223">
        <f t="shared" si="195"/>
        <v>576992</v>
      </c>
      <c r="M1223">
        <f t="shared" si="190"/>
        <v>179.7</v>
      </c>
      <c r="N1223">
        <f t="shared" si="196"/>
        <v>127.82405851574724</v>
      </c>
      <c r="O1223">
        <f t="shared" si="197"/>
        <v>6420.5497984825297</v>
      </c>
      <c r="P1223">
        <f t="shared" si="198"/>
        <v>352003.82667119132</v>
      </c>
      <c r="Q1223">
        <f t="shared" si="199"/>
        <v>-243708.73314450006</v>
      </c>
    </row>
    <row r="1224" spans="1:17">
      <c r="A1224">
        <v>100</v>
      </c>
      <c r="B1224">
        <v>50</v>
      </c>
      <c r="C1224">
        <v>0.40806999999999999</v>
      </c>
      <c r="D1224">
        <f t="shared" si="191"/>
        <v>9.1762999999999995</v>
      </c>
      <c r="E1224">
        <v>156.19999999999999</v>
      </c>
      <c r="F1224">
        <v>188.4</v>
      </c>
      <c r="G1224">
        <v>225</v>
      </c>
      <c r="H1224">
        <v>509.4</v>
      </c>
      <c r="I1224">
        <f t="shared" si="192"/>
        <v>-32.200000000000017</v>
      </c>
      <c r="J1224">
        <f t="shared" si="193"/>
        <v>-284.39999999999998</v>
      </c>
      <c r="K1224">
        <f t="shared" si="194"/>
        <v>819106.29347559996</v>
      </c>
      <c r="L1224">
        <f t="shared" si="195"/>
        <v>591552</v>
      </c>
      <c r="M1224">
        <f t="shared" si="190"/>
        <v>190.39999999999998</v>
      </c>
      <c r="N1224">
        <f t="shared" si="196"/>
        <v>139.65678134457676</v>
      </c>
      <c r="O1224">
        <f t="shared" si="197"/>
        <v>5865.137987496717</v>
      </c>
      <c r="P1224">
        <f t="shared" si="198"/>
        <v>321553.61773556564</v>
      </c>
      <c r="Q1224">
        <f t="shared" si="199"/>
        <v>-227554.29347559996</v>
      </c>
    </row>
    <row r="1225" spans="1:17">
      <c r="A1225">
        <v>100</v>
      </c>
      <c r="B1225">
        <v>50</v>
      </c>
      <c r="C1225">
        <v>0.40806999999999999</v>
      </c>
      <c r="D1225">
        <f t="shared" si="191"/>
        <v>9.1762999999999995</v>
      </c>
      <c r="E1225">
        <v>163</v>
      </c>
      <c r="F1225">
        <v>190.8</v>
      </c>
      <c r="G1225">
        <v>221.3</v>
      </c>
      <c r="H1225">
        <v>497.5</v>
      </c>
      <c r="I1225">
        <f t="shared" si="192"/>
        <v>-27.800000000000011</v>
      </c>
      <c r="J1225">
        <f t="shared" si="193"/>
        <v>-276.2</v>
      </c>
      <c r="K1225">
        <f t="shared" si="194"/>
        <v>820783.00413719995</v>
      </c>
      <c r="L1225">
        <f t="shared" si="195"/>
        <v>574496</v>
      </c>
      <c r="M1225">
        <f t="shared" si="190"/>
        <v>178.5</v>
      </c>
      <c r="N1225">
        <f t="shared" si="196"/>
        <v>126.93586611868207</v>
      </c>
      <c r="O1225">
        <f t="shared" si="197"/>
        <v>6466.1236357719972</v>
      </c>
      <c r="P1225">
        <f t="shared" si="198"/>
        <v>354502.39231206127</v>
      </c>
      <c r="Q1225">
        <f t="shared" si="199"/>
        <v>-246287.00413719995</v>
      </c>
    </row>
    <row r="1226" spans="1:17">
      <c r="A1226">
        <v>100</v>
      </c>
      <c r="B1226">
        <v>50</v>
      </c>
      <c r="C1226">
        <v>0.40806999999999999</v>
      </c>
      <c r="D1226">
        <f t="shared" si="191"/>
        <v>9.1762999999999995</v>
      </c>
      <c r="E1226">
        <v>157.5</v>
      </c>
      <c r="F1226">
        <v>188.8</v>
      </c>
      <c r="G1226">
        <v>221</v>
      </c>
      <c r="H1226">
        <v>494.8</v>
      </c>
      <c r="I1226">
        <f t="shared" si="192"/>
        <v>-31.300000000000011</v>
      </c>
      <c r="J1226">
        <f t="shared" si="193"/>
        <v>-273.8</v>
      </c>
      <c r="K1226">
        <f t="shared" si="194"/>
        <v>819527.20951920003</v>
      </c>
      <c r="L1226">
        <f t="shared" si="195"/>
        <v>569504</v>
      </c>
      <c r="M1226">
        <f t="shared" si="190"/>
        <v>175.8</v>
      </c>
      <c r="N1226">
        <f t="shared" si="196"/>
        <v>129.88470970109785</v>
      </c>
      <c r="O1226">
        <f t="shared" si="197"/>
        <v>6309.6511622127682</v>
      </c>
      <c r="P1226">
        <f t="shared" si="198"/>
        <v>345923.85757745442</v>
      </c>
      <c r="Q1226">
        <f t="shared" si="199"/>
        <v>-250023.20951920003</v>
      </c>
    </row>
    <row r="1227" spans="1:17">
      <c r="A1227">
        <v>100</v>
      </c>
      <c r="B1227">
        <v>50</v>
      </c>
      <c r="C1227">
        <v>0.40806999999999999</v>
      </c>
      <c r="D1227">
        <f t="shared" si="191"/>
        <v>9.1762999999999995</v>
      </c>
      <c r="E1227">
        <v>163.6</v>
      </c>
      <c r="F1227">
        <v>181.9</v>
      </c>
      <c r="G1227">
        <v>219.6</v>
      </c>
      <c r="H1227">
        <v>490.2</v>
      </c>
      <c r="I1227">
        <f t="shared" si="192"/>
        <v>-18.300000000000011</v>
      </c>
      <c r="J1227">
        <f t="shared" si="193"/>
        <v>-270.60000000000002</v>
      </c>
      <c r="K1227">
        <f t="shared" si="194"/>
        <v>836478.01700709993</v>
      </c>
      <c r="L1227">
        <f t="shared" si="195"/>
        <v>562848</v>
      </c>
      <c r="M1227">
        <f t="shared" si="190"/>
        <v>171.2</v>
      </c>
      <c r="N1227">
        <f t="shared" si="196"/>
        <v>133.80723442877979</v>
      </c>
      <c r="O1227">
        <f t="shared" si="197"/>
        <v>6251.3661580258095</v>
      </c>
      <c r="P1227">
        <f t="shared" si="198"/>
        <v>342728.40778650274</v>
      </c>
      <c r="Q1227">
        <f t="shared" si="199"/>
        <v>-273630.01700709993</v>
      </c>
    </row>
    <row r="1228" spans="1:17">
      <c r="A1228">
        <v>100</v>
      </c>
      <c r="B1228">
        <v>50</v>
      </c>
      <c r="C1228">
        <v>0.40806999999999999</v>
      </c>
      <c r="D1228">
        <f t="shared" si="191"/>
        <v>9.1762999999999995</v>
      </c>
      <c r="E1228">
        <v>155</v>
      </c>
      <c r="F1228">
        <v>188.6</v>
      </c>
      <c r="G1228">
        <v>222.1</v>
      </c>
      <c r="H1228">
        <v>486.2</v>
      </c>
      <c r="I1228">
        <f t="shared" si="192"/>
        <v>-33.599999999999994</v>
      </c>
      <c r="J1228">
        <f t="shared" si="193"/>
        <v>-264.10000000000002</v>
      </c>
      <c r="K1228">
        <f t="shared" si="194"/>
        <v>817746.49813740002</v>
      </c>
      <c r="L1228">
        <f t="shared" si="195"/>
        <v>549328</v>
      </c>
      <c r="M1228">
        <f t="shared" si="190"/>
        <v>167.2</v>
      </c>
      <c r="N1228">
        <f t="shared" si="196"/>
        <v>129.93321865595684</v>
      </c>
      <c r="O1228">
        <f t="shared" si="197"/>
        <v>6293.5907121847486</v>
      </c>
      <c r="P1228">
        <f t="shared" si="198"/>
        <v>345043.35044872528</v>
      </c>
      <c r="Q1228">
        <f t="shared" si="199"/>
        <v>-268418.49813740002</v>
      </c>
    </row>
    <row r="1229" spans="1:17">
      <c r="A1229">
        <v>100</v>
      </c>
      <c r="B1229">
        <v>50</v>
      </c>
      <c r="C1229">
        <v>0.40806999999999999</v>
      </c>
      <c r="D1229">
        <f t="shared" si="191"/>
        <v>9.1762999999999995</v>
      </c>
      <c r="E1229">
        <v>158.69999999999999</v>
      </c>
      <c r="F1229">
        <v>189.4</v>
      </c>
      <c r="G1229">
        <v>221.4</v>
      </c>
      <c r="H1229">
        <v>502.5</v>
      </c>
      <c r="I1229">
        <f t="shared" si="192"/>
        <v>-30.700000000000017</v>
      </c>
      <c r="J1229">
        <f t="shared" si="193"/>
        <v>-281.10000000000002</v>
      </c>
      <c r="K1229">
        <f t="shared" si="194"/>
        <v>819521.99438459997</v>
      </c>
      <c r="L1229">
        <f t="shared" si="195"/>
        <v>584688</v>
      </c>
      <c r="M1229">
        <f t="shared" si="190"/>
        <v>183.5</v>
      </c>
      <c r="N1229">
        <f t="shared" si="196"/>
        <v>131.32157828052544</v>
      </c>
      <c r="O1229">
        <f t="shared" si="197"/>
        <v>6240.5737512075912</v>
      </c>
      <c r="P1229">
        <f t="shared" si="198"/>
        <v>342136.71881620568</v>
      </c>
      <c r="Q1229">
        <f t="shared" si="199"/>
        <v>-234833.99438459997</v>
      </c>
    </row>
    <row r="1230" spans="1:17">
      <c r="A1230">
        <v>100</v>
      </c>
      <c r="B1230">
        <v>50</v>
      </c>
      <c r="C1230">
        <v>0.40806999999999999</v>
      </c>
      <c r="D1230">
        <f t="shared" si="191"/>
        <v>9.1762999999999995</v>
      </c>
      <c r="E1230">
        <v>161.19999999999999</v>
      </c>
      <c r="F1230">
        <v>187.6</v>
      </c>
      <c r="G1230">
        <v>223.8</v>
      </c>
      <c r="H1230">
        <v>489.4</v>
      </c>
      <c r="I1230">
        <f t="shared" si="192"/>
        <v>-26.400000000000006</v>
      </c>
      <c r="J1230">
        <f t="shared" si="193"/>
        <v>-265.59999999999997</v>
      </c>
      <c r="K1230">
        <f t="shared" si="194"/>
        <v>824715.23194840003</v>
      </c>
      <c r="L1230">
        <f t="shared" si="195"/>
        <v>552447.99999999988</v>
      </c>
      <c r="M1230">
        <f t="shared" si="190"/>
        <v>170.39999999999998</v>
      </c>
      <c r="N1230">
        <f t="shared" si="196"/>
        <v>132.45249041358161</v>
      </c>
      <c r="O1230">
        <f t="shared" si="197"/>
        <v>6226.4984929557368</v>
      </c>
      <c r="P1230">
        <f t="shared" si="198"/>
        <v>341365.04895590665</v>
      </c>
      <c r="Q1230">
        <f t="shared" si="199"/>
        <v>-272267.23194840015</v>
      </c>
    </row>
    <row r="1231" spans="1:17">
      <c r="A1231">
        <v>100</v>
      </c>
      <c r="B1231">
        <v>50</v>
      </c>
      <c r="C1231">
        <v>0.40806999999999999</v>
      </c>
      <c r="D1231">
        <f t="shared" si="191"/>
        <v>9.1762999999999995</v>
      </c>
      <c r="E1231">
        <v>160.6</v>
      </c>
      <c r="F1231">
        <v>181.7</v>
      </c>
      <c r="G1231">
        <v>215.4</v>
      </c>
      <c r="H1231">
        <v>483.8</v>
      </c>
      <c r="I1231">
        <f t="shared" si="192"/>
        <v>-21.099999999999994</v>
      </c>
      <c r="J1231">
        <f t="shared" si="193"/>
        <v>-268.39999999999998</v>
      </c>
      <c r="K1231">
        <f t="shared" si="194"/>
        <v>834272.91282530001</v>
      </c>
      <c r="L1231">
        <f t="shared" si="195"/>
        <v>558272</v>
      </c>
      <c r="M1231">
        <f t="shared" si="190"/>
        <v>164.8</v>
      </c>
      <c r="N1231">
        <f t="shared" si="196"/>
        <v>128.05351857301468</v>
      </c>
      <c r="O1231">
        <f t="shared" si="197"/>
        <v>6515.0331058619595</v>
      </c>
      <c r="P1231">
        <f t="shared" si="198"/>
        <v>357183.83255822147</v>
      </c>
      <c r="Q1231">
        <f t="shared" si="199"/>
        <v>-276000.91282530001</v>
      </c>
    </row>
    <row r="1232" spans="1:17">
      <c r="A1232">
        <v>100</v>
      </c>
      <c r="B1232">
        <v>50</v>
      </c>
      <c r="C1232">
        <v>0.40806999999999999</v>
      </c>
      <c r="D1232">
        <f t="shared" si="191"/>
        <v>9.1762999999999995</v>
      </c>
      <c r="E1232">
        <v>154.19999999999999</v>
      </c>
      <c r="F1232">
        <v>185.4</v>
      </c>
      <c r="G1232">
        <v>216.3</v>
      </c>
      <c r="H1232">
        <v>484.1</v>
      </c>
      <c r="I1232">
        <f t="shared" si="192"/>
        <v>-31.200000000000017</v>
      </c>
      <c r="J1232">
        <f t="shared" si="193"/>
        <v>-267.8</v>
      </c>
      <c r="K1232">
        <f t="shared" si="194"/>
        <v>822527.51154859993</v>
      </c>
      <c r="L1232">
        <f t="shared" si="195"/>
        <v>557024</v>
      </c>
      <c r="M1232">
        <f t="shared" si="190"/>
        <v>165.10000000000002</v>
      </c>
      <c r="N1232">
        <f t="shared" si="196"/>
        <v>126.26511125891113</v>
      </c>
      <c r="O1232">
        <f t="shared" si="197"/>
        <v>6514.2896826184851</v>
      </c>
      <c r="P1232">
        <f t="shared" si="198"/>
        <v>357143.0747049608</v>
      </c>
      <c r="Q1232">
        <f t="shared" si="199"/>
        <v>-265503.51154859993</v>
      </c>
    </row>
    <row r="1233" spans="1:17">
      <c r="A1233">
        <v>100</v>
      </c>
      <c r="B1233">
        <v>50</v>
      </c>
      <c r="C1233">
        <v>0.40806999999999999</v>
      </c>
      <c r="D1233">
        <f t="shared" si="191"/>
        <v>9.1762999999999995</v>
      </c>
      <c r="E1233">
        <v>157.69999999999999</v>
      </c>
      <c r="F1233">
        <v>183.6</v>
      </c>
      <c r="G1233">
        <v>215</v>
      </c>
      <c r="H1233">
        <v>487.6</v>
      </c>
      <c r="I1233">
        <f t="shared" si="192"/>
        <v>-25.900000000000006</v>
      </c>
      <c r="J1233">
        <f t="shared" si="193"/>
        <v>-272.60000000000002</v>
      </c>
      <c r="K1233">
        <f t="shared" si="194"/>
        <v>828569.53471240005</v>
      </c>
      <c r="L1233">
        <f t="shared" si="195"/>
        <v>567008</v>
      </c>
      <c r="M1233">
        <f t="shared" si="190"/>
        <v>168.60000000000002</v>
      </c>
      <c r="N1233">
        <f t="shared" si="196"/>
        <v>126.91425356883501</v>
      </c>
      <c r="O1233">
        <f t="shared" si="197"/>
        <v>6528.5774561405378</v>
      </c>
      <c r="P1233">
        <f t="shared" si="198"/>
        <v>357926.39562174003</v>
      </c>
      <c r="Q1233">
        <f t="shared" si="199"/>
        <v>-261561.53471240005</v>
      </c>
    </row>
    <row r="1234" spans="1:17">
      <c r="A1234">
        <v>100</v>
      </c>
      <c r="B1234">
        <v>50</v>
      </c>
      <c r="C1234">
        <v>0.40806999999999999</v>
      </c>
      <c r="D1234">
        <f t="shared" si="191"/>
        <v>9.1762999999999995</v>
      </c>
      <c r="E1234">
        <v>155.30000000000001</v>
      </c>
      <c r="F1234">
        <v>178.3</v>
      </c>
      <c r="G1234">
        <v>214.5</v>
      </c>
      <c r="H1234">
        <v>489</v>
      </c>
      <c r="I1234">
        <f t="shared" si="192"/>
        <v>-23</v>
      </c>
      <c r="J1234">
        <f t="shared" si="193"/>
        <v>-274.5</v>
      </c>
      <c r="K1234">
        <f t="shared" si="194"/>
        <v>835575.6436546999</v>
      </c>
      <c r="L1234">
        <f t="shared" si="195"/>
        <v>570960</v>
      </c>
      <c r="M1234">
        <f t="shared" si="190"/>
        <v>170</v>
      </c>
      <c r="N1234">
        <f t="shared" si="196"/>
        <v>133.93761983979709</v>
      </c>
      <c r="O1234">
        <f t="shared" si="197"/>
        <v>6238.5433207946553</v>
      </c>
      <c r="P1234">
        <f t="shared" si="198"/>
        <v>342025.40135935612</v>
      </c>
      <c r="Q1234">
        <f t="shared" si="199"/>
        <v>-264615.6436546999</v>
      </c>
    </row>
    <row r="1235" spans="1:17">
      <c r="A1235">
        <v>100</v>
      </c>
      <c r="B1235">
        <v>50</v>
      </c>
      <c r="C1235">
        <v>0.40806999999999999</v>
      </c>
      <c r="D1235">
        <f t="shared" si="191"/>
        <v>9.1762999999999995</v>
      </c>
      <c r="E1235">
        <v>158.30000000000001</v>
      </c>
      <c r="F1235">
        <v>182.3</v>
      </c>
      <c r="G1235">
        <v>222.2</v>
      </c>
      <c r="H1235">
        <v>478.2</v>
      </c>
      <c r="I1235">
        <f t="shared" si="192"/>
        <v>-24</v>
      </c>
      <c r="J1235">
        <f t="shared" si="193"/>
        <v>-256</v>
      </c>
      <c r="K1235">
        <f t="shared" si="194"/>
        <v>831296.94809069997</v>
      </c>
      <c r="L1235">
        <f t="shared" si="195"/>
        <v>532480</v>
      </c>
      <c r="M1235">
        <f t="shared" si="190"/>
        <v>159.19999999999999</v>
      </c>
      <c r="N1235">
        <f t="shared" si="196"/>
        <v>134.50983816892983</v>
      </c>
      <c r="O1235">
        <f t="shared" si="197"/>
        <v>6180.1943962394835</v>
      </c>
      <c r="P1235">
        <f t="shared" si="198"/>
        <v>338826.44716225239</v>
      </c>
      <c r="Q1235">
        <f t="shared" si="199"/>
        <v>-298816.94809069997</v>
      </c>
    </row>
    <row r="1236" spans="1:17">
      <c r="A1236">
        <v>100</v>
      </c>
      <c r="B1236">
        <v>50</v>
      </c>
      <c r="C1236">
        <v>0.40806999999999999</v>
      </c>
      <c r="D1236">
        <f t="shared" si="191"/>
        <v>9.1762999999999995</v>
      </c>
      <c r="E1236">
        <v>149.69999999999999</v>
      </c>
      <c r="F1236">
        <v>179.8</v>
      </c>
      <c r="G1236">
        <v>215.9</v>
      </c>
      <c r="H1236">
        <v>490.8</v>
      </c>
      <c r="I1236">
        <f t="shared" si="192"/>
        <v>-30.100000000000023</v>
      </c>
      <c r="J1236">
        <f t="shared" si="193"/>
        <v>-274.89999999999998</v>
      </c>
      <c r="K1236">
        <f t="shared" si="194"/>
        <v>828263.04965820001</v>
      </c>
      <c r="L1236">
        <f t="shared" si="195"/>
        <v>571792</v>
      </c>
      <c r="M1236">
        <f t="shared" si="190"/>
        <v>171.8</v>
      </c>
      <c r="N1236">
        <f t="shared" si="196"/>
        <v>135.80405741967274</v>
      </c>
      <c r="O1236">
        <f t="shared" si="197"/>
        <v>6098.956580499168</v>
      </c>
      <c r="P1236">
        <f t="shared" si="198"/>
        <v>334372.61954491056</v>
      </c>
      <c r="Q1236">
        <f t="shared" si="199"/>
        <v>-256471.04965820001</v>
      </c>
    </row>
    <row r="1237" spans="1:17">
      <c r="A1237">
        <v>100</v>
      </c>
      <c r="B1237">
        <v>50</v>
      </c>
      <c r="C1237">
        <v>0.40806999999999999</v>
      </c>
      <c r="D1237">
        <f t="shared" si="191"/>
        <v>9.1762999999999995</v>
      </c>
      <c r="E1237">
        <v>163.30000000000001</v>
      </c>
      <c r="F1237">
        <v>189.7</v>
      </c>
      <c r="G1237">
        <v>223.2</v>
      </c>
      <c r="H1237">
        <v>486.8</v>
      </c>
      <c r="I1237">
        <f t="shared" si="192"/>
        <v>-26.399999999999977</v>
      </c>
      <c r="J1237">
        <f t="shared" si="193"/>
        <v>-263.60000000000002</v>
      </c>
      <c r="K1237">
        <f t="shared" si="194"/>
        <v>822914.52921730001</v>
      </c>
      <c r="L1237">
        <f t="shared" si="195"/>
        <v>548288</v>
      </c>
      <c r="M1237">
        <f t="shared" si="190"/>
        <v>167.8</v>
      </c>
      <c r="N1237">
        <f t="shared" si="196"/>
        <v>127.88548938626661</v>
      </c>
      <c r="O1237">
        <f t="shared" si="197"/>
        <v>6434.7764016585234</v>
      </c>
      <c r="P1237">
        <f t="shared" si="198"/>
        <v>352783.79395057698</v>
      </c>
      <c r="Q1237">
        <f t="shared" si="199"/>
        <v>-274626.52921730001</v>
      </c>
    </row>
    <row r="1238" spans="1:17">
      <c r="A1238">
        <v>100</v>
      </c>
      <c r="B1238">
        <v>50</v>
      </c>
      <c r="C1238">
        <v>0.40806999999999999</v>
      </c>
      <c r="D1238">
        <f t="shared" si="191"/>
        <v>9.1762999999999995</v>
      </c>
      <c r="E1238">
        <v>154.30000000000001</v>
      </c>
      <c r="F1238">
        <v>189.3</v>
      </c>
      <c r="G1238">
        <v>223.3</v>
      </c>
      <c r="H1238">
        <v>494.7</v>
      </c>
      <c r="I1238">
        <f t="shared" si="192"/>
        <v>-35</v>
      </c>
      <c r="J1238">
        <f t="shared" si="193"/>
        <v>-271.39999999999998</v>
      </c>
      <c r="K1238">
        <f t="shared" si="194"/>
        <v>815957.96405369998</v>
      </c>
      <c r="L1238">
        <f t="shared" si="195"/>
        <v>564512</v>
      </c>
      <c r="M1238">
        <f t="shared" si="190"/>
        <v>175.7</v>
      </c>
      <c r="N1238">
        <f t="shared" si="196"/>
        <v>132.9999149273481</v>
      </c>
      <c r="O1238">
        <f t="shared" si="197"/>
        <v>6135.0262103507457</v>
      </c>
      <c r="P1238">
        <f t="shared" si="198"/>
        <v>336350.12118151021</v>
      </c>
      <c r="Q1238">
        <f t="shared" si="199"/>
        <v>-251445.96405369998</v>
      </c>
    </row>
    <row r="1239" spans="1:17">
      <c r="A1239">
        <v>100</v>
      </c>
      <c r="B1239">
        <v>50</v>
      </c>
      <c r="C1239">
        <v>0.40806999999999999</v>
      </c>
      <c r="D1239">
        <f t="shared" si="191"/>
        <v>9.1762999999999995</v>
      </c>
      <c r="E1239">
        <v>164.8</v>
      </c>
      <c r="F1239">
        <v>190.8</v>
      </c>
      <c r="G1239">
        <v>228.3</v>
      </c>
      <c r="H1239">
        <v>497.9</v>
      </c>
      <c r="I1239">
        <f t="shared" si="192"/>
        <v>-26</v>
      </c>
      <c r="J1239">
        <f t="shared" si="193"/>
        <v>-269.59999999999997</v>
      </c>
      <c r="K1239">
        <f t="shared" si="194"/>
        <v>822310.81821719999</v>
      </c>
      <c r="L1239">
        <f t="shared" si="195"/>
        <v>560767.99999999988</v>
      </c>
      <c r="M1239">
        <f t="shared" si="190"/>
        <v>178.89999999999998</v>
      </c>
      <c r="N1239">
        <f t="shared" si="196"/>
        <v>135.34167608198587</v>
      </c>
      <c r="O1239">
        <f t="shared" si="197"/>
        <v>6075.8137627841197</v>
      </c>
      <c r="P1239">
        <f t="shared" si="198"/>
        <v>333103.82471404166</v>
      </c>
      <c r="Q1239">
        <f t="shared" si="199"/>
        <v>-261542.81821720011</v>
      </c>
    </row>
    <row r="1240" spans="1:17">
      <c r="A1240">
        <v>100</v>
      </c>
      <c r="B1240">
        <v>50</v>
      </c>
      <c r="C1240">
        <v>0.40806999999999999</v>
      </c>
      <c r="D1240">
        <f t="shared" si="191"/>
        <v>9.1762999999999995</v>
      </c>
      <c r="E1240">
        <v>160</v>
      </c>
      <c r="F1240">
        <v>186.2</v>
      </c>
      <c r="G1240">
        <v>224.8</v>
      </c>
      <c r="H1240">
        <v>498.4</v>
      </c>
      <c r="I1240">
        <f t="shared" si="192"/>
        <v>-26.199999999999989</v>
      </c>
      <c r="J1240">
        <f t="shared" si="193"/>
        <v>-273.59999999999997</v>
      </c>
      <c r="K1240">
        <f t="shared" si="194"/>
        <v>826085.45755579998</v>
      </c>
      <c r="L1240">
        <f t="shared" si="195"/>
        <v>569087.99999999988</v>
      </c>
      <c r="M1240">
        <f t="shared" si="190"/>
        <v>179.39999999999998</v>
      </c>
      <c r="N1240">
        <f t="shared" si="196"/>
        <v>138.09454894606463</v>
      </c>
      <c r="O1240">
        <f t="shared" si="197"/>
        <v>5982.0279935773779</v>
      </c>
      <c r="P1240">
        <f t="shared" si="198"/>
        <v>327962.06105139136</v>
      </c>
      <c r="Q1240">
        <f t="shared" si="199"/>
        <v>-256997.45755580009</v>
      </c>
    </row>
    <row r="1241" spans="1:17">
      <c r="A1241">
        <v>100</v>
      </c>
      <c r="B1241">
        <v>50</v>
      </c>
      <c r="C1241">
        <v>0.40806999999999999</v>
      </c>
      <c r="D1241">
        <f t="shared" si="191"/>
        <v>9.1762999999999995</v>
      </c>
      <c r="E1241">
        <v>163</v>
      </c>
      <c r="F1241">
        <v>188</v>
      </c>
      <c r="G1241">
        <v>226.6</v>
      </c>
      <c r="H1241">
        <v>492.9</v>
      </c>
      <c r="I1241">
        <f t="shared" si="192"/>
        <v>-25</v>
      </c>
      <c r="J1241">
        <f t="shared" si="193"/>
        <v>-266.29999999999995</v>
      </c>
      <c r="K1241">
        <f t="shared" si="194"/>
        <v>825560.54079200001</v>
      </c>
      <c r="L1241">
        <f t="shared" si="195"/>
        <v>553903.99999999988</v>
      </c>
      <c r="M1241">
        <f t="shared" si="190"/>
        <v>173.89999999999998</v>
      </c>
      <c r="N1241">
        <f t="shared" si="196"/>
        <v>135.77018668495543</v>
      </c>
      <c r="O1241">
        <f t="shared" si="197"/>
        <v>6080.5730694592876</v>
      </c>
      <c r="P1241">
        <f t="shared" si="198"/>
        <v>333364.75161509251</v>
      </c>
      <c r="Q1241">
        <f t="shared" si="199"/>
        <v>-271656.54079200013</v>
      </c>
    </row>
    <row r="1242" spans="1:17">
      <c r="A1242">
        <v>100</v>
      </c>
      <c r="B1242">
        <v>50</v>
      </c>
      <c r="C1242">
        <v>0.40806999999999999</v>
      </c>
      <c r="D1242">
        <f t="shared" si="191"/>
        <v>9.1762999999999995</v>
      </c>
      <c r="E1242">
        <v>154.4</v>
      </c>
      <c r="F1242">
        <v>190.7</v>
      </c>
      <c r="G1242">
        <v>215.7</v>
      </c>
      <c r="H1242">
        <v>492.4</v>
      </c>
      <c r="I1242">
        <f t="shared" si="192"/>
        <v>-36.299999999999983</v>
      </c>
      <c r="J1242">
        <f t="shared" si="193"/>
        <v>-276.7</v>
      </c>
      <c r="K1242">
        <f t="shared" si="194"/>
        <v>813654.07428629999</v>
      </c>
      <c r="L1242">
        <f t="shared" si="195"/>
        <v>575536</v>
      </c>
      <c r="M1242">
        <f t="shared" si="190"/>
        <v>173.39999999999998</v>
      </c>
      <c r="N1242">
        <f t="shared" si="196"/>
        <v>120.19184289530826</v>
      </c>
      <c r="O1242">
        <f t="shared" si="197"/>
        <v>6769.6280769654577</v>
      </c>
      <c r="P1242">
        <f t="shared" si="198"/>
        <v>371141.89018450974</v>
      </c>
      <c r="Q1242">
        <f t="shared" si="199"/>
        <v>-238118.07428629999</v>
      </c>
    </row>
    <row r="1243" spans="1:17">
      <c r="A1243">
        <v>100</v>
      </c>
      <c r="B1243">
        <v>50</v>
      </c>
      <c r="C1243">
        <v>0.40806999999999999</v>
      </c>
      <c r="D1243">
        <f t="shared" si="191"/>
        <v>9.1762999999999995</v>
      </c>
      <c r="E1243">
        <v>157.9</v>
      </c>
      <c r="F1243">
        <v>186.3</v>
      </c>
      <c r="G1243">
        <v>219.8</v>
      </c>
      <c r="H1243">
        <v>484.2</v>
      </c>
      <c r="I1243">
        <f t="shared" si="192"/>
        <v>-28.400000000000006</v>
      </c>
      <c r="J1243">
        <f t="shared" si="193"/>
        <v>-264.39999999999998</v>
      </c>
      <c r="K1243">
        <f t="shared" si="194"/>
        <v>824132.38148670003</v>
      </c>
      <c r="L1243">
        <f t="shared" si="195"/>
        <v>549952</v>
      </c>
      <c r="M1243">
        <f t="shared" si="190"/>
        <v>165.2</v>
      </c>
      <c r="N1243">
        <f t="shared" si="196"/>
        <v>128.63138950801411</v>
      </c>
      <c r="O1243">
        <f t="shared" si="197"/>
        <v>6406.9305683380971</v>
      </c>
      <c r="P1243">
        <f t="shared" si="198"/>
        <v>351257.15835186938</v>
      </c>
      <c r="Q1243">
        <f t="shared" si="199"/>
        <v>-274180.38148670003</v>
      </c>
    </row>
    <row r="1244" spans="1:17">
      <c r="A1244">
        <v>100</v>
      </c>
      <c r="B1244">
        <v>50</v>
      </c>
      <c r="C1244">
        <v>0.40806999999999999</v>
      </c>
      <c r="D1244">
        <f t="shared" si="191"/>
        <v>9.1762999999999995</v>
      </c>
      <c r="E1244">
        <v>153</v>
      </c>
      <c r="F1244">
        <v>188.3</v>
      </c>
      <c r="G1244">
        <v>229.4</v>
      </c>
      <c r="H1244">
        <v>485.8</v>
      </c>
      <c r="I1244">
        <f t="shared" si="192"/>
        <v>-35.300000000000011</v>
      </c>
      <c r="J1244">
        <f t="shared" si="193"/>
        <v>-256.39999999999998</v>
      </c>
      <c r="K1244">
        <f t="shared" si="194"/>
        <v>816560.8058647</v>
      </c>
      <c r="L1244">
        <f t="shared" si="195"/>
        <v>533312</v>
      </c>
      <c r="M1244">
        <f t="shared" si="190"/>
        <v>166.8</v>
      </c>
      <c r="N1244">
        <f t="shared" si="196"/>
        <v>139.46704071645209</v>
      </c>
      <c r="O1244">
        <f t="shared" si="197"/>
        <v>5854.8657924479448</v>
      </c>
      <c r="P1244">
        <f t="shared" si="198"/>
        <v>320990.44914736541</v>
      </c>
      <c r="Q1244">
        <f t="shared" si="199"/>
        <v>-283248.8058647</v>
      </c>
    </row>
    <row r="1245" spans="1:17">
      <c r="A1245">
        <v>100</v>
      </c>
      <c r="B1245">
        <v>50</v>
      </c>
      <c r="C1245">
        <v>0.40806999999999999</v>
      </c>
      <c r="D1245">
        <f t="shared" si="191"/>
        <v>9.1762999999999995</v>
      </c>
      <c r="E1245">
        <v>155.5</v>
      </c>
      <c r="F1245">
        <v>190.2</v>
      </c>
      <c r="G1245">
        <v>223.8</v>
      </c>
      <c r="H1245">
        <v>486.2</v>
      </c>
      <c r="I1245">
        <f t="shared" si="192"/>
        <v>-34.699999999999989</v>
      </c>
      <c r="J1245">
        <f t="shared" si="193"/>
        <v>-262.39999999999998</v>
      </c>
      <c r="K1245">
        <f t="shared" si="194"/>
        <v>815440.86999179993</v>
      </c>
      <c r="L1245">
        <f t="shared" si="195"/>
        <v>545792</v>
      </c>
      <c r="M1245">
        <f t="shared" si="190"/>
        <v>167.2</v>
      </c>
      <c r="N1245">
        <f t="shared" si="196"/>
        <v>129.92604059959481</v>
      </c>
      <c r="O1245">
        <f t="shared" si="197"/>
        <v>6276.1927187854517</v>
      </c>
      <c r="P1245">
        <f t="shared" si="198"/>
        <v>344089.51309130766</v>
      </c>
      <c r="Q1245">
        <f t="shared" si="199"/>
        <v>-269648.86999179993</v>
      </c>
    </row>
    <row r="1246" spans="1:17">
      <c r="A1246">
        <v>100</v>
      </c>
      <c r="B1246">
        <v>50</v>
      </c>
      <c r="C1246">
        <v>0.40806999999999999</v>
      </c>
      <c r="D1246">
        <f t="shared" si="191"/>
        <v>9.1762999999999995</v>
      </c>
      <c r="E1246">
        <v>154.80000000000001</v>
      </c>
      <c r="F1246">
        <v>188.2</v>
      </c>
      <c r="G1246">
        <v>221.8</v>
      </c>
      <c r="H1246">
        <v>489.7</v>
      </c>
      <c r="I1246">
        <f t="shared" si="192"/>
        <v>-33.399999999999977</v>
      </c>
      <c r="J1246">
        <f t="shared" si="193"/>
        <v>-267.89999999999998</v>
      </c>
      <c r="K1246">
        <f t="shared" si="194"/>
        <v>818259.2462538</v>
      </c>
      <c r="L1246">
        <f t="shared" si="195"/>
        <v>557232</v>
      </c>
      <c r="M1246">
        <f t="shared" si="190"/>
        <v>170.7</v>
      </c>
      <c r="N1246">
        <f t="shared" si="196"/>
        <v>131.03954472461956</v>
      </c>
      <c r="O1246">
        <f t="shared" si="197"/>
        <v>6244.3688122801177</v>
      </c>
      <c r="P1246">
        <f t="shared" si="198"/>
        <v>342344.78137500648</v>
      </c>
      <c r="Q1246">
        <f t="shared" si="199"/>
        <v>-261027.2462538</v>
      </c>
    </row>
    <row r="1247" spans="1:17">
      <c r="A1247">
        <v>100</v>
      </c>
      <c r="B1247">
        <v>50</v>
      </c>
      <c r="C1247">
        <v>0.40806999999999999</v>
      </c>
      <c r="D1247">
        <f t="shared" si="191"/>
        <v>9.1762999999999995</v>
      </c>
      <c r="E1247">
        <v>157.6</v>
      </c>
      <c r="F1247">
        <v>189.3</v>
      </c>
      <c r="G1247">
        <v>223.7</v>
      </c>
      <c r="H1247">
        <v>499</v>
      </c>
      <c r="I1247">
        <f t="shared" si="192"/>
        <v>-31.700000000000017</v>
      </c>
      <c r="J1247">
        <f t="shared" si="193"/>
        <v>-275.3</v>
      </c>
      <c r="K1247">
        <f t="shared" si="194"/>
        <v>818758.95653369999</v>
      </c>
      <c r="L1247">
        <f t="shared" si="195"/>
        <v>572624</v>
      </c>
      <c r="M1247">
        <f t="shared" si="190"/>
        <v>180</v>
      </c>
      <c r="N1247">
        <f t="shared" si="196"/>
        <v>133.76916541771649</v>
      </c>
      <c r="O1247">
        <f t="shared" si="197"/>
        <v>6120.6852414529822</v>
      </c>
      <c r="P1247">
        <f t="shared" si="198"/>
        <v>335563.88385158894</v>
      </c>
      <c r="Q1247">
        <f t="shared" si="199"/>
        <v>-246134.95653369999</v>
      </c>
    </row>
    <row r="1248" spans="1:17">
      <c r="A1248">
        <v>100</v>
      </c>
      <c r="B1248">
        <v>50</v>
      </c>
      <c r="C1248">
        <v>0.40806999999999999</v>
      </c>
      <c r="D1248">
        <f t="shared" si="191"/>
        <v>9.1762999999999995</v>
      </c>
      <c r="E1248">
        <v>154.80000000000001</v>
      </c>
      <c r="F1248">
        <v>183.9</v>
      </c>
      <c r="G1248">
        <v>220.7</v>
      </c>
      <c r="H1248">
        <v>488.6</v>
      </c>
      <c r="I1248">
        <f t="shared" si="192"/>
        <v>-29.099999999999994</v>
      </c>
      <c r="J1248">
        <f t="shared" si="193"/>
        <v>-267.90000000000003</v>
      </c>
      <c r="K1248">
        <f t="shared" si="194"/>
        <v>825596.17754509998</v>
      </c>
      <c r="L1248">
        <f t="shared" si="195"/>
        <v>557232.00000000012</v>
      </c>
      <c r="M1248">
        <f t="shared" si="190"/>
        <v>169.60000000000002</v>
      </c>
      <c r="N1248">
        <f t="shared" si="196"/>
        <v>134.6911796926255</v>
      </c>
      <c r="O1248">
        <f t="shared" si="197"/>
        <v>6129.5489387587741</v>
      </c>
      <c r="P1248">
        <f t="shared" si="198"/>
        <v>336049.83216879243</v>
      </c>
      <c r="Q1248">
        <f t="shared" si="199"/>
        <v>-268364.17754509987</v>
      </c>
    </row>
    <row r="1249" spans="1:17">
      <c r="A1249">
        <v>100</v>
      </c>
      <c r="B1249">
        <v>50</v>
      </c>
      <c r="C1249">
        <v>0.40806999999999999</v>
      </c>
      <c r="D1249">
        <f t="shared" si="191"/>
        <v>9.1762999999999995</v>
      </c>
      <c r="E1249">
        <v>159.6</v>
      </c>
      <c r="F1249">
        <v>184.4</v>
      </c>
      <c r="G1249">
        <v>220.9</v>
      </c>
      <c r="H1249">
        <v>486.3</v>
      </c>
      <c r="I1249">
        <f t="shared" si="192"/>
        <v>-24.800000000000011</v>
      </c>
      <c r="J1249">
        <f t="shared" si="193"/>
        <v>-265.39999999999998</v>
      </c>
      <c r="K1249">
        <f t="shared" si="194"/>
        <v>828817.21687959996</v>
      </c>
      <c r="L1249">
        <f t="shared" si="195"/>
        <v>552032</v>
      </c>
      <c r="M1249">
        <f t="shared" si="190"/>
        <v>167.3</v>
      </c>
      <c r="N1249">
        <f t="shared" si="196"/>
        <v>132.40681667812399</v>
      </c>
      <c r="O1249">
        <f t="shared" si="197"/>
        <v>6259.6264880714079</v>
      </c>
      <c r="P1249">
        <f t="shared" si="198"/>
        <v>343181.2767583009</v>
      </c>
      <c r="Q1249">
        <f t="shared" si="199"/>
        <v>-276785.21687959996</v>
      </c>
    </row>
    <row r="1250" spans="1:17">
      <c r="A1250">
        <v>100</v>
      </c>
      <c r="B1250">
        <v>50</v>
      </c>
      <c r="C1250">
        <v>0.40806999999999999</v>
      </c>
      <c r="D1250">
        <f t="shared" si="191"/>
        <v>9.1762999999999995</v>
      </c>
      <c r="E1250">
        <v>158</v>
      </c>
      <c r="F1250">
        <v>184.7</v>
      </c>
      <c r="G1250">
        <v>222.2</v>
      </c>
      <c r="H1250">
        <v>497.5</v>
      </c>
      <c r="I1250">
        <f t="shared" si="192"/>
        <v>-26.699999999999989</v>
      </c>
      <c r="J1250">
        <f t="shared" si="193"/>
        <v>-275.3</v>
      </c>
      <c r="K1250">
        <f t="shared" si="194"/>
        <v>826947.28099230002</v>
      </c>
      <c r="L1250">
        <f t="shared" si="195"/>
        <v>572624</v>
      </c>
      <c r="M1250">
        <f t="shared" si="190"/>
        <v>178.5</v>
      </c>
      <c r="N1250">
        <f t="shared" si="196"/>
        <v>137.07751555527796</v>
      </c>
      <c r="O1250">
        <f t="shared" si="197"/>
        <v>6032.6981973847114</v>
      </c>
      <c r="P1250">
        <f t="shared" si="198"/>
        <v>330740.0327513548</v>
      </c>
      <c r="Q1250">
        <f t="shared" si="199"/>
        <v>-254323.28099230002</v>
      </c>
    </row>
    <row r="1251" spans="1:17">
      <c r="A1251">
        <v>100</v>
      </c>
      <c r="B1251">
        <v>50</v>
      </c>
      <c r="C1251">
        <v>0.40806999999999999</v>
      </c>
      <c r="D1251">
        <f t="shared" si="191"/>
        <v>9.1762999999999995</v>
      </c>
      <c r="E1251">
        <v>156.5</v>
      </c>
      <c r="F1251">
        <v>190.2</v>
      </c>
      <c r="G1251">
        <v>223.8</v>
      </c>
      <c r="H1251">
        <v>495.5</v>
      </c>
      <c r="I1251">
        <f t="shared" si="192"/>
        <v>-33.699999999999989</v>
      </c>
      <c r="J1251">
        <f t="shared" si="193"/>
        <v>-271.7</v>
      </c>
      <c r="K1251">
        <f t="shared" si="194"/>
        <v>816289.65559179999</v>
      </c>
      <c r="L1251">
        <f t="shared" si="195"/>
        <v>565136</v>
      </c>
      <c r="M1251">
        <f t="shared" si="190"/>
        <v>176.5</v>
      </c>
      <c r="N1251">
        <f t="shared" si="196"/>
        <v>132.12348253137151</v>
      </c>
      <c r="O1251">
        <f t="shared" si="197"/>
        <v>6178.2329677692196</v>
      </c>
      <c r="P1251">
        <f t="shared" si="198"/>
        <v>338718.91270664585</v>
      </c>
      <c r="Q1251">
        <f t="shared" si="199"/>
        <v>-251153.65559179999</v>
      </c>
    </row>
    <row r="1252" spans="1:17">
      <c r="A1252">
        <v>100</v>
      </c>
      <c r="B1252">
        <v>50</v>
      </c>
      <c r="C1252">
        <v>0.40806999999999999</v>
      </c>
      <c r="D1252">
        <f t="shared" si="191"/>
        <v>9.1762999999999995</v>
      </c>
      <c r="E1252">
        <v>158.1</v>
      </c>
      <c r="F1252">
        <v>185.3</v>
      </c>
      <c r="G1252">
        <v>220.2</v>
      </c>
      <c r="H1252">
        <v>469.3</v>
      </c>
      <c r="I1252">
        <f t="shared" si="192"/>
        <v>-27.200000000000017</v>
      </c>
      <c r="J1252">
        <f t="shared" si="193"/>
        <v>-249.10000000000002</v>
      </c>
      <c r="K1252">
        <f t="shared" si="194"/>
        <v>826008.40169769991</v>
      </c>
      <c r="L1252">
        <f t="shared" si="195"/>
        <v>518128.00000000006</v>
      </c>
      <c r="M1252">
        <f t="shared" si="190"/>
        <v>150.30000000000001</v>
      </c>
      <c r="N1252">
        <f t="shared" si="196"/>
        <v>126.28265314244221</v>
      </c>
      <c r="O1252">
        <f t="shared" si="197"/>
        <v>6540.9490626237684</v>
      </c>
      <c r="P1252">
        <f t="shared" si="198"/>
        <v>358604.66352103994</v>
      </c>
      <c r="Q1252">
        <f t="shared" si="199"/>
        <v>-307880.40169769985</v>
      </c>
    </row>
    <row r="1253" spans="1:17">
      <c r="A1253">
        <v>100</v>
      </c>
      <c r="B1253">
        <v>50</v>
      </c>
      <c r="C1253">
        <v>0.40806999999999999</v>
      </c>
      <c r="D1253">
        <f t="shared" si="191"/>
        <v>9.1762999999999995</v>
      </c>
      <c r="E1253">
        <v>166.7</v>
      </c>
      <c r="F1253">
        <v>187.9</v>
      </c>
      <c r="G1253">
        <v>222</v>
      </c>
      <c r="H1253">
        <v>480.2</v>
      </c>
      <c r="I1253">
        <f t="shared" si="192"/>
        <v>-21.200000000000017</v>
      </c>
      <c r="J1253">
        <f t="shared" si="193"/>
        <v>-258.2</v>
      </c>
      <c r="K1253">
        <f t="shared" si="194"/>
        <v>828871.67382109992</v>
      </c>
      <c r="L1253">
        <f t="shared" si="195"/>
        <v>537056</v>
      </c>
      <c r="M1253">
        <f t="shared" si="190"/>
        <v>161.19999999999999</v>
      </c>
      <c r="N1253">
        <f t="shared" si="196"/>
        <v>125.94083893088478</v>
      </c>
      <c r="O1253">
        <f t="shared" si="197"/>
        <v>6581.4368147569458</v>
      </c>
      <c r="P1253">
        <f t="shared" si="198"/>
        <v>360824.38677395537</v>
      </c>
      <c r="Q1253">
        <f t="shared" si="199"/>
        <v>-291815.67382109992</v>
      </c>
    </row>
    <row r="1254" spans="1:17">
      <c r="A1254">
        <v>100</v>
      </c>
      <c r="B1254">
        <v>50</v>
      </c>
      <c r="C1254">
        <v>0.40806999999999999</v>
      </c>
      <c r="D1254">
        <f t="shared" si="191"/>
        <v>9.1762999999999995</v>
      </c>
      <c r="E1254">
        <v>161.5</v>
      </c>
      <c r="F1254">
        <v>191.3</v>
      </c>
      <c r="G1254">
        <v>224.4</v>
      </c>
      <c r="H1254">
        <v>502.6</v>
      </c>
      <c r="I1254">
        <f t="shared" si="192"/>
        <v>-29.800000000000011</v>
      </c>
      <c r="J1254">
        <f t="shared" si="193"/>
        <v>-278.20000000000005</v>
      </c>
      <c r="K1254">
        <f t="shared" si="194"/>
        <v>818656.69419169996</v>
      </c>
      <c r="L1254">
        <f t="shared" si="195"/>
        <v>578656.00000000012</v>
      </c>
      <c r="M1254">
        <f t="shared" si="190"/>
        <v>183.60000000000002</v>
      </c>
      <c r="N1254">
        <f t="shared" si="196"/>
        <v>132.03909826479864</v>
      </c>
      <c r="O1254">
        <f t="shared" si="197"/>
        <v>6200.1081872728319</v>
      </c>
      <c r="P1254">
        <f t="shared" si="198"/>
        <v>339918.21202153683</v>
      </c>
      <c r="Q1254">
        <f t="shared" si="199"/>
        <v>-240000.69419169985</v>
      </c>
    </row>
    <row r="1255" spans="1:17">
      <c r="A1255">
        <v>100</v>
      </c>
      <c r="B1255">
        <v>50</v>
      </c>
      <c r="C1255">
        <v>0.40806999999999999</v>
      </c>
      <c r="D1255">
        <f t="shared" si="191"/>
        <v>9.1762999999999995</v>
      </c>
      <c r="E1255">
        <v>159</v>
      </c>
      <c r="F1255">
        <v>193.9</v>
      </c>
      <c r="G1255">
        <v>226.8</v>
      </c>
      <c r="H1255">
        <v>486</v>
      </c>
      <c r="I1255">
        <f t="shared" si="192"/>
        <v>-34.900000000000006</v>
      </c>
      <c r="J1255">
        <f t="shared" si="193"/>
        <v>-259.2</v>
      </c>
      <c r="K1255">
        <f t="shared" si="194"/>
        <v>812098.4461550999</v>
      </c>
      <c r="L1255">
        <f t="shared" si="195"/>
        <v>539136</v>
      </c>
      <c r="M1255">
        <f t="shared" si="190"/>
        <v>167</v>
      </c>
      <c r="N1255">
        <f t="shared" si="196"/>
        <v>128.06514223091844</v>
      </c>
      <c r="O1255">
        <f t="shared" si="197"/>
        <v>6341.2918769947455</v>
      </c>
      <c r="P1255">
        <f t="shared" si="198"/>
        <v>347658.54588786984</v>
      </c>
      <c r="Q1255">
        <f t="shared" si="199"/>
        <v>-272962.4461550999</v>
      </c>
    </row>
    <row r="1256" spans="1:17">
      <c r="A1256">
        <v>100</v>
      </c>
      <c r="B1256">
        <v>50</v>
      </c>
      <c r="C1256">
        <v>0.40806999999999999</v>
      </c>
      <c r="D1256">
        <f t="shared" si="191"/>
        <v>9.1762999999999995</v>
      </c>
      <c r="E1256">
        <v>163.30000000000001</v>
      </c>
      <c r="F1256">
        <v>189.2</v>
      </c>
      <c r="G1256">
        <v>222.4</v>
      </c>
      <c r="H1256">
        <v>502.4</v>
      </c>
      <c r="I1256">
        <f t="shared" si="192"/>
        <v>-25.899999999999977</v>
      </c>
      <c r="J1256">
        <f t="shared" si="193"/>
        <v>-280</v>
      </c>
      <c r="K1256">
        <f t="shared" si="194"/>
        <v>823767.66076280002</v>
      </c>
      <c r="L1256">
        <f t="shared" si="195"/>
        <v>582400</v>
      </c>
      <c r="M1256">
        <f t="shared" si="190"/>
        <v>183.39999999999998</v>
      </c>
      <c r="N1256">
        <f t="shared" si="196"/>
        <v>131.64094046402883</v>
      </c>
      <c r="O1256">
        <f t="shared" si="197"/>
        <v>6257.6859285496848</v>
      </c>
      <c r="P1256">
        <f t="shared" si="198"/>
        <v>343074.88643364504</v>
      </c>
      <c r="Q1256">
        <f t="shared" si="199"/>
        <v>-241367.66076280002</v>
      </c>
    </row>
    <row r="1257" spans="1:17">
      <c r="A1257">
        <v>100</v>
      </c>
      <c r="B1257">
        <v>50</v>
      </c>
      <c r="C1257">
        <v>0.40806999999999999</v>
      </c>
      <c r="D1257">
        <f t="shared" si="191"/>
        <v>9.1762999999999995</v>
      </c>
      <c r="E1257">
        <v>159.30000000000001</v>
      </c>
      <c r="F1257">
        <v>190.8</v>
      </c>
      <c r="G1257">
        <v>228.8</v>
      </c>
      <c r="H1257">
        <v>496.6</v>
      </c>
      <c r="I1257">
        <f t="shared" si="192"/>
        <v>-31.5</v>
      </c>
      <c r="J1257">
        <f t="shared" si="193"/>
        <v>-267.8</v>
      </c>
      <c r="K1257">
        <f t="shared" si="194"/>
        <v>817642.49741720001</v>
      </c>
      <c r="L1257">
        <f t="shared" si="195"/>
        <v>557024</v>
      </c>
      <c r="M1257">
        <f t="shared" si="190"/>
        <v>177.60000000000002</v>
      </c>
      <c r="N1257">
        <f t="shared" si="196"/>
        <v>137.08062622564267</v>
      </c>
      <c r="O1257">
        <f t="shared" si="197"/>
        <v>5964.6831206571305</v>
      </c>
      <c r="P1257">
        <f t="shared" si="198"/>
        <v>327011.13600093918</v>
      </c>
      <c r="Q1257">
        <f t="shared" si="199"/>
        <v>-260618.49741720001</v>
      </c>
    </row>
    <row r="1258" spans="1:17">
      <c r="A1258">
        <v>100</v>
      </c>
      <c r="B1258">
        <v>50</v>
      </c>
      <c r="C1258">
        <v>0.40806999999999999</v>
      </c>
      <c r="D1258">
        <f t="shared" si="191"/>
        <v>9.1762999999999995</v>
      </c>
      <c r="E1258">
        <v>161.80000000000001</v>
      </c>
      <c r="F1258">
        <v>192.6</v>
      </c>
      <c r="G1258">
        <v>231.9</v>
      </c>
      <c r="H1258">
        <v>479.7</v>
      </c>
      <c r="I1258">
        <f t="shared" si="192"/>
        <v>-30.799999999999983</v>
      </c>
      <c r="J1258">
        <f t="shared" si="193"/>
        <v>-247.79999999999998</v>
      </c>
      <c r="K1258">
        <f t="shared" si="194"/>
        <v>816693.18785340001</v>
      </c>
      <c r="L1258">
        <f t="shared" si="195"/>
        <v>515423.99999999994</v>
      </c>
      <c r="M1258">
        <f t="shared" si="190"/>
        <v>160.69999999999999</v>
      </c>
      <c r="N1258">
        <f t="shared" si="196"/>
        <v>133.26876549078153</v>
      </c>
      <c r="O1258">
        <f t="shared" si="197"/>
        <v>6128.1665275866335</v>
      </c>
      <c r="P1258">
        <f t="shared" si="198"/>
        <v>335974.04208260053</v>
      </c>
      <c r="Q1258">
        <f t="shared" si="199"/>
        <v>-301269.18785340007</v>
      </c>
    </row>
    <row r="1259" spans="1:17">
      <c r="A1259">
        <v>100</v>
      </c>
      <c r="B1259">
        <v>50</v>
      </c>
      <c r="C1259">
        <v>0.40806999999999999</v>
      </c>
      <c r="D1259">
        <f t="shared" si="191"/>
        <v>9.1762999999999995</v>
      </c>
      <c r="E1259">
        <v>158.9</v>
      </c>
      <c r="F1259">
        <v>191.4</v>
      </c>
      <c r="G1259">
        <v>223.8</v>
      </c>
      <c r="H1259">
        <v>492.3</v>
      </c>
      <c r="I1259">
        <f t="shared" si="192"/>
        <v>-32.5</v>
      </c>
      <c r="J1259">
        <f t="shared" si="193"/>
        <v>-268.5</v>
      </c>
      <c r="K1259">
        <f t="shared" si="194"/>
        <v>816279.22532259999</v>
      </c>
      <c r="L1259">
        <f t="shared" si="195"/>
        <v>558480</v>
      </c>
      <c r="M1259">
        <f t="shared" si="190"/>
        <v>173.3</v>
      </c>
      <c r="N1259">
        <f t="shared" si="196"/>
        <v>129.11890666074476</v>
      </c>
      <c r="O1259">
        <f t="shared" si="197"/>
        <v>6321.9186595758902</v>
      </c>
      <c r="P1259">
        <f t="shared" si="198"/>
        <v>346596.41773990629</v>
      </c>
      <c r="Q1259">
        <f t="shared" si="199"/>
        <v>-257799.22532259999</v>
      </c>
    </row>
    <row r="1260" spans="1:17">
      <c r="A1260">
        <v>100</v>
      </c>
      <c r="B1260">
        <v>50</v>
      </c>
      <c r="C1260">
        <v>0.40806999999999999</v>
      </c>
      <c r="D1260">
        <f t="shared" si="191"/>
        <v>9.1762999999999995</v>
      </c>
      <c r="E1260">
        <v>155</v>
      </c>
      <c r="F1260">
        <v>185.2</v>
      </c>
      <c r="G1260">
        <v>215.3</v>
      </c>
      <c r="H1260">
        <v>495.7</v>
      </c>
      <c r="I1260">
        <f t="shared" si="192"/>
        <v>-30.199999999999989</v>
      </c>
      <c r="J1260">
        <f t="shared" si="193"/>
        <v>-280.39999999999998</v>
      </c>
      <c r="K1260">
        <f t="shared" si="194"/>
        <v>823547.79264679994</v>
      </c>
      <c r="L1260">
        <f t="shared" si="195"/>
        <v>583232</v>
      </c>
      <c r="M1260">
        <f t="shared" si="190"/>
        <v>176.7</v>
      </c>
      <c r="N1260">
        <f t="shared" si="196"/>
        <v>128.00450217602062</v>
      </c>
      <c r="O1260">
        <f t="shared" si="197"/>
        <v>6433.7408344772821</v>
      </c>
      <c r="P1260">
        <f t="shared" si="198"/>
        <v>352727.01943406154</v>
      </c>
      <c r="Q1260">
        <f t="shared" si="199"/>
        <v>-240315.79264679994</v>
      </c>
    </row>
    <row r="1261" spans="1:17">
      <c r="A1261">
        <v>100</v>
      </c>
      <c r="B1261">
        <v>50</v>
      </c>
      <c r="C1261">
        <v>0.40806999999999999</v>
      </c>
      <c r="D1261">
        <f t="shared" si="191"/>
        <v>9.1762999999999995</v>
      </c>
      <c r="E1261">
        <v>161.4</v>
      </c>
      <c r="F1261">
        <v>186.8</v>
      </c>
      <c r="G1261">
        <v>220</v>
      </c>
      <c r="H1261">
        <v>485.9</v>
      </c>
      <c r="I1261">
        <f t="shared" si="192"/>
        <v>-25.400000000000006</v>
      </c>
      <c r="J1261">
        <f t="shared" si="193"/>
        <v>-265.89999999999998</v>
      </c>
      <c r="K1261">
        <f t="shared" si="194"/>
        <v>826249.9995412</v>
      </c>
      <c r="L1261">
        <f t="shared" si="195"/>
        <v>553072</v>
      </c>
      <c r="M1261">
        <f t="shared" si="190"/>
        <v>166.89999999999998</v>
      </c>
      <c r="N1261">
        <f t="shared" si="196"/>
        <v>127.77797228108076</v>
      </c>
      <c r="O1261">
        <f t="shared" si="197"/>
        <v>6466.2945012435239</v>
      </c>
      <c r="P1261">
        <f t="shared" si="198"/>
        <v>354511.75993659673</v>
      </c>
      <c r="Q1261">
        <f t="shared" si="199"/>
        <v>-273177.9995412</v>
      </c>
    </row>
    <row r="1262" spans="1:17">
      <c r="A1262">
        <v>100</v>
      </c>
      <c r="B1262">
        <v>50</v>
      </c>
      <c r="C1262">
        <v>0.40806999999999999</v>
      </c>
      <c r="D1262">
        <f t="shared" si="191"/>
        <v>9.1762999999999995</v>
      </c>
      <c r="E1262">
        <v>161.30000000000001</v>
      </c>
      <c r="F1262">
        <v>189</v>
      </c>
      <c r="G1262">
        <v>221.2</v>
      </c>
      <c r="H1262">
        <v>504.3</v>
      </c>
      <c r="I1262">
        <f t="shared" si="192"/>
        <v>-27.699999999999989</v>
      </c>
      <c r="J1262">
        <f t="shared" si="193"/>
        <v>-283.10000000000002</v>
      </c>
      <c r="K1262">
        <f t="shared" si="194"/>
        <v>822411.34218100004</v>
      </c>
      <c r="L1262">
        <f t="shared" si="195"/>
        <v>588848</v>
      </c>
      <c r="M1262">
        <f t="shared" si="190"/>
        <v>185.3</v>
      </c>
      <c r="N1262">
        <f t="shared" si="196"/>
        <v>131.37405113416781</v>
      </c>
      <c r="O1262">
        <f t="shared" si="197"/>
        <v>6260.0744597660278</v>
      </c>
      <c r="P1262">
        <f t="shared" si="198"/>
        <v>343205.83660997963</v>
      </c>
      <c r="Q1262">
        <f t="shared" si="199"/>
        <v>-233563.34218100004</v>
      </c>
    </row>
    <row r="1263" spans="1:17">
      <c r="A1263">
        <v>100</v>
      </c>
      <c r="B1263">
        <v>50</v>
      </c>
      <c r="C1263">
        <v>0.40806999999999999</v>
      </c>
      <c r="D1263">
        <f t="shared" si="191"/>
        <v>9.1762999999999995</v>
      </c>
      <c r="E1263">
        <v>158.4</v>
      </c>
      <c r="F1263">
        <v>188</v>
      </c>
      <c r="G1263">
        <v>213</v>
      </c>
      <c r="H1263">
        <v>500.4</v>
      </c>
      <c r="I1263">
        <f t="shared" si="192"/>
        <v>-29.599999999999994</v>
      </c>
      <c r="J1263">
        <f t="shared" si="193"/>
        <v>-287.39999999999998</v>
      </c>
      <c r="K1263">
        <f t="shared" si="194"/>
        <v>821656.12703199999</v>
      </c>
      <c r="L1263">
        <f t="shared" si="195"/>
        <v>597792</v>
      </c>
      <c r="M1263">
        <f t="shared" si="190"/>
        <v>181.39999999999998</v>
      </c>
      <c r="N1263">
        <f t="shared" si="196"/>
        <v>121.18038507849619</v>
      </c>
      <c r="O1263">
        <f t="shared" si="197"/>
        <v>6780.4383234115112</v>
      </c>
      <c r="P1263">
        <f t="shared" si="198"/>
        <v>371734.55720457848</v>
      </c>
      <c r="Q1263">
        <f t="shared" si="199"/>
        <v>-223864.12703199999</v>
      </c>
    </row>
    <row r="1264" spans="1:17">
      <c r="A1264">
        <v>100</v>
      </c>
      <c r="B1264">
        <v>50</v>
      </c>
      <c r="C1264">
        <v>0.40806999999999999</v>
      </c>
      <c r="D1264">
        <f t="shared" si="191"/>
        <v>9.1762999999999995</v>
      </c>
      <c r="E1264">
        <v>165.5</v>
      </c>
      <c r="F1264">
        <v>186</v>
      </c>
      <c r="G1264">
        <v>218.9</v>
      </c>
      <c r="H1264">
        <v>485.9</v>
      </c>
      <c r="I1264">
        <f t="shared" si="192"/>
        <v>-20.5</v>
      </c>
      <c r="J1264">
        <f t="shared" si="193"/>
        <v>-267</v>
      </c>
      <c r="K1264">
        <f t="shared" si="194"/>
        <v>831095.03097399999</v>
      </c>
      <c r="L1264">
        <f t="shared" si="195"/>
        <v>555360</v>
      </c>
      <c r="M1264">
        <f t="shared" si="190"/>
        <v>166.89999999999998</v>
      </c>
      <c r="N1264">
        <f t="shared" si="196"/>
        <v>126.31268772394942</v>
      </c>
      <c r="O1264">
        <f t="shared" si="197"/>
        <v>6579.663895604217</v>
      </c>
      <c r="P1264">
        <f t="shared" si="198"/>
        <v>360727.18725900311</v>
      </c>
      <c r="Q1264">
        <f t="shared" si="199"/>
        <v>-275735.03097399999</v>
      </c>
    </row>
    <row r="1265" spans="1:17">
      <c r="A1265">
        <v>100</v>
      </c>
      <c r="B1265">
        <v>50</v>
      </c>
      <c r="C1265">
        <v>0.40806999999999999</v>
      </c>
      <c r="D1265">
        <f t="shared" si="191"/>
        <v>9.1762999999999995</v>
      </c>
      <c r="E1265">
        <v>154.9</v>
      </c>
      <c r="F1265">
        <v>185</v>
      </c>
      <c r="G1265">
        <v>218.3</v>
      </c>
      <c r="H1265">
        <v>476.6</v>
      </c>
      <c r="I1265">
        <f t="shared" si="192"/>
        <v>-30.099999999999994</v>
      </c>
      <c r="J1265">
        <f t="shared" si="193"/>
        <v>-258.3</v>
      </c>
      <c r="K1265">
        <f t="shared" si="194"/>
        <v>823804.16670499998</v>
      </c>
      <c r="L1265">
        <f t="shared" si="195"/>
        <v>537264</v>
      </c>
      <c r="M1265">
        <f t="shared" si="190"/>
        <v>157.60000000000002</v>
      </c>
      <c r="N1265">
        <f t="shared" si="196"/>
        <v>127.15701566461141</v>
      </c>
      <c r="O1265">
        <f t="shared" si="197"/>
        <v>6478.637158942618</v>
      </c>
      <c r="P1265">
        <f t="shared" si="198"/>
        <v>355188.44073150319</v>
      </c>
      <c r="Q1265">
        <f t="shared" si="199"/>
        <v>-286540.16670499998</v>
      </c>
    </row>
    <row r="1266" spans="1:17">
      <c r="A1266">
        <v>100</v>
      </c>
      <c r="B1266">
        <v>50</v>
      </c>
      <c r="C1266">
        <v>0.40806999999999999</v>
      </c>
      <c r="D1266">
        <f t="shared" si="191"/>
        <v>9.1762999999999995</v>
      </c>
      <c r="E1266">
        <v>160.19999999999999</v>
      </c>
      <c r="F1266">
        <v>185.8</v>
      </c>
      <c r="G1266">
        <v>221.8</v>
      </c>
      <c r="H1266">
        <v>506.7</v>
      </c>
      <c r="I1266">
        <f t="shared" si="192"/>
        <v>-25.600000000000023</v>
      </c>
      <c r="J1266">
        <f t="shared" si="193"/>
        <v>-284.89999999999998</v>
      </c>
      <c r="K1266">
        <f t="shared" si="194"/>
        <v>826937.7199122</v>
      </c>
      <c r="L1266">
        <f t="shared" si="195"/>
        <v>592592</v>
      </c>
      <c r="M1266">
        <f t="shared" si="190"/>
        <v>187.7</v>
      </c>
      <c r="N1266">
        <f t="shared" si="196"/>
        <v>137.12460383185461</v>
      </c>
      <c r="O1266">
        <f t="shared" si="197"/>
        <v>6030.5568570773066</v>
      </c>
      <c r="P1266">
        <f t="shared" si="198"/>
        <v>330622.63470818568</v>
      </c>
      <c r="Q1266">
        <f t="shared" si="199"/>
        <v>-234345.7199122</v>
      </c>
    </row>
    <row r="1267" spans="1:17">
      <c r="A1267">
        <v>100</v>
      </c>
      <c r="B1267">
        <v>50</v>
      </c>
      <c r="C1267">
        <v>0.40806999999999999</v>
      </c>
      <c r="D1267">
        <f t="shared" si="191"/>
        <v>9.1762999999999995</v>
      </c>
      <c r="E1267">
        <v>154.9</v>
      </c>
      <c r="F1267">
        <v>186.1</v>
      </c>
      <c r="G1267">
        <v>218.3</v>
      </c>
      <c r="H1267">
        <v>495.8</v>
      </c>
      <c r="I1267">
        <f t="shared" si="192"/>
        <v>-31.199999999999989</v>
      </c>
      <c r="J1267">
        <f t="shared" si="193"/>
        <v>-277.5</v>
      </c>
      <c r="K1267">
        <f t="shared" si="194"/>
        <v>821927.2773049</v>
      </c>
      <c r="L1267">
        <f t="shared" si="195"/>
        <v>577200</v>
      </c>
      <c r="M1267">
        <f t="shared" si="190"/>
        <v>176.8</v>
      </c>
      <c r="N1267">
        <f t="shared" si="196"/>
        <v>130.82599880094369</v>
      </c>
      <c r="O1267">
        <f t="shared" si="197"/>
        <v>6282.5989087649996</v>
      </c>
      <c r="P1267">
        <f t="shared" si="198"/>
        <v>344440.72964720393</v>
      </c>
      <c r="Q1267">
        <f t="shared" si="199"/>
        <v>-244727.2773049</v>
      </c>
    </row>
    <row r="1268" spans="1:17">
      <c r="A1268">
        <v>100</v>
      </c>
      <c r="B1268">
        <v>50</v>
      </c>
      <c r="C1268">
        <v>0.40806999999999999</v>
      </c>
      <c r="D1268">
        <f t="shared" si="191"/>
        <v>9.1762999999999995</v>
      </c>
      <c r="E1268">
        <v>159.5</v>
      </c>
      <c r="F1268">
        <v>185.6</v>
      </c>
      <c r="G1268">
        <v>222.3</v>
      </c>
      <c r="H1268">
        <v>495.5</v>
      </c>
      <c r="I1268">
        <f t="shared" si="192"/>
        <v>-26.099999999999994</v>
      </c>
      <c r="J1268">
        <f t="shared" si="193"/>
        <v>-273.2</v>
      </c>
      <c r="K1268">
        <f t="shared" si="194"/>
        <v>826684.82261039992</v>
      </c>
      <c r="L1268">
        <f t="shared" si="195"/>
        <v>568256</v>
      </c>
      <c r="M1268">
        <f t="shared" si="190"/>
        <v>176.5</v>
      </c>
      <c r="N1268">
        <f t="shared" si="196"/>
        <v>135.16476975534067</v>
      </c>
      <c r="O1268">
        <f t="shared" si="197"/>
        <v>6116.1264440931409</v>
      </c>
      <c r="P1268">
        <f t="shared" si="198"/>
        <v>335313.94978580816</v>
      </c>
      <c r="Q1268">
        <f t="shared" si="199"/>
        <v>-258428.82261039992</v>
      </c>
    </row>
    <row r="1269" spans="1:17">
      <c r="A1269">
        <v>100</v>
      </c>
      <c r="B1269">
        <v>50</v>
      </c>
      <c r="C1269">
        <v>0.40806999999999999</v>
      </c>
      <c r="D1269">
        <f t="shared" si="191"/>
        <v>9.1762999999999995</v>
      </c>
      <c r="E1269">
        <v>160.1</v>
      </c>
      <c r="F1269">
        <v>189.4</v>
      </c>
      <c r="G1269">
        <v>221.4</v>
      </c>
      <c r="H1269">
        <v>497.8</v>
      </c>
      <c r="I1269">
        <f t="shared" si="192"/>
        <v>-29.300000000000011</v>
      </c>
      <c r="J1269">
        <f t="shared" si="193"/>
        <v>-276.39999999999998</v>
      </c>
      <c r="K1269">
        <f t="shared" si="194"/>
        <v>820710.29422459996</v>
      </c>
      <c r="L1269">
        <f t="shared" si="195"/>
        <v>574912</v>
      </c>
      <c r="M1269">
        <f t="shared" si="190"/>
        <v>178.8</v>
      </c>
      <c r="N1269">
        <f t="shared" si="196"/>
        <v>129.73058170806931</v>
      </c>
      <c r="O1269">
        <f t="shared" si="197"/>
        <v>6326.2669712792276</v>
      </c>
      <c r="P1269">
        <f t="shared" si="198"/>
        <v>346834.81202188751</v>
      </c>
      <c r="Q1269">
        <f t="shared" si="199"/>
        <v>-245798.29422459996</v>
      </c>
    </row>
    <row r="1270" spans="1:17">
      <c r="A1270">
        <v>100</v>
      </c>
      <c r="B1270">
        <v>50</v>
      </c>
      <c r="C1270">
        <v>0.40806999999999999</v>
      </c>
      <c r="D1270">
        <f t="shared" si="191"/>
        <v>9.1762999999999995</v>
      </c>
      <c r="E1270">
        <v>159.6</v>
      </c>
      <c r="F1270">
        <v>188.8</v>
      </c>
      <c r="G1270">
        <v>224.6</v>
      </c>
      <c r="H1270">
        <v>496.7</v>
      </c>
      <c r="I1270">
        <f t="shared" si="192"/>
        <v>-29.200000000000017</v>
      </c>
      <c r="J1270">
        <f t="shared" si="193"/>
        <v>-272.10000000000002</v>
      </c>
      <c r="K1270">
        <f t="shared" si="194"/>
        <v>821309.65927920002</v>
      </c>
      <c r="L1270">
        <f t="shared" si="195"/>
        <v>565968</v>
      </c>
      <c r="M1270">
        <f t="shared" si="190"/>
        <v>177.7</v>
      </c>
      <c r="N1270">
        <f t="shared" si="196"/>
        <v>134.3630649378803</v>
      </c>
      <c r="O1270">
        <f t="shared" si="197"/>
        <v>6112.6147997510616</v>
      </c>
      <c r="P1270">
        <f t="shared" si="198"/>
        <v>335121.42542494857</v>
      </c>
      <c r="Q1270">
        <f t="shared" si="199"/>
        <v>-255341.65927920002</v>
      </c>
    </row>
    <row r="1271" spans="1:17">
      <c r="A1271">
        <v>100</v>
      </c>
      <c r="B1271">
        <v>50</v>
      </c>
      <c r="C1271">
        <v>0.40806999999999999</v>
      </c>
      <c r="D1271">
        <f t="shared" si="191"/>
        <v>9.1762999999999995</v>
      </c>
      <c r="E1271">
        <v>165.9</v>
      </c>
      <c r="F1271">
        <v>191.9</v>
      </c>
      <c r="G1271">
        <v>219.2</v>
      </c>
      <c r="H1271">
        <v>498.7</v>
      </c>
      <c r="I1271">
        <f t="shared" si="192"/>
        <v>-26</v>
      </c>
      <c r="J1271">
        <f t="shared" si="193"/>
        <v>-279.5</v>
      </c>
      <c r="K1271">
        <f t="shared" si="194"/>
        <v>821367.59297709994</v>
      </c>
      <c r="L1271">
        <f t="shared" si="195"/>
        <v>581360</v>
      </c>
      <c r="M1271">
        <f t="shared" si="190"/>
        <v>179.7</v>
      </c>
      <c r="N1271">
        <f t="shared" si="196"/>
        <v>122.16799165603248</v>
      </c>
      <c r="O1271">
        <f t="shared" si="197"/>
        <v>6723.2634493139922</v>
      </c>
      <c r="P1271">
        <f t="shared" si="198"/>
        <v>368599.96980888117</v>
      </c>
      <c r="Q1271">
        <f t="shared" si="199"/>
        <v>-240007.59297709994</v>
      </c>
    </row>
    <row r="1272" spans="1:17">
      <c r="A1272">
        <v>100</v>
      </c>
      <c r="B1272">
        <v>50</v>
      </c>
      <c r="C1272">
        <v>0.40806999999999999</v>
      </c>
      <c r="D1272">
        <f t="shared" si="191"/>
        <v>9.1762999999999995</v>
      </c>
      <c r="E1272">
        <v>162.80000000000001</v>
      </c>
      <c r="F1272">
        <v>191.1</v>
      </c>
      <c r="G1272">
        <v>225.5</v>
      </c>
      <c r="H1272">
        <v>503.3</v>
      </c>
      <c r="I1272">
        <f t="shared" si="192"/>
        <v>-28.299999999999983</v>
      </c>
      <c r="J1272">
        <f t="shared" si="193"/>
        <v>-277.8</v>
      </c>
      <c r="K1272">
        <f t="shared" si="194"/>
        <v>820101.3680899</v>
      </c>
      <c r="L1272">
        <f t="shared" si="195"/>
        <v>577824</v>
      </c>
      <c r="M1272">
        <f t="shared" si="190"/>
        <v>184.3</v>
      </c>
      <c r="N1272">
        <f t="shared" si="196"/>
        <v>133.53059385194931</v>
      </c>
      <c r="O1272">
        <f t="shared" si="197"/>
        <v>6141.6739372789662</v>
      </c>
      <c r="P1272">
        <f t="shared" si="198"/>
        <v>336714.57989468018</v>
      </c>
      <c r="Q1272">
        <f t="shared" si="199"/>
        <v>-242277.3680899</v>
      </c>
    </row>
    <row r="1273" spans="1:17">
      <c r="A1273">
        <v>100</v>
      </c>
      <c r="B1273">
        <v>50</v>
      </c>
      <c r="C1273">
        <v>0.40806999999999999</v>
      </c>
      <c r="D1273">
        <f t="shared" si="191"/>
        <v>9.1762999999999995</v>
      </c>
      <c r="E1273">
        <v>162.30000000000001</v>
      </c>
      <c r="F1273">
        <v>189.1</v>
      </c>
      <c r="G1273">
        <v>226.6</v>
      </c>
      <c r="H1273">
        <v>493.8</v>
      </c>
      <c r="I1273">
        <f t="shared" si="192"/>
        <v>-26.799999999999983</v>
      </c>
      <c r="J1273">
        <f t="shared" si="193"/>
        <v>-267.20000000000005</v>
      </c>
      <c r="K1273">
        <f t="shared" si="194"/>
        <v>823089.50147189992</v>
      </c>
      <c r="L1273">
        <f t="shared" si="195"/>
        <v>555776.00000000012</v>
      </c>
      <c r="M1273">
        <f t="shared" si="190"/>
        <v>174.8</v>
      </c>
      <c r="N1273">
        <f t="shared" si="196"/>
        <v>134.9065160489551</v>
      </c>
      <c r="O1273">
        <f t="shared" si="197"/>
        <v>6101.1841798154201</v>
      </c>
      <c r="P1273">
        <f t="shared" si="198"/>
        <v>334494.74670040683</v>
      </c>
      <c r="Q1273">
        <f t="shared" si="199"/>
        <v>-267313.5014718998</v>
      </c>
    </row>
    <row r="1274" spans="1:17">
      <c r="A1274">
        <v>100</v>
      </c>
      <c r="B1274">
        <v>50</v>
      </c>
      <c r="C1274">
        <v>0.40806999999999999</v>
      </c>
      <c r="D1274">
        <f t="shared" si="191"/>
        <v>9.1762999999999995</v>
      </c>
      <c r="E1274">
        <v>168.2</v>
      </c>
      <c r="F1274">
        <v>191.8</v>
      </c>
      <c r="G1274">
        <v>226.7</v>
      </c>
      <c r="H1274">
        <v>507.4</v>
      </c>
      <c r="I1274">
        <f t="shared" si="192"/>
        <v>-23.600000000000023</v>
      </c>
      <c r="J1274">
        <f t="shared" si="193"/>
        <v>-280.7</v>
      </c>
      <c r="K1274">
        <f t="shared" si="194"/>
        <v>823490.42616619996</v>
      </c>
      <c r="L1274">
        <f t="shared" si="195"/>
        <v>583856</v>
      </c>
      <c r="M1274">
        <f t="shared" si="190"/>
        <v>188.39999999999998</v>
      </c>
      <c r="N1274">
        <f t="shared" si="196"/>
        <v>133.81099712856678</v>
      </c>
      <c r="O1274">
        <f t="shared" si="197"/>
        <v>6154.1311539214012</v>
      </c>
      <c r="P1274">
        <f t="shared" si="198"/>
        <v>337397.54133341019</v>
      </c>
      <c r="Q1274">
        <f t="shared" si="199"/>
        <v>-239634.42616619996</v>
      </c>
    </row>
    <row r="1275" spans="1:17">
      <c r="A1275">
        <v>100</v>
      </c>
      <c r="B1275">
        <v>50</v>
      </c>
      <c r="C1275">
        <v>0.40806999999999999</v>
      </c>
      <c r="D1275">
        <f t="shared" si="191"/>
        <v>9.1762999999999995</v>
      </c>
      <c r="E1275">
        <v>153.5</v>
      </c>
      <c r="F1275">
        <v>189.3</v>
      </c>
      <c r="G1275">
        <v>223</v>
      </c>
      <c r="H1275">
        <v>495.3</v>
      </c>
      <c r="I1275">
        <f t="shared" si="192"/>
        <v>-35.800000000000011</v>
      </c>
      <c r="J1275">
        <f t="shared" si="193"/>
        <v>-272.3</v>
      </c>
      <c r="K1275">
        <f t="shared" si="194"/>
        <v>815278.9355737</v>
      </c>
      <c r="L1275">
        <f t="shared" si="195"/>
        <v>566384</v>
      </c>
      <c r="M1275">
        <f t="shared" si="190"/>
        <v>176.3</v>
      </c>
      <c r="N1275">
        <f t="shared" si="196"/>
        <v>132.98928871550893</v>
      </c>
      <c r="O1275">
        <f t="shared" si="197"/>
        <v>6130.410527405309</v>
      </c>
      <c r="P1275">
        <f t="shared" si="198"/>
        <v>336097.06838844897</v>
      </c>
      <c r="Q1275">
        <f t="shared" si="199"/>
        <v>-248894.9355737</v>
      </c>
    </row>
    <row r="1276" spans="1:17">
      <c r="A1276">
        <v>100</v>
      </c>
      <c r="B1276">
        <v>50</v>
      </c>
      <c r="C1276">
        <v>0.40806999999999999</v>
      </c>
      <c r="D1276">
        <f t="shared" si="191"/>
        <v>9.1762999999999995</v>
      </c>
      <c r="E1276">
        <v>160.30000000000001</v>
      </c>
      <c r="F1276">
        <v>190.7</v>
      </c>
      <c r="G1276">
        <v>227.7</v>
      </c>
      <c r="H1276">
        <v>497.4</v>
      </c>
      <c r="I1276">
        <f t="shared" si="192"/>
        <v>-30.399999999999977</v>
      </c>
      <c r="J1276">
        <f t="shared" si="193"/>
        <v>-269.7</v>
      </c>
      <c r="K1276">
        <f t="shared" si="194"/>
        <v>818661.90932630002</v>
      </c>
      <c r="L1276">
        <f t="shared" si="195"/>
        <v>560976</v>
      </c>
      <c r="M1276">
        <f t="shared" si="190"/>
        <v>178.39999999999998</v>
      </c>
      <c r="N1276">
        <f t="shared" si="196"/>
        <v>135.82493812707972</v>
      </c>
      <c r="O1276">
        <f t="shared" si="197"/>
        <v>6027.3313620827748</v>
      </c>
      <c r="P1276">
        <f t="shared" si="198"/>
        <v>330445.79835980124</v>
      </c>
      <c r="Q1276">
        <f t="shared" si="199"/>
        <v>-257685.90932630002</v>
      </c>
    </row>
    <row r="1277" spans="1:17">
      <c r="A1277">
        <v>100</v>
      </c>
      <c r="B1277">
        <v>50</v>
      </c>
      <c r="C1277">
        <v>0.40806999999999999</v>
      </c>
      <c r="D1277">
        <f t="shared" si="191"/>
        <v>9.1762999999999995</v>
      </c>
      <c r="E1277">
        <v>172</v>
      </c>
      <c r="F1277">
        <v>190.3</v>
      </c>
      <c r="G1277">
        <v>217</v>
      </c>
      <c r="H1277">
        <v>494.3</v>
      </c>
      <c r="I1277">
        <f t="shared" si="192"/>
        <v>-18.300000000000011</v>
      </c>
      <c r="J1277">
        <f t="shared" si="193"/>
        <v>-277.3</v>
      </c>
      <c r="K1277">
        <f t="shared" si="194"/>
        <v>829275.20608269994</v>
      </c>
      <c r="L1277">
        <f t="shared" si="195"/>
        <v>576784</v>
      </c>
      <c r="M1277">
        <f t="shared" si="190"/>
        <v>175.3</v>
      </c>
      <c r="N1277">
        <f t="shared" si="196"/>
        <v>118.67581445541428</v>
      </c>
      <c r="O1277">
        <f t="shared" si="197"/>
        <v>6987.7355372543334</v>
      </c>
      <c r="P1277">
        <f t="shared" si="198"/>
        <v>383099.53603368055</v>
      </c>
      <c r="Q1277">
        <f t="shared" si="199"/>
        <v>-252491.20608269994</v>
      </c>
    </row>
    <row r="1278" spans="1:17">
      <c r="A1278">
        <v>100</v>
      </c>
      <c r="B1278">
        <v>50</v>
      </c>
      <c r="C1278">
        <v>0.40806999999999999</v>
      </c>
      <c r="D1278">
        <f t="shared" si="191"/>
        <v>9.1762999999999995</v>
      </c>
      <c r="E1278">
        <v>167.4</v>
      </c>
      <c r="F1278">
        <v>185.3</v>
      </c>
      <c r="G1278">
        <v>225.1</v>
      </c>
      <c r="H1278">
        <v>481.3</v>
      </c>
      <c r="I1278">
        <f t="shared" si="192"/>
        <v>-17.900000000000006</v>
      </c>
      <c r="J1278">
        <f t="shared" si="193"/>
        <v>-256.20000000000005</v>
      </c>
      <c r="K1278">
        <f t="shared" si="194"/>
        <v>833902.10777769994</v>
      </c>
      <c r="L1278">
        <f t="shared" si="195"/>
        <v>532896.00000000012</v>
      </c>
      <c r="M1278">
        <f t="shared" si="190"/>
        <v>162.30000000000001</v>
      </c>
      <c r="N1278">
        <f t="shared" si="196"/>
        <v>132.72273762183477</v>
      </c>
      <c r="O1278">
        <f t="shared" si="197"/>
        <v>6283.038782350367</v>
      </c>
      <c r="P1278">
        <f t="shared" si="198"/>
        <v>344464.8455235947</v>
      </c>
      <c r="Q1278">
        <f t="shared" si="199"/>
        <v>-301006.10777769983</v>
      </c>
    </row>
    <row r="1279" spans="1:17">
      <c r="A1279">
        <v>100</v>
      </c>
      <c r="B1279">
        <v>50</v>
      </c>
      <c r="C1279">
        <v>0.40806999999999999</v>
      </c>
      <c r="D1279">
        <f t="shared" si="191"/>
        <v>9.1762999999999995</v>
      </c>
      <c r="E1279">
        <v>159.80000000000001</v>
      </c>
      <c r="F1279">
        <v>189.1</v>
      </c>
      <c r="G1279">
        <v>218.7</v>
      </c>
      <c r="H1279">
        <v>493.3</v>
      </c>
      <c r="I1279">
        <f t="shared" si="192"/>
        <v>-29.299999999999983</v>
      </c>
      <c r="J1279">
        <f t="shared" si="193"/>
        <v>-274.60000000000002</v>
      </c>
      <c r="K1279">
        <f t="shared" si="194"/>
        <v>820967.5374719</v>
      </c>
      <c r="L1279">
        <f t="shared" si="195"/>
        <v>571168</v>
      </c>
      <c r="M1279">
        <f t="shared" si="190"/>
        <v>174.3</v>
      </c>
      <c r="N1279">
        <f t="shared" si="196"/>
        <v>125.48162689049927</v>
      </c>
      <c r="O1279">
        <f t="shared" si="197"/>
        <v>6542.5318257015588</v>
      </c>
      <c r="P1279">
        <f t="shared" si="198"/>
        <v>358691.4378125855</v>
      </c>
      <c r="Q1279">
        <f t="shared" si="199"/>
        <v>-249799.5374719</v>
      </c>
    </row>
    <row r="1280" spans="1:17">
      <c r="A1280">
        <v>100</v>
      </c>
      <c r="B1280">
        <v>50</v>
      </c>
      <c r="C1280">
        <v>0.40806999999999999</v>
      </c>
      <c r="D1280">
        <f t="shared" si="191"/>
        <v>9.1762999999999995</v>
      </c>
      <c r="E1280">
        <v>156</v>
      </c>
      <c r="F1280">
        <v>186.3</v>
      </c>
      <c r="G1280">
        <v>227.7</v>
      </c>
      <c r="H1280">
        <v>489.4</v>
      </c>
      <c r="I1280">
        <f t="shared" si="192"/>
        <v>-30.300000000000011</v>
      </c>
      <c r="J1280">
        <f t="shared" si="193"/>
        <v>-261.7</v>
      </c>
      <c r="K1280">
        <f t="shared" si="194"/>
        <v>822519.68884670001</v>
      </c>
      <c r="L1280">
        <f t="shared" si="195"/>
        <v>544336</v>
      </c>
      <c r="M1280">
        <f t="shared" si="190"/>
        <v>170.39999999999998</v>
      </c>
      <c r="N1280">
        <f t="shared" si="196"/>
        <v>139.97665815979065</v>
      </c>
      <c r="O1280">
        <f t="shared" si="197"/>
        <v>5876.120345063182</v>
      </c>
      <c r="P1280">
        <f t="shared" si="198"/>
        <v>322155.7206723236</v>
      </c>
      <c r="Q1280">
        <f t="shared" si="199"/>
        <v>-278183.68884670001</v>
      </c>
    </row>
    <row r="1281" spans="1:17">
      <c r="A1281">
        <v>100</v>
      </c>
      <c r="B1281">
        <v>50</v>
      </c>
      <c r="C1281">
        <v>0.40806999999999999</v>
      </c>
      <c r="D1281">
        <f t="shared" si="191"/>
        <v>9.1762999999999995</v>
      </c>
      <c r="E1281">
        <v>157.69999999999999</v>
      </c>
      <c r="F1281">
        <v>188.7</v>
      </c>
      <c r="G1281">
        <v>220.6</v>
      </c>
      <c r="H1281">
        <v>481.8</v>
      </c>
      <c r="I1281">
        <f t="shared" si="192"/>
        <v>-31</v>
      </c>
      <c r="J1281">
        <f t="shared" si="193"/>
        <v>-261.20000000000005</v>
      </c>
      <c r="K1281">
        <f t="shared" si="194"/>
        <v>819867.59294829995</v>
      </c>
      <c r="L1281">
        <f t="shared" si="195"/>
        <v>543296.00000000012</v>
      </c>
      <c r="M1281">
        <f t="shared" si="190"/>
        <v>162.80000000000001</v>
      </c>
      <c r="N1281">
        <f t="shared" si="196"/>
        <v>126.03269058316424</v>
      </c>
      <c r="O1281">
        <f t="shared" si="197"/>
        <v>6505.1978907591447</v>
      </c>
      <c r="P1281">
        <f t="shared" si="198"/>
        <v>356644.62120390049</v>
      </c>
      <c r="Q1281">
        <f t="shared" si="199"/>
        <v>-276571.59294829983</v>
      </c>
    </row>
    <row r="1282" spans="1:17">
      <c r="A1282">
        <v>100</v>
      </c>
      <c r="B1282">
        <v>50</v>
      </c>
      <c r="C1282">
        <v>0.40806999999999999</v>
      </c>
      <c r="D1282">
        <f t="shared" si="191"/>
        <v>9.1762999999999995</v>
      </c>
      <c r="E1282">
        <v>161.5</v>
      </c>
      <c r="F1282">
        <v>186.9</v>
      </c>
      <c r="G1282">
        <v>217.8</v>
      </c>
      <c r="H1282">
        <v>490.4</v>
      </c>
      <c r="I1282">
        <f t="shared" si="192"/>
        <v>-25.400000000000006</v>
      </c>
      <c r="J1282">
        <f t="shared" si="193"/>
        <v>-272.59999999999997</v>
      </c>
      <c r="K1282">
        <f t="shared" si="194"/>
        <v>826164.25179210003</v>
      </c>
      <c r="L1282">
        <f t="shared" si="195"/>
        <v>567007.99999999988</v>
      </c>
      <c r="M1282">
        <f t="shared" si="190"/>
        <v>171.39999999999998</v>
      </c>
      <c r="N1282">
        <f t="shared" si="196"/>
        <v>126.00435783504753</v>
      </c>
      <c r="O1282">
        <f t="shared" si="197"/>
        <v>6556.6323735694341</v>
      </c>
      <c r="P1282">
        <f t="shared" si="198"/>
        <v>359464.4941649909</v>
      </c>
      <c r="Q1282">
        <f t="shared" si="199"/>
        <v>-259156.25179210014</v>
      </c>
    </row>
    <row r="1283" spans="1:17">
      <c r="A1283">
        <v>100</v>
      </c>
      <c r="B1283">
        <v>50</v>
      </c>
      <c r="C1283">
        <v>0.40806999999999999</v>
      </c>
      <c r="D1283">
        <f t="shared" si="191"/>
        <v>9.1762999999999995</v>
      </c>
      <c r="E1283">
        <v>154.30000000000001</v>
      </c>
      <c r="F1283">
        <v>186.6</v>
      </c>
      <c r="G1283">
        <v>222</v>
      </c>
      <c r="H1283">
        <v>493.4</v>
      </c>
      <c r="I1283">
        <f t="shared" si="192"/>
        <v>-32.299999999999983</v>
      </c>
      <c r="J1283">
        <f t="shared" si="193"/>
        <v>-271.39999999999998</v>
      </c>
      <c r="K1283">
        <f t="shared" si="194"/>
        <v>820564.87439939997</v>
      </c>
      <c r="L1283">
        <f t="shared" si="195"/>
        <v>564512</v>
      </c>
      <c r="M1283">
        <f t="shared" ref="M1283:M1346" si="200" xml:space="preserve"> H1283 - 319</f>
        <v>174.39999999999998</v>
      </c>
      <c r="N1283">
        <f t="shared" si="196"/>
        <v>134.40531692010248</v>
      </c>
      <c r="O1283">
        <f t="shared" si="197"/>
        <v>6105.1518883526496</v>
      </c>
      <c r="P1283">
        <f t="shared" si="198"/>
        <v>334712.2745807374</v>
      </c>
      <c r="Q1283">
        <f t="shared" si="199"/>
        <v>-256052.87439939997</v>
      </c>
    </row>
    <row r="1284" spans="1:17">
      <c r="A1284">
        <v>100</v>
      </c>
      <c r="B1284">
        <v>50</v>
      </c>
      <c r="C1284">
        <v>0.40806999999999999</v>
      </c>
      <c r="D1284">
        <f t="shared" ref="D1284:D1347" si="201" xml:space="preserve"> 0.037*B1284 + 7.3263</f>
        <v>9.1762999999999995</v>
      </c>
      <c r="E1284">
        <v>156.6</v>
      </c>
      <c r="F1284">
        <v>185.3</v>
      </c>
      <c r="G1284">
        <v>219.2</v>
      </c>
      <c r="H1284">
        <v>507.2</v>
      </c>
      <c r="I1284">
        <f t="shared" ref="I1284:I1347" si="202" xml:space="preserve"> E1284 - F1284</f>
        <v>-28.700000000000017</v>
      </c>
      <c r="J1284">
        <f t="shared" ref="J1284:J1347" si="203" xml:space="preserve"> G1284 - H1284</f>
        <v>-288</v>
      </c>
      <c r="K1284">
        <f t="shared" ref="K1284:K1347" si="204" xml:space="preserve"> (4181.3*(100-F1284) + 2260000 + (2080*(E1284-100)))*C1284</f>
        <v>824735.22329769994</v>
      </c>
      <c r="L1284">
        <f t="shared" ref="L1284:L1347" si="205" xml:space="preserve"> (H1284-G1284)*2080</f>
        <v>599040</v>
      </c>
      <c r="M1284">
        <f t="shared" si="200"/>
        <v>188.2</v>
      </c>
      <c r="N1284">
        <f t="shared" ref="N1284:N1347" si="206" xml:space="preserve"> ((H1284 - E1284) - (G1284 - F1284))/(LN( (H1284 - E1284)/(G1284-F1284)))</f>
        <v>135.56022742608695</v>
      </c>
      <c r="O1284">
        <f t="shared" ref="O1284:O1347" si="207" xml:space="preserve"> K1284/N1284</f>
        <v>6083.9026236318441</v>
      </c>
      <c r="P1284">
        <f t="shared" ref="P1284:P1347" si="208" xml:space="preserve"> O1284/0.01824</f>
        <v>333547.29296227219</v>
      </c>
      <c r="Q1284">
        <f t="shared" ref="Q1284:Q1347" si="209" xml:space="preserve"> L1284 - K1284</f>
        <v>-225695.22329769994</v>
      </c>
    </row>
    <row r="1285" spans="1:17">
      <c r="A1285">
        <v>100</v>
      </c>
      <c r="B1285">
        <v>50</v>
      </c>
      <c r="C1285">
        <v>0.40806999999999999</v>
      </c>
      <c r="D1285">
        <f t="shared" si="201"/>
        <v>9.1762999999999995</v>
      </c>
      <c r="E1285">
        <v>151.6</v>
      </c>
      <c r="F1285">
        <v>186</v>
      </c>
      <c r="G1285">
        <v>224.5</v>
      </c>
      <c r="H1285">
        <v>494.4</v>
      </c>
      <c r="I1285">
        <f t="shared" si="202"/>
        <v>-34.400000000000006</v>
      </c>
      <c r="J1285">
        <f t="shared" si="203"/>
        <v>-269.89999999999998</v>
      </c>
      <c r="K1285">
        <f t="shared" si="204"/>
        <v>819296.91113399994</v>
      </c>
      <c r="L1285">
        <f t="shared" si="205"/>
        <v>561392</v>
      </c>
      <c r="M1285">
        <f t="shared" si="200"/>
        <v>175.39999999999998</v>
      </c>
      <c r="N1285">
        <f t="shared" si="206"/>
        <v>139.1728966368826</v>
      </c>
      <c r="O1285">
        <f t="shared" si="207"/>
        <v>5886.8998988476596</v>
      </c>
      <c r="P1285">
        <f t="shared" si="208"/>
        <v>322746.70498068311</v>
      </c>
      <c r="Q1285">
        <f t="shared" si="209"/>
        <v>-257904.91113399994</v>
      </c>
    </row>
    <row r="1286" spans="1:17">
      <c r="A1286">
        <v>100</v>
      </c>
      <c r="B1286">
        <v>50</v>
      </c>
      <c r="C1286">
        <v>0.40806999999999999</v>
      </c>
      <c r="D1286">
        <f t="shared" si="201"/>
        <v>9.1762999999999995</v>
      </c>
      <c r="E1286">
        <v>161.80000000000001</v>
      </c>
      <c r="F1286">
        <v>188.7</v>
      </c>
      <c r="G1286">
        <v>217.2</v>
      </c>
      <c r="H1286">
        <v>505.2</v>
      </c>
      <c r="I1286">
        <f t="shared" si="202"/>
        <v>-26.899999999999977</v>
      </c>
      <c r="J1286">
        <f t="shared" si="203"/>
        <v>-288</v>
      </c>
      <c r="K1286">
        <f t="shared" si="204"/>
        <v>823347.61390829994</v>
      </c>
      <c r="L1286">
        <f t="shared" si="205"/>
        <v>599040</v>
      </c>
      <c r="M1286">
        <f t="shared" si="200"/>
        <v>186.2</v>
      </c>
      <c r="N1286">
        <f t="shared" si="206"/>
        <v>126.51708706255079</v>
      </c>
      <c r="O1286">
        <f t="shared" si="207"/>
        <v>6507.7977451475153</v>
      </c>
      <c r="P1286">
        <f t="shared" si="208"/>
        <v>356787.15708045592</v>
      </c>
      <c r="Q1286">
        <f t="shared" si="209"/>
        <v>-224307.61390829994</v>
      </c>
    </row>
    <row r="1287" spans="1:17">
      <c r="A1287">
        <v>100</v>
      </c>
      <c r="B1287">
        <v>50</v>
      </c>
      <c r="C1287">
        <v>0.40806999999999999</v>
      </c>
      <c r="D1287">
        <f t="shared" si="201"/>
        <v>9.1762999999999995</v>
      </c>
      <c r="E1287">
        <v>160.1</v>
      </c>
      <c r="F1287">
        <v>186.2</v>
      </c>
      <c r="G1287">
        <v>217.8</v>
      </c>
      <c r="H1287">
        <v>489.2</v>
      </c>
      <c r="I1287">
        <f t="shared" si="202"/>
        <v>-26.099999999999994</v>
      </c>
      <c r="J1287">
        <f t="shared" si="203"/>
        <v>-271.39999999999998</v>
      </c>
      <c r="K1287">
        <f t="shared" si="204"/>
        <v>826170.33611579996</v>
      </c>
      <c r="L1287">
        <f t="shared" si="205"/>
        <v>564512</v>
      </c>
      <c r="M1287">
        <f t="shared" si="200"/>
        <v>170.2</v>
      </c>
      <c r="N1287">
        <f t="shared" si="206"/>
        <v>126.96288160553043</v>
      </c>
      <c r="O1287">
        <f t="shared" si="207"/>
        <v>6507.1800960117189</v>
      </c>
      <c r="P1287">
        <f t="shared" si="208"/>
        <v>356753.2947374846</v>
      </c>
      <c r="Q1287">
        <f t="shared" si="209"/>
        <v>-261658.33611579996</v>
      </c>
    </row>
    <row r="1288" spans="1:17">
      <c r="A1288">
        <v>100</v>
      </c>
      <c r="B1288">
        <v>50</v>
      </c>
      <c r="C1288">
        <v>0.40806999999999999</v>
      </c>
      <c r="D1288">
        <f t="shared" si="201"/>
        <v>9.1762999999999995</v>
      </c>
      <c r="E1288">
        <v>162.30000000000001</v>
      </c>
      <c r="F1288">
        <v>187</v>
      </c>
      <c r="G1288">
        <v>220.4</v>
      </c>
      <c r="H1288">
        <v>495.9</v>
      </c>
      <c r="I1288">
        <f t="shared" si="202"/>
        <v>-24.699999999999989</v>
      </c>
      <c r="J1288">
        <f t="shared" si="203"/>
        <v>-275.5</v>
      </c>
      <c r="K1288">
        <f t="shared" si="204"/>
        <v>826672.65396299993</v>
      </c>
      <c r="L1288">
        <f t="shared" si="205"/>
        <v>573040</v>
      </c>
      <c r="M1288">
        <f t="shared" si="200"/>
        <v>176.89999999999998</v>
      </c>
      <c r="N1288">
        <f t="shared" si="206"/>
        <v>130.44308929199494</v>
      </c>
      <c r="O1288">
        <f t="shared" si="207"/>
        <v>6337.4200844975803</v>
      </c>
      <c r="P1288">
        <f t="shared" si="208"/>
        <v>347446.27656236733</v>
      </c>
      <c r="Q1288">
        <f t="shared" si="209"/>
        <v>-253632.65396299993</v>
      </c>
    </row>
    <row r="1289" spans="1:17">
      <c r="A1289">
        <v>100</v>
      </c>
      <c r="B1289">
        <v>50</v>
      </c>
      <c r="C1289">
        <v>0.40806999999999999</v>
      </c>
      <c r="D1289">
        <f t="shared" si="201"/>
        <v>9.1762999999999995</v>
      </c>
      <c r="E1289">
        <v>164.1</v>
      </c>
      <c r="F1289">
        <v>186.3</v>
      </c>
      <c r="G1289">
        <v>228.7</v>
      </c>
      <c r="H1289">
        <v>491.5</v>
      </c>
      <c r="I1289">
        <f t="shared" si="202"/>
        <v>-22.200000000000017</v>
      </c>
      <c r="J1289">
        <f t="shared" si="203"/>
        <v>-262.8</v>
      </c>
      <c r="K1289">
        <f t="shared" si="204"/>
        <v>829394.85220670002</v>
      </c>
      <c r="L1289">
        <f t="shared" si="205"/>
        <v>546624</v>
      </c>
      <c r="M1289">
        <f t="shared" si="200"/>
        <v>172.5</v>
      </c>
      <c r="N1289">
        <f t="shared" si="206"/>
        <v>139.43014538633764</v>
      </c>
      <c r="O1289">
        <f t="shared" si="207"/>
        <v>5948.4615031318044</v>
      </c>
      <c r="P1289">
        <f t="shared" si="208"/>
        <v>326121.79293485772</v>
      </c>
      <c r="Q1289">
        <f t="shared" si="209"/>
        <v>-282770.85220670002</v>
      </c>
    </row>
    <row r="1290" spans="1:17">
      <c r="A1290">
        <v>100</v>
      </c>
      <c r="B1290">
        <v>50</v>
      </c>
      <c r="C1290">
        <v>0.40806999999999999</v>
      </c>
      <c r="D1290">
        <f t="shared" si="201"/>
        <v>9.1762999999999995</v>
      </c>
      <c r="E1290">
        <v>166.1</v>
      </c>
      <c r="F1290">
        <v>189.4</v>
      </c>
      <c r="G1290">
        <v>222</v>
      </c>
      <c r="H1290">
        <v>500.2</v>
      </c>
      <c r="I1290">
        <f t="shared" si="202"/>
        <v>-23.300000000000011</v>
      </c>
      <c r="J1290">
        <f t="shared" si="203"/>
        <v>-278.2</v>
      </c>
      <c r="K1290">
        <f t="shared" si="204"/>
        <v>825803.00782459998</v>
      </c>
      <c r="L1290">
        <f t="shared" si="205"/>
        <v>578656</v>
      </c>
      <c r="M1290">
        <f t="shared" si="200"/>
        <v>181.2</v>
      </c>
      <c r="N1290">
        <f t="shared" si="206"/>
        <v>129.55883479473425</v>
      </c>
      <c r="O1290">
        <f t="shared" si="207"/>
        <v>6373.9613676902536</v>
      </c>
      <c r="P1290">
        <f t="shared" si="208"/>
        <v>349449.6363865271</v>
      </c>
      <c r="Q1290">
        <f t="shared" si="209"/>
        <v>-247147.00782459998</v>
      </c>
    </row>
    <row r="1291" spans="1:17">
      <c r="A1291">
        <v>100</v>
      </c>
      <c r="B1291">
        <v>50</v>
      </c>
      <c r="C1291">
        <v>0.40806999999999999</v>
      </c>
      <c r="D1291">
        <f t="shared" si="201"/>
        <v>9.1762999999999995</v>
      </c>
      <c r="E1291">
        <v>160.9</v>
      </c>
      <c r="F1291">
        <v>191.4</v>
      </c>
      <c r="G1291">
        <v>224</v>
      </c>
      <c r="H1291">
        <v>489.6</v>
      </c>
      <c r="I1291">
        <f t="shared" si="202"/>
        <v>-30.5</v>
      </c>
      <c r="J1291">
        <f t="shared" si="203"/>
        <v>-265.60000000000002</v>
      </c>
      <c r="K1291">
        <f t="shared" si="204"/>
        <v>817976.79652259999</v>
      </c>
      <c r="L1291">
        <f t="shared" si="205"/>
        <v>552448</v>
      </c>
      <c r="M1291">
        <f t="shared" si="200"/>
        <v>170.60000000000002</v>
      </c>
      <c r="N1291">
        <f t="shared" si="206"/>
        <v>128.13560104076873</v>
      </c>
      <c r="O1291">
        <f t="shared" si="207"/>
        <v>6383.680958911219</v>
      </c>
      <c r="P1291">
        <f t="shared" si="208"/>
        <v>349982.50871223788</v>
      </c>
      <c r="Q1291">
        <f t="shared" si="209"/>
        <v>-265528.79652259999</v>
      </c>
    </row>
    <row r="1292" spans="1:17">
      <c r="A1292">
        <v>100</v>
      </c>
      <c r="B1292">
        <v>50</v>
      </c>
      <c r="C1292">
        <v>0.40806999999999999</v>
      </c>
      <c r="D1292">
        <f t="shared" si="201"/>
        <v>9.1762999999999995</v>
      </c>
      <c r="E1292">
        <v>156.6</v>
      </c>
      <c r="F1292">
        <v>189.1</v>
      </c>
      <c r="G1292">
        <v>224.7</v>
      </c>
      <c r="H1292">
        <v>508.6</v>
      </c>
      <c r="I1292">
        <f t="shared" si="202"/>
        <v>-32.5</v>
      </c>
      <c r="J1292">
        <f t="shared" si="203"/>
        <v>-283.90000000000003</v>
      </c>
      <c r="K1292">
        <f t="shared" si="204"/>
        <v>818251.42355189996</v>
      </c>
      <c r="L1292">
        <f t="shared" si="205"/>
        <v>590512.00000000012</v>
      </c>
      <c r="M1292">
        <f t="shared" si="200"/>
        <v>189.60000000000002</v>
      </c>
      <c r="N1292">
        <f t="shared" si="206"/>
        <v>138.08842014167485</v>
      </c>
      <c r="O1292">
        <f t="shared" si="207"/>
        <v>5925.561482363235</v>
      </c>
      <c r="P1292">
        <f t="shared" si="208"/>
        <v>324866.30934008968</v>
      </c>
      <c r="Q1292">
        <f t="shared" si="209"/>
        <v>-227739.42355189985</v>
      </c>
    </row>
    <row r="1293" spans="1:17">
      <c r="A1293">
        <v>100</v>
      </c>
      <c r="B1293">
        <v>50</v>
      </c>
      <c r="C1293">
        <v>0.40806999999999999</v>
      </c>
      <c r="D1293">
        <f t="shared" si="201"/>
        <v>9.1762999999999995</v>
      </c>
      <c r="E1293">
        <v>169.3</v>
      </c>
      <c r="F1293">
        <v>186.6</v>
      </c>
      <c r="G1293">
        <v>227.8</v>
      </c>
      <c r="H1293">
        <v>492.2</v>
      </c>
      <c r="I1293">
        <f t="shared" si="202"/>
        <v>-17.299999999999983</v>
      </c>
      <c r="J1293">
        <f t="shared" si="203"/>
        <v>-264.39999999999998</v>
      </c>
      <c r="K1293">
        <f t="shared" si="204"/>
        <v>833296.65839939995</v>
      </c>
      <c r="L1293">
        <f t="shared" si="205"/>
        <v>549952</v>
      </c>
      <c r="M1293">
        <f t="shared" si="200"/>
        <v>173.2</v>
      </c>
      <c r="N1293">
        <f t="shared" si="206"/>
        <v>136.82033856008454</v>
      </c>
      <c r="O1293">
        <f t="shared" si="207"/>
        <v>6090.4443532966297</v>
      </c>
      <c r="P1293">
        <f t="shared" si="208"/>
        <v>333905.94042196439</v>
      </c>
      <c r="Q1293">
        <f t="shared" si="209"/>
        <v>-283344.65839939995</v>
      </c>
    </row>
    <row r="1294" spans="1:17">
      <c r="A1294">
        <v>100</v>
      </c>
      <c r="B1294">
        <v>50</v>
      </c>
      <c r="C1294">
        <v>0.40806999999999999</v>
      </c>
      <c r="D1294">
        <f t="shared" si="201"/>
        <v>9.1762999999999995</v>
      </c>
      <c r="E1294">
        <v>163.1</v>
      </c>
      <c r="F1294">
        <v>193</v>
      </c>
      <c r="G1294">
        <v>225.6</v>
      </c>
      <c r="H1294">
        <v>496</v>
      </c>
      <c r="I1294">
        <f t="shared" si="202"/>
        <v>-29.900000000000006</v>
      </c>
      <c r="J1294">
        <f t="shared" si="203"/>
        <v>-270.39999999999998</v>
      </c>
      <c r="K1294">
        <f t="shared" si="204"/>
        <v>817114.10389699996</v>
      </c>
      <c r="L1294">
        <f t="shared" si="205"/>
        <v>562432</v>
      </c>
      <c r="M1294">
        <f t="shared" si="200"/>
        <v>177</v>
      </c>
      <c r="N1294">
        <f t="shared" si="206"/>
        <v>129.24301325314082</v>
      </c>
      <c r="O1294">
        <f t="shared" si="207"/>
        <v>6322.3077466985842</v>
      </c>
      <c r="P1294">
        <f t="shared" si="208"/>
        <v>346617.74927075574</v>
      </c>
      <c r="Q1294">
        <f t="shared" si="209"/>
        <v>-254682.10389699996</v>
      </c>
    </row>
    <row r="1295" spans="1:17">
      <c r="A1295">
        <v>100</v>
      </c>
      <c r="B1295">
        <v>50</v>
      </c>
      <c r="C1295">
        <v>0.40806999999999999</v>
      </c>
      <c r="D1295">
        <f t="shared" si="201"/>
        <v>9.1762999999999995</v>
      </c>
      <c r="E1295">
        <v>168</v>
      </c>
      <c r="F1295">
        <v>192.5</v>
      </c>
      <c r="G1295">
        <v>224</v>
      </c>
      <c r="H1295">
        <v>514.4</v>
      </c>
      <c r="I1295">
        <f t="shared" si="202"/>
        <v>-24.5</v>
      </c>
      <c r="J1295">
        <f t="shared" si="203"/>
        <v>-290.39999999999998</v>
      </c>
      <c r="K1295">
        <f t="shared" si="204"/>
        <v>822126.28488249995</v>
      </c>
      <c r="L1295">
        <f t="shared" si="205"/>
        <v>604032</v>
      </c>
      <c r="M1295">
        <f t="shared" si="200"/>
        <v>195.39999999999998</v>
      </c>
      <c r="N1295">
        <f t="shared" si="206"/>
        <v>131.33930977137919</v>
      </c>
      <c r="O1295">
        <f t="shared" si="207"/>
        <v>6259.5599620065432</v>
      </c>
      <c r="P1295">
        <f t="shared" si="208"/>
        <v>343177.62949597277</v>
      </c>
      <c r="Q1295">
        <f t="shared" si="209"/>
        <v>-218094.28488249995</v>
      </c>
    </row>
    <row r="1296" spans="1:17">
      <c r="A1296">
        <v>100</v>
      </c>
      <c r="B1296">
        <v>50</v>
      </c>
      <c r="C1296">
        <v>0.40806999999999999</v>
      </c>
      <c r="D1296">
        <f t="shared" si="201"/>
        <v>9.1762999999999995</v>
      </c>
      <c r="E1296">
        <v>168.5</v>
      </c>
      <c r="F1296">
        <v>193.5</v>
      </c>
      <c r="G1296">
        <v>228.2</v>
      </c>
      <c r="H1296">
        <v>502.3</v>
      </c>
      <c r="I1296">
        <f t="shared" si="202"/>
        <v>-25</v>
      </c>
      <c r="J1296">
        <f t="shared" si="203"/>
        <v>-274.10000000000002</v>
      </c>
      <c r="K1296">
        <f t="shared" si="204"/>
        <v>820844.41459149995</v>
      </c>
      <c r="L1296">
        <f t="shared" si="205"/>
        <v>570128</v>
      </c>
      <c r="M1296">
        <f t="shared" si="200"/>
        <v>183.3</v>
      </c>
      <c r="N1296">
        <f t="shared" si="206"/>
        <v>132.12284340939505</v>
      </c>
      <c r="O1296">
        <f t="shared" si="207"/>
        <v>6212.736521632648</v>
      </c>
      <c r="P1296">
        <f t="shared" si="208"/>
        <v>340610.55491407064</v>
      </c>
      <c r="Q1296">
        <f t="shared" si="209"/>
        <v>-250716.41459149995</v>
      </c>
    </row>
    <row r="1297" spans="1:17">
      <c r="A1297">
        <v>100</v>
      </c>
      <c r="B1297">
        <v>50</v>
      </c>
      <c r="C1297">
        <v>0.40806999999999999</v>
      </c>
      <c r="D1297">
        <f t="shared" si="201"/>
        <v>9.1762999999999995</v>
      </c>
      <c r="E1297">
        <v>164.2</v>
      </c>
      <c r="F1297">
        <v>191.4</v>
      </c>
      <c r="G1297">
        <v>226.3</v>
      </c>
      <c r="H1297">
        <v>504.5</v>
      </c>
      <c r="I1297">
        <f t="shared" si="202"/>
        <v>-27.200000000000017</v>
      </c>
      <c r="J1297">
        <f t="shared" si="203"/>
        <v>-278.2</v>
      </c>
      <c r="K1297">
        <f t="shared" si="204"/>
        <v>820777.78900259989</v>
      </c>
      <c r="L1297">
        <f t="shared" si="205"/>
        <v>578656</v>
      </c>
      <c r="M1297">
        <f t="shared" si="200"/>
        <v>185.5</v>
      </c>
      <c r="N1297">
        <f t="shared" si="206"/>
        <v>134.10377858112159</v>
      </c>
      <c r="O1297">
        <f t="shared" si="207"/>
        <v>6120.4672805404798</v>
      </c>
      <c r="P1297">
        <f t="shared" si="208"/>
        <v>335551.93424015789</v>
      </c>
      <c r="Q1297">
        <f t="shared" si="209"/>
        <v>-242121.78900259989</v>
      </c>
    </row>
    <row r="1298" spans="1:17">
      <c r="A1298">
        <v>100</v>
      </c>
      <c r="B1298">
        <v>50</v>
      </c>
      <c r="C1298">
        <v>0.40806999999999999</v>
      </c>
      <c r="D1298">
        <f t="shared" si="201"/>
        <v>9.1762999999999995</v>
      </c>
      <c r="E1298">
        <v>168.4</v>
      </c>
      <c r="F1298">
        <v>197.1</v>
      </c>
      <c r="G1298">
        <v>230</v>
      </c>
      <c r="H1298">
        <v>508.6</v>
      </c>
      <c r="I1298">
        <f t="shared" si="202"/>
        <v>-28.699999999999989</v>
      </c>
      <c r="J1298">
        <f t="shared" si="203"/>
        <v>-278.60000000000002</v>
      </c>
      <c r="K1298">
        <f t="shared" si="204"/>
        <v>814616.98890390003</v>
      </c>
      <c r="L1298">
        <f t="shared" si="205"/>
        <v>579488</v>
      </c>
      <c r="M1298">
        <f t="shared" si="200"/>
        <v>189.60000000000002</v>
      </c>
      <c r="N1298">
        <f t="shared" si="206"/>
        <v>131.54622121636899</v>
      </c>
      <c r="O1298">
        <f t="shared" si="207"/>
        <v>6192.629338732635</v>
      </c>
      <c r="P1298">
        <f t="shared" si="208"/>
        <v>339508.18743051728</v>
      </c>
      <c r="Q1298">
        <f t="shared" si="209"/>
        <v>-235128.98890390003</v>
      </c>
    </row>
    <row r="1299" spans="1:17">
      <c r="A1299">
        <v>100</v>
      </c>
      <c r="B1299">
        <v>50</v>
      </c>
      <c r="C1299">
        <v>0.40806999999999999</v>
      </c>
      <c r="D1299">
        <f t="shared" si="201"/>
        <v>9.1762999999999995</v>
      </c>
      <c r="E1299">
        <v>167.6</v>
      </c>
      <c r="F1299">
        <v>192.8</v>
      </c>
      <c r="G1299">
        <v>231.3</v>
      </c>
      <c r="H1299">
        <v>512.29999999999995</v>
      </c>
      <c r="I1299">
        <f t="shared" si="202"/>
        <v>-25.200000000000017</v>
      </c>
      <c r="J1299">
        <f t="shared" si="203"/>
        <v>-280.99999999999994</v>
      </c>
      <c r="K1299">
        <f t="shared" si="204"/>
        <v>821274.89171519992</v>
      </c>
      <c r="L1299">
        <f t="shared" si="205"/>
        <v>584479.99999999988</v>
      </c>
      <c r="M1299">
        <f t="shared" si="200"/>
        <v>193.29999999999995</v>
      </c>
      <c r="N1299">
        <f t="shared" si="206"/>
        <v>139.68874659683627</v>
      </c>
      <c r="O1299">
        <f t="shared" si="207"/>
        <v>5879.3203584647281</v>
      </c>
      <c r="P1299">
        <f t="shared" si="208"/>
        <v>322331.16000354872</v>
      </c>
      <c r="Q1299">
        <f t="shared" si="209"/>
        <v>-236794.89171520004</v>
      </c>
    </row>
    <row r="1300" spans="1:17">
      <c r="A1300">
        <v>100</v>
      </c>
      <c r="B1300">
        <v>50</v>
      </c>
      <c r="C1300">
        <v>0.40806999999999999</v>
      </c>
      <c r="D1300">
        <f t="shared" si="201"/>
        <v>9.1762999999999995</v>
      </c>
      <c r="E1300">
        <v>158.4</v>
      </c>
      <c r="F1300">
        <v>190.7</v>
      </c>
      <c r="G1300">
        <v>235</v>
      </c>
      <c r="H1300">
        <v>492.6</v>
      </c>
      <c r="I1300">
        <f t="shared" si="202"/>
        <v>-32.299999999999983</v>
      </c>
      <c r="J1300">
        <f t="shared" si="203"/>
        <v>-257.60000000000002</v>
      </c>
      <c r="K1300">
        <f t="shared" si="204"/>
        <v>817049.2166863</v>
      </c>
      <c r="L1300">
        <f t="shared" si="205"/>
        <v>535808</v>
      </c>
      <c r="M1300">
        <f t="shared" si="200"/>
        <v>173.60000000000002</v>
      </c>
      <c r="N1300">
        <f t="shared" si="206"/>
        <v>143.46123539732699</v>
      </c>
      <c r="O1300">
        <f t="shared" si="207"/>
        <v>5695.2612629008736</v>
      </c>
      <c r="P1300">
        <f t="shared" si="208"/>
        <v>312240.20081693388</v>
      </c>
      <c r="Q1300">
        <f t="shared" si="209"/>
        <v>-281241.2166863</v>
      </c>
    </row>
    <row r="1301" spans="1:17">
      <c r="A1301">
        <v>100</v>
      </c>
      <c r="B1301">
        <v>50</v>
      </c>
      <c r="C1301">
        <v>0.40806999999999999</v>
      </c>
      <c r="D1301">
        <f t="shared" si="201"/>
        <v>9.1762999999999995</v>
      </c>
      <c r="E1301">
        <v>156.9</v>
      </c>
      <c r="F1301">
        <v>188</v>
      </c>
      <c r="G1301">
        <v>224.5</v>
      </c>
      <c r="H1301">
        <v>489.5</v>
      </c>
      <c r="I1301">
        <f t="shared" si="202"/>
        <v>-31.099999999999994</v>
      </c>
      <c r="J1301">
        <f t="shared" si="203"/>
        <v>-265</v>
      </c>
      <c r="K1301">
        <f t="shared" si="204"/>
        <v>820382.94863200001</v>
      </c>
      <c r="L1301">
        <f t="shared" si="205"/>
        <v>551200</v>
      </c>
      <c r="M1301">
        <f t="shared" si="200"/>
        <v>170.5</v>
      </c>
      <c r="N1301">
        <f t="shared" si="206"/>
        <v>134.00443829088428</v>
      </c>
      <c r="O1301">
        <f t="shared" si="207"/>
        <v>6122.0580384896621</v>
      </c>
      <c r="P1301">
        <f t="shared" si="208"/>
        <v>335639.14684702095</v>
      </c>
      <c r="Q1301">
        <f t="shared" si="209"/>
        <v>-269182.94863200001</v>
      </c>
    </row>
    <row r="1302" spans="1:17">
      <c r="A1302">
        <v>100</v>
      </c>
      <c r="B1302">
        <v>50</v>
      </c>
      <c r="C1302">
        <v>0.40806999999999999</v>
      </c>
      <c r="D1302">
        <f t="shared" si="201"/>
        <v>9.1762999999999995</v>
      </c>
      <c r="E1302">
        <v>158.5</v>
      </c>
      <c r="F1302">
        <v>190.4</v>
      </c>
      <c r="G1302">
        <v>221.5</v>
      </c>
      <c r="H1302">
        <v>492.5</v>
      </c>
      <c r="I1302">
        <f t="shared" si="202"/>
        <v>-31.900000000000006</v>
      </c>
      <c r="J1302">
        <f t="shared" si="203"/>
        <v>-271</v>
      </c>
      <c r="K1302">
        <f t="shared" si="204"/>
        <v>817645.97417359997</v>
      </c>
      <c r="L1302">
        <f t="shared" si="205"/>
        <v>563680</v>
      </c>
      <c r="M1302">
        <f t="shared" si="200"/>
        <v>173.5</v>
      </c>
      <c r="N1302">
        <f t="shared" si="206"/>
        <v>127.59415612202139</v>
      </c>
      <c r="O1302">
        <f t="shared" si="207"/>
        <v>6408.1772945123384</v>
      </c>
      <c r="P1302">
        <f t="shared" si="208"/>
        <v>351325.50956756243</v>
      </c>
      <c r="Q1302">
        <f t="shared" si="209"/>
        <v>-253965.97417359997</v>
      </c>
    </row>
    <row r="1303" spans="1:17">
      <c r="A1303">
        <v>100</v>
      </c>
      <c r="B1303">
        <v>50</v>
      </c>
      <c r="C1303">
        <v>0.40806999999999999</v>
      </c>
      <c r="D1303">
        <f t="shared" si="201"/>
        <v>9.1762999999999995</v>
      </c>
      <c r="E1303">
        <v>158.69999999999999</v>
      </c>
      <c r="F1303">
        <v>184.6</v>
      </c>
      <c r="G1303">
        <v>220.9</v>
      </c>
      <c r="H1303">
        <v>490.5</v>
      </c>
      <c r="I1303">
        <f t="shared" si="202"/>
        <v>-25.900000000000006</v>
      </c>
      <c r="J1303">
        <f t="shared" si="203"/>
        <v>-269.60000000000002</v>
      </c>
      <c r="K1303">
        <f t="shared" si="204"/>
        <v>827712.05722139997</v>
      </c>
      <c r="L1303">
        <f t="shared" si="205"/>
        <v>560768</v>
      </c>
      <c r="M1303">
        <f t="shared" si="200"/>
        <v>171.5</v>
      </c>
      <c r="N1303">
        <f t="shared" si="206"/>
        <v>133.54636658857356</v>
      </c>
      <c r="O1303">
        <f t="shared" si="207"/>
        <v>6197.9376778658116</v>
      </c>
      <c r="P1303">
        <f t="shared" si="208"/>
        <v>339799.21479527478</v>
      </c>
      <c r="Q1303">
        <f t="shared" si="209"/>
        <v>-266944.05722139997</v>
      </c>
    </row>
    <row r="1304" spans="1:17">
      <c r="A1304">
        <v>100</v>
      </c>
      <c r="B1304">
        <v>50</v>
      </c>
      <c r="C1304">
        <v>0.40806999999999999</v>
      </c>
      <c r="D1304">
        <f t="shared" si="201"/>
        <v>9.1762999999999995</v>
      </c>
      <c r="E1304">
        <v>157</v>
      </c>
      <c r="F1304">
        <v>192.2</v>
      </c>
      <c r="G1304">
        <v>222.8</v>
      </c>
      <c r="H1304">
        <v>496.3</v>
      </c>
      <c r="I1304">
        <f t="shared" si="202"/>
        <v>-35.199999999999989</v>
      </c>
      <c r="J1304">
        <f t="shared" si="203"/>
        <v>-273.5</v>
      </c>
      <c r="K1304">
        <f t="shared" si="204"/>
        <v>813301.52220980008</v>
      </c>
      <c r="L1304">
        <f t="shared" si="205"/>
        <v>568880</v>
      </c>
      <c r="M1304">
        <f t="shared" si="200"/>
        <v>177.3</v>
      </c>
      <c r="N1304">
        <f t="shared" si="206"/>
        <v>128.31039025646572</v>
      </c>
      <c r="O1304">
        <f t="shared" si="207"/>
        <v>6338.5476467196449</v>
      </c>
      <c r="P1304">
        <f t="shared" si="208"/>
        <v>347508.0946666472</v>
      </c>
      <c r="Q1304">
        <f t="shared" si="209"/>
        <v>-244421.52220980008</v>
      </c>
    </row>
    <row r="1305" spans="1:17">
      <c r="A1305">
        <v>100</v>
      </c>
      <c r="B1305">
        <v>50</v>
      </c>
      <c r="C1305">
        <v>0.40806999999999999</v>
      </c>
      <c r="D1305">
        <f t="shared" si="201"/>
        <v>9.1762999999999995</v>
      </c>
      <c r="E1305">
        <v>160.4</v>
      </c>
      <c r="F1305">
        <v>187</v>
      </c>
      <c r="G1305">
        <v>222.5</v>
      </c>
      <c r="H1305">
        <v>490.6</v>
      </c>
      <c r="I1305">
        <f t="shared" si="202"/>
        <v>-26.599999999999994</v>
      </c>
      <c r="J1305">
        <f t="shared" si="203"/>
        <v>-268.10000000000002</v>
      </c>
      <c r="K1305">
        <f t="shared" si="204"/>
        <v>825059.96132299991</v>
      </c>
      <c r="L1305">
        <f t="shared" si="205"/>
        <v>557648</v>
      </c>
      <c r="M1305">
        <f t="shared" si="200"/>
        <v>171.60000000000002</v>
      </c>
      <c r="N1305">
        <f t="shared" si="206"/>
        <v>132.14263951782965</v>
      </c>
      <c r="O1305">
        <f t="shared" si="207"/>
        <v>6243.7072873186917</v>
      </c>
      <c r="P1305">
        <f t="shared" si="208"/>
        <v>342308.51355913881</v>
      </c>
      <c r="Q1305">
        <f t="shared" si="209"/>
        <v>-267411.96132299991</v>
      </c>
    </row>
    <row r="1306" spans="1:17">
      <c r="A1306">
        <v>100</v>
      </c>
      <c r="B1306">
        <v>50</v>
      </c>
      <c r="C1306">
        <v>0.40806999999999999</v>
      </c>
      <c r="D1306">
        <f t="shared" si="201"/>
        <v>9.1762999999999995</v>
      </c>
      <c r="E1306">
        <v>156.30000000000001</v>
      </c>
      <c r="F1306">
        <v>187.1</v>
      </c>
      <c r="G1306">
        <v>222</v>
      </c>
      <c r="H1306">
        <v>504.4</v>
      </c>
      <c r="I1306">
        <f t="shared" si="202"/>
        <v>-30.799999999999983</v>
      </c>
      <c r="J1306">
        <f t="shared" si="203"/>
        <v>-282.39999999999998</v>
      </c>
      <c r="K1306">
        <f t="shared" si="204"/>
        <v>821409.31405389996</v>
      </c>
      <c r="L1306">
        <f t="shared" si="205"/>
        <v>587392</v>
      </c>
      <c r="M1306">
        <f t="shared" si="200"/>
        <v>185.39999999999998</v>
      </c>
      <c r="N1306">
        <f t="shared" si="206"/>
        <v>136.17373746171174</v>
      </c>
      <c r="O1306">
        <f t="shared" si="207"/>
        <v>6032.0685130997263</v>
      </c>
      <c r="P1306">
        <f t="shared" si="208"/>
        <v>330705.51058660779</v>
      </c>
      <c r="Q1306">
        <f t="shared" si="209"/>
        <v>-234017.31405389996</v>
      </c>
    </row>
    <row r="1307" spans="1:17">
      <c r="A1307">
        <v>100</v>
      </c>
      <c r="B1307">
        <v>50</v>
      </c>
      <c r="C1307">
        <v>0.40806999999999999</v>
      </c>
      <c r="D1307">
        <f t="shared" si="201"/>
        <v>9.1762999999999995</v>
      </c>
      <c r="E1307">
        <v>159.6</v>
      </c>
      <c r="F1307">
        <v>190.6</v>
      </c>
      <c r="G1307">
        <v>223.6</v>
      </c>
      <c r="H1307">
        <v>489</v>
      </c>
      <c r="I1307">
        <f t="shared" si="202"/>
        <v>-31</v>
      </c>
      <c r="J1307">
        <f t="shared" si="203"/>
        <v>-265.39999999999998</v>
      </c>
      <c r="K1307">
        <f t="shared" si="204"/>
        <v>818238.38571539999</v>
      </c>
      <c r="L1307">
        <f t="shared" si="205"/>
        <v>552032</v>
      </c>
      <c r="M1307">
        <f t="shared" si="200"/>
        <v>170</v>
      </c>
      <c r="N1307">
        <f t="shared" si="206"/>
        <v>128.82670198158942</v>
      </c>
      <c r="O1307">
        <f t="shared" si="207"/>
        <v>6351.4657530574223</v>
      </c>
      <c r="P1307">
        <f t="shared" si="208"/>
        <v>348216.32418077975</v>
      </c>
      <c r="Q1307">
        <f t="shared" si="209"/>
        <v>-266206.38571539999</v>
      </c>
    </row>
    <row r="1308" spans="1:17">
      <c r="A1308">
        <v>100</v>
      </c>
      <c r="B1308">
        <v>50</v>
      </c>
      <c r="C1308">
        <v>0.40806999999999999</v>
      </c>
      <c r="D1308">
        <f t="shared" si="201"/>
        <v>9.1762999999999995</v>
      </c>
      <c r="E1308">
        <v>159.1</v>
      </c>
      <c r="F1308">
        <v>186</v>
      </c>
      <c r="G1308">
        <v>221.5</v>
      </c>
      <c r="H1308">
        <v>484.9</v>
      </c>
      <c r="I1308">
        <f t="shared" si="202"/>
        <v>-26.900000000000006</v>
      </c>
      <c r="J1308">
        <f t="shared" si="203"/>
        <v>-263.39999999999998</v>
      </c>
      <c r="K1308">
        <f t="shared" si="204"/>
        <v>825662.80313399993</v>
      </c>
      <c r="L1308">
        <f t="shared" si="205"/>
        <v>547872</v>
      </c>
      <c r="M1308">
        <f t="shared" si="200"/>
        <v>165.89999999999998</v>
      </c>
      <c r="N1308">
        <f t="shared" si="206"/>
        <v>130.95742374359833</v>
      </c>
      <c r="O1308">
        <f t="shared" si="207"/>
        <v>6304.8186160913338</v>
      </c>
      <c r="P1308">
        <f t="shared" si="208"/>
        <v>345658.91535588453</v>
      </c>
      <c r="Q1308">
        <f t="shared" si="209"/>
        <v>-277790.80313399993</v>
      </c>
    </row>
    <row r="1309" spans="1:17">
      <c r="A1309">
        <v>100</v>
      </c>
      <c r="B1309">
        <v>50</v>
      </c>
      <c r="C1309">
        <v>0.40806999999999999</v>
      </c>
      <c r="D1309">
        <f t="shared" si="201"/>
        <v>9.1762999999999995</v>
      </c>
      <c r="E1309">
        <v>164.4</v>
      </c>
      <c r="F1309">
        <v>183.7</v>
      </c>
      <c r="G1309">
        <v>223</v>
      </c>
      <c r="H1309">
        <v>499.5</v>
      </c>
      <c r="I1309">
        <f t="shared" si="202"/>
        <v>-19.299999999999983</v>
      </c>
      <c r="J1309">
        <f t="shared" si="203"/>
        <v>-276.5</v>
      </c>
      <c r="K1309">
        <f t="shared" si="204"/>
        <v>834085.7719233</v>
      </c>
      <c r="L1309">
        <f t="shared" si="205"/>
        <v>575120</v>
      </c>
      <c r="M1309">
        <f t="shared" si="200"/>
        <v>180.5</v>
      </c>
      <c r="N1309">
        <f t="shared" si="206"/>
        <v>138.01762889665204</v>
      </c>
      <c r="O1309">
        <f t="shared" si="207"/>
        <v>6043.3277878427079</v>
      </c>
      <c r="P1309">
        <f t="shared" si="208"/>
        <v>331322.7953861134</v>
      </c>
      <c r="Q1309">
        <f t="shared" si="209"/>
        <v>-258965.7719233</v>
      </c>
    </row>
    <row r="1310" spans="1:17">
      <c r="A1310">
        <v>100</v>
      </c>
      <c r="B1310">
        <v>50</v>
      </c>
      <c r="C1310">
        <v>0.40806999999999999</v>
      </c>
      <c r="D1310">
        <f t="shared" si="201"/>
        <v>9.1762999999999995</v>
      </c>
      <c r="E1310">
        <v>166.4</v>
      </c>
      <c r="F1310">
        <v>188.3</v>
      </c>
      <c r="G1310">
        <v>218.5</v>
      </c>
      <c r="H1310">
        <v>501.8</v>
      </c>
      <c r="I1310">
        <f t="shared" si="202"/>
        <v>-21.900000000000006</v>
      </c>
      <c r="J1310">
        <f t="shared" si="203"/>
        <v>-283.3</v>
      </c>
      <c r="K1310">
        <f t="shared" si="204"/>
        <v>827934.53290469991</v>
      </c>
      <c r="L1310">
        <f t="shared" si="205"/>
        <v>589264</v>
      </c>
      <c r="M1310">
        <f t="shared" si="200"/>
        <v>182.8</v>
      </c>
      <c r="N1310">
        <f t="shared" si="206"/>
        <v>126.7714605994185</v>
      </c>
      <c r="O1310">
        <f t="shared" si="207"/>
        <v>6530.922093899876</v>
      </c>
      <c r="P1310">
        <f t="shared" si="208"/>
        <v>358054.93935854587</v>
      </c>
      <c r="Q1310">
        <f t="shared" si="209"/>
        <v>-238670.53290469991</v>
      </c>
    </row>
    <row r="1311" spans="1:17">
      <c r="A1311">
        <v>100</v>
      </c>
      <c r="B1311">
        <v>50</v>
      </c>
      <c r="C1311">
        <v>0.40806999999999999</v>
      </c>
      <c r="D1311">
        <f t="shared" si="201"/>
        <v>9.1762999999999995</v>
      </c>
      <c r="E1311">
        <v>154.80000000000001</v>
      </c>
      <c r="F1311">
        <v>188.6</v>
      </c>
      <c r="G1311">
        <v>222.2</v>
      </c>
      <c r="H1311">
        <v>502.1</v>
      </c>
      <c r="I1311">
        <f t="shared" si="202"/>
        <v>-33.799999999999983</v>
      </c>
      <c r="J1311">
        <f t="shared" si="203"/>
        <v>-279.90000000000003</v>
      </c>
      <c r="K1311">
        <f t="shared" si="204"/>
        <v>817576.74101740005</v>
      </c>
      <c r="L1311">
        <f t="shared" si="205"/>
        <v>582192.00000000012</v>
      </c>
      <c r="M1311">
        <f t="shared" si="200"/>
        <v>183.10000000000002</v>
      </c>
      <c r="N1311">
        <f t="shared" si="206"/>
        <v>134.30876560551289</v>
      </c>
      <c r="O1311">
        <f t="shared" si="207"/>
        <v>6087.2924959995426</v>
      </c>
      <c r="P1311">
        <f t="shared" si="208"/>
        <v>333733.1412280451</v>
      </c>
      <c r="Q1311">
        <f t="shared" si="209"/>
        <v>-235384.74101739994</v>
      </c>
    </row>
    <row r="1312" spans="1:17">
      <c r="A1312">
        <v>100</v>
      </c>
      <c r="B1312">
        <v>50</v>
      </c>
      <c r="C1312">
        <v>0.40806999999999999</v>
      </c>
      <c r="D1312">
        <f t="shared" si="201"/>
        <v>9.1762999999999995</v>
      </c>
      <c r="E1312">
        <v>164.3</v>
      </c>
      <c r="F1312">
        <v>186.6</v>
      </c>
      <c r="G1312">
        <v>227.1</v>
      </c>
      <c r="H1312">
        <v>481.6</v>
      </c>
      <c r="I1312">
        <f t="shared" si="202"/>
        <v>-22.299999999999983</v>
      </c>
      <c r="J1312">
        <f t="shared" si="203"/>
        <v>-254.50000000000003</v>
      </c>
      <c r="K1312">
        <f t="shared" si="204"/>
        <v>829052.7303994</v>
      </c>
      <c r="L1312">
        <f t="shared" si="205"/>
        <v>529360.00000000012</v>
      </c>
      <c r="M1312">
        <f t="shared" si="200"/>
        <v>162.60000000000002</v>
      </c>
      <c r="N1312">
        <f t="shared" si="206"/>
        <v>134.46385800848353</v>
      </c>
      <c r="O1312">
        <f t="shared" si="207"/>
        <v>6165.6176066812977</v>
      </c>
      <c r="P1312">
        <f t="shared" si="208"/>
        <v>338027.28106805362</v>
      </c>
      <c r="Q1312">
        <f t="shared" si="209"/>
        <v>-299692.73039939988</v>
      </c>
    </row>
    <row r="1313" spans="1:17">
      <c r="A1313">
        <v>100</v>
      </c>
      <c r="B1313">
        <v>50</v>
      </c>
      <c r="C1313">
        <v>0.40806999999999999</v>
      </c>
      <c r="D1313">
        <f t="shared" si="201"/>
        <v>9.1762999999999995</v>
      </c>
      <c r="E1313">
        <v>165.7</v>
      </c>
      <c r="F1313">
        <v>192.1</v>
      </c>
      <c r="G1313">
        <v>222.5</v>
      </c>
      <c r="H1313">
        <v>492.8</v>
      </c>
      <c r="I1313">
        <f t="shared" si="202"/>
        <v>-26.400000000000006</v>
      </c>
      <c r="J1313">
        <f t="shared" si="203"/>
        <v>-270.3</v>
      </c>
      <c r="K1313">
        <f t="shared" si="204"/>
        <v>820856.58323889994</v>
      </c>
      <c r="L1313">
        <f t="shared" si="205"/>
        <v>562224</v>
      </c>
      <c r="M1313">
        <f t="shared" si="200"/>
        <v>173.8</v>
      </c>
      <c r="N1313">
        <f t="shared" si="206"/>
        <v>124.88302338668731</v>
      </c>
      <c r="O1313">
        <f t="shared" si="207"/>
        <v>6573.0037676714692</v>
      </c>
      <c r="P1313">
        <f t="shared" si="208"/>
        <v>360362.04866619897</v>
      </c>
      <c r="Q1313">
        <f t="shared" si="209"/>
        <v>-258632.58323889994</v>
      </c>
    </row>
    <row r="1314" spans="1:17">
      <c r="A1314">
        <v>100</v>
      </c>
      <c r="B1314">
        <v>50</v>
      </c>
      <c r="C1314">
        <v>0.40806999999999999</v>
      </c>
      <c r="D1314">
        <f t="shared" si="201"/>
        <v>9.1762999999999995</v>
      </c>
      <c r="E1314">
        <v>156.30000000000001</v>
      </c>
      <c r="F1314">
        <v>189.4</v>
      </c>
      <c r="G1314">
        <v>221.2</v>
      </c>
      <c r="H1314">
        <v>511.7</v>
      </c>
      <c r="I1314">
        <f t="shared" si="202"/>
        <v>-33.099999999999994</v>
      </c>
      <c r="J1314">
        <f t="shared" si="203"/>
        <v>-290.5</v>
      </c>
      <c r="K1314">
        <f t="shared" si="204"/>
        <v>817484.90894460003</v>
      </c>
      <c r="L1314">
        <f t="shared" si="205"/>
        <v>604240</v>
      </c>
      <c r="M1314">
        <f t="shared" si="200"/>
        <v>192.7</v>
      </c>
      <c r="N1314">
        <f t="shared" si="206"/>
        <v>134.06371677454263</v>
      </c>
      <c r="O1314">
        <f t="shared" si="207"/>
        <v>6097.7341864941664</v>
      </c>
      <c r="P1314">
        <f t="shared" si="208"/>
        <v>334305.60232972406</v>
      </c>
      <c r="Q1314">
        <f t="shared" si="209"/>
        <v>-213244.90894460003</v>
      </c>
    </row>
    <row r="1315" spans="1:17">
      <c r="A1315">
        <v>100</v>
      </c>
      <c r="B1315">
        <v>50</v>
      </c>
      <c r="C1315">
        <v>0.40806999999999999</v>
      </c>
      <c r="D1315">
        <f t="shared" si="201"/>
        <v>9.1762999999999995</v>
      </c>
      <c r="E1315">
        <v>166.6</v>
      </c>
      <c r="F1315">
        <v>187.6</v>
      </c>
      <c r="G1315">
        <v>223.3</v>
      </c>
      <c r="H1315">
        <v>500</v>
      </c>
      <c r="I1315">
        <f t="shared" si="202"/>
        <v>-21</v>
      </c>
      <c r="J1315">
        <f t="shared" si="203"/>
        <v>-276.7</v>
      </c>
      <c r="K1315">
        <f t="shared" si="204"/>
        <v>829298.67418840004</v>
      </c>
      <c r="L1315">
        <f t="shared" si="205"/>
        <v>575536</v>
      </c>
      <c r="M1315">
        <f t="shared" si="200"/>
        <v>181</v>
      </c>
      <c r="N1315">
        <f t="shared" si="206"/>
        <v>133.24726007735782</v>
      </c>
      <c r="O1315">
        <f t="shared" si="207"/>
        <v>6223.7577996496411</v>
      </c>
      <c r="P1315">
        <f t="shared" si="208"/>
        <v>341214.79164745839</v>
      </c>
      <c r="Q1315">
        <f t="shared" si="209"/>
        <v>-253762.67418840004</v>
      </c>
    </row>
    <row r="1316" spans="1:17">
      <c r="A1316">
        <v>100</v>
      </c>
      <c r="B1316">
        <v>50</v>
      </c>
      <c r="C1316">
        <v>0.40806999999999999</v>
      </c>
      <c r="D1316">
        <f t="shared" si="201"/>
        <v>9.1762999999999995</v>
      </c>
      <c r="E1316">
        <v>155.30000000000001</v>
      </c>
      <c r="F1316">
        <v>191.2</v>
      </c>
      <c r="G1316">
        <v>230.6</v>
      </c>
      <c r="H1316">
        <v>505.9</v>
      </c>
      <c r="I1316">
        <f t="shared" si="202"/>
        <v>-35.899999999999977</v>
      </c>
      <c r="J1316">
        <f t="shared" si="203"/>
        <v>-275.29999999999995</v>
      </c>
      <c r="K1316">
        <f t="shared" si="204"/>
        <v>813564.84978079994</v>
      </c>
      <c r="L1316">
        <f t="shared" si="205"/>
        <v>572623.99999999988</v>
      </c>
      <c r="M1316">
        <f t="shared" si="200"/>
        <v>186.89999999999998</v>
      </c>
      <c r="N1316">
        <f t="shared" si="206"/>
        <v>142.3682808591779</v>
      </c>
      <c r="O1316">
        <f t="shared" si="207"/>
        <v>5714.5091931364204</v>
      </c>
      <c r="P1316">
        <f t="shared" si="208"/>
        <v>313295.46015002305</v>
      </c>
      <c r="Q1316">
        <f t="shared" si="209"/>
        <v>-240940.84978080005</v>
      </c>
    </row>
    <row r="1317" spans="1:17">
      <c r="A1317">
        <v>100</v>
      </c>
      <c r="B1317">
        <v>50</v>
      </c>
      <c r="C1317">
        <v>0.40806999999999999</v>
      </c>
      <c r="D1317">
        <f t="shared" si="201"/>
        <v>9.1762999999999995</v>
      </c>
      <c r="E1317">
        <v>160.5</v>
      </c>
      <c r="F1317">
        <v>188.7</v>
      </c>
      <c r="G1317">
        <v>225.7</v>
      </c>
      <c r="H1317">
        <v>501.5</v>
      </c>
      <c r="I1317">
        <f t="shared" si="202"/>
        <v>-28.199999999999989</v>
      </c>
      <c r="J1317">
        <f t="shared" si="203"/>
        <v>-275.8</v>
      </c>
      <c r="K1317">
        <f t="shared" si="204"/>
        <v>822244.19262829993</v>
      </c>
      <c r="L1317">
        <f t="shared" si="205"/>
        <v>573664</v>
      </c>
      <c r="M1317">
        <f t="shared" si="200"/>
        <v>182.5</v>
      </c>
      <c r="N1317">
        <f t="shared" si="206"/>
        <v>136.87746524194219</v>
      </c>
      <c r="O1317">
        <f t="shared" si="207"/>
        <v>6007.1553135128243</v>
      </c>
      <c r="P1317">
        <f t="shared" si="208"/>
        <v>329339.65534609783</v>
      </c>
      <c r="Q1317">
        <f t="shared" si="209"/>
        <v>-248580.19262829993</v>
      </c>
    </row>
    <row r="1318" spans="1:17">
      <c r="A1318">
        <v>100</v>
      </c>
      <c r="B1318">
        <v>50</v>
      </c>
      <c r="C1318">
        <v>0.40806999999999999</v>
      </c>
      <c r="D1318">
        <f t="shared" si="201"/>
        <v>9.1762999999999995</v>
      </c>
      <c r="E1318">
        <v>161.19999999999999</v>
      </c>
      <c r="F1318">
        <v>183.6</v>
      </c>
      <c r="G1318">
        <v>221.3</v>
      </c>
      <c r="H1318">
        <v>487.8</v>
      </c>
      <c r="I1318">
        <f t="shared" si="202"/>
        <v>-22.400000000000006</v>
      </c>
      <c r="J1318">
        <f t="shared" si="203"/>
        <v>-266.5</v>
      </c>
      <c r="K1318">
        <f t="shared" si="204"/>
        <v>831540.28431240004</v>
      </c>
      <c r="L1318">
        <f t="shared" si="205"/>
        <v>554320</v>
      </c>
      <c r="M1318">
        <f t="shared" si="200"/>
        <v>168.8</v>
      </c>
      <c r="N1318">
        <f t="shared" si="206"/>
        <v>133.80723442877982</v>
      </c>
      <c r="O1318">
        <f t="shared" si="207"/>
        <v>6214.4643214713124</v>
      </c>
      <c r="P1318">
        <f t="shared" si="208"/>
        <v>340705.28078241844</v>
      </c>
      <c r="Q1318">
        <f t="shared" si="209"/>
        <v>-277220.28431240004</v>
      </c>
    </row>
    <row r="1319" spans="1:17">
      <c r="A1319">
        <v>100</v>
      </c>
      <c r="B1319">
        <v>50</v>
      </c>
      <c r="C1319">
        <v>0.40806999999999999</v>
      </c>
      <c r="D1319">
        <f t="shared" si="201"/>
        <v>9.1762999999999995</v>
      </c>
      <c r="E1319">
        <v>153.30000000000001</v>
      </c>
      <c r="F1319">
        <v>186.2</v>
      </c>
      <c r="G1319">
        <v>220.2</v>
      </c>
      <c r="H1319">
        <v>486.1</v>
      </c>
      <c r="I1319">
        <f t="shared" si="202"/>
        <v>-32.899999999999977</v>
      </c>
      <c r="J1319">
        <f t="shared" si="203"/>
        <v>-265.90000000000003</v>
      </c>
      <c r="K1319">
        <f t="shared" si="204"/>
        <v>820398.59403579996</v>
      </c>
      <c r="L1319">
        <f t="shared" si="205"/>
        <v>553072.00000000012</v>
      </c>
      <c r="M1319">
        <f t="shared" si="200"/>
        <v>167.10000000000002</v>
      </c>
      <c r="N1319">
        <f t="shared" si="206"/>
        <v>130.9847731747108</v>
      </c>
      <c r="O1319">
        <f t="shared" si="207"/>
        <v>6263.3127053747812</v>
      </c>
      <c r="P1319">
        <f t="shared" si="208"/>
        <v>343383.37200519635</v>
      </c>
      <c r="Q1319">
        <f t="shared" si="209"/>
        <v>-267326.59403579985</v>
      </c>
    </row>
    <row r="1320" spans="1:17">
      <c r="A1320">
        <v>100</v>
      </c>
      <c r="B1320">
        <v>50</v>
      </c>
      <c r="C1320">
        <v>0.40806999999999999</v>
      </c>
      <c r="D1320">
        <f t="shared" si="201"/>
        <v>9.1762999999999995</v>
      </c>
      <c r="E1320">
        <v>156.80000000000001</v>
      </c>
      <c r="F1320">
        <v>187.8</v>
      </c>
      <c r="G1320">
        <v>224.3</v>
      </c>
      <c r="H1320">
        <v>486.7</v>
      </c>
      <c r="I1320">
        <f t="shared" si="202"/>
        <v>-31</v>
      </c>
      <c r="J1320">
        <f t="shared" si="203"/>
        <v>-262.39999999999998</v>
      </c>
      <c r="K1320">
        <f t="shared" si="204"/>
        <v>820639.32269019994</v>
      </c>
      <c r="L1320">
        <f t="shared" si="205"/>
        <v>545792</v>
      </c>
      <c r="M1320">
        <f t="shared" si="200"/>
        <v>167.7</v>
      </c>
      <c r="N1320">
        <f t="shared" si="206"/>
        <v>133.27414170849389</v>
      </c>
      <c r="O1320">
        <f t="shared" si="207"/>
        <v>6157.5284760426903</v>
      </c>
      <c r="P1320">
        <f t="shared" si="208"/>
        <v>337583.79802865628</v>
      </c>
      <c r="Q1320">
        <f t="shared" si="209"/>
        <v>-274847.32269019994</v>
      </c>
    </row>
    <row r="1321" spans="1:17">
      <c r="A1321">
        <v>100</v>
      </c>
      <c r="B1321">
        <v>50</v>
      </c>
      <c r="C1321">
        <v>0.40806999999999999</v>
      </c>
      <c r="D1321">
        <f t="shared" si="201"/>
        <v>9.1762999999999995</v>
      </c>
      <c r="E1321">
        <v>161.19999999999999</v>
      </c>
      <c r="F1321">
        <v>185.2</v>
      </c>
      <c r="G1321">
        <v>217.2</v>
      </c>
      <c r="H1321">
        <v>493.8</v>
      </c>
      <c r="I1321">
        <f t="shared" si="202"/>
        <v>-24</v>
      </c>
      <c r="J1321">
        <f t="shared" si="203"/>
        <v>-276.60000000000002</v>
      </c>
      <c r="K1321">
        <f t="shared" si="204"/>
        <v>828810.26336679992</v>
      </c>
      <c r="L1321">
        <f t="shared" si="205"/>
        <v>575328</v>
      </c>
      <c r="M1321">
        <f t="shared" si="200"/>
        <v>174.8</v>
      </c>
      <c r="N1321">
        <f t="shared" si="206"/>
        <v>128.39543873608619</v>
      </c>
      <c r="O1321">
        <f t="shared" si="207"/>
        <v>6455.1379046291504</v>
      </c>
      <c r="P1321">
        <f t="shared" si="208"/>
        <v>353900.10442045785</v>
      </c>
      <c r="Q1321">
        <f t="shared" si="209"/>
        <v>-253482.26336679992</v>
      </c>
    </row>
    <row r="1322" spans="1:17">
      <c r="A1322">
        <v>100</v>
      </c>
      <c r="B1322">
        <v>50</v>
      </c>
      <c r="C1322">
        <v>0.40806999999999999</v>
      </c>
      <c r="D1322">
        <f t="shared" si="201"/>
        <v>9.1762999999999995</v>
      </c>
      <c r="E1322">
        <v>160.80000000000001</v>
      </c>
      <c r="F1322">
        <v>184.9</v>
      </c>
      <c r="G1322">
        <v>218.7</v>
      </c>
      <c r="H1322">
        <v>494.3</v>
      </c>
      <c r="I1322">
        <f t="shared" si="202"/>
        <v>-24.099999999999994</v>
      </c>
      <c r="J1322">
        <f t="shared" si="203"/>
        <v>-275.60000000000002</v>
      </c>
      <c r="K1322">
        <f t="shared" si="204"/>
        <v>828982.62805409997</v>
      </c>
      <c r="L1322">
        <f t="shared" si="205"/>
        <v>573248</v>
      </c>
      <c r="M1322">
        <f t="shared" si="200"/>
        <v>175.3</v>
      </c>
      <c r="N1322">
        <f t="shared" si="206"/>
        <v>130.92012420571325</v>
      </c>
      <c r="O1322">
        <f t="shared" si="207"/>
        <v>6331.9725144129052</v>
      </c>
      <c r="P1322">
        <f t="shared" si="208"/>
        <v>347147.61592176015</v>
      </c>
      <c r="Q1322">
        <f t="shared" si="209"/>
        <v>-255734.62805409997</v>
      </c>
    </row>
    <row r="1323" spans="1:17">
      <c r="A1323">
        <v>100</v>
      </c>
      <c r="B1323">
        <v>50</v>
      </c>
      <c r="C1323">
        <v>0.40806999999999999</v>
      </c>
      <c r="D1323">
        <f t="shared" si="201"/>
        <v>9.1762999999999995</v>
      </c>
      <c r="E1323">
        <v>162.1</v>
      </c>
      <c r="F1323">
        <v>180.1</v>
      </c>
      <c r="G1323">
        <v>217.8</v>
      </c>
      <c r="H1323">
        <v>484.4</v>
      </c>
      <c r="I1323">
        <f t="shared" si="202"/>
        <v>-18</v>
      </c>
      <c r="J1323">
        <f t="shared" si="203"/>
        <v>-266.59999999999997</v>
      </c>
      <c r="K1323">
        <f t="shared" si="204"/>
        <v>838276.11217089999</v>
      </c>
      <c r="L1323">
        <f t="shared" si="205"/>
        <v>554527.99999999988</v>
      </c>
      <c r="M1323">
        <f t="shared" si="200"/>
        <v>165.39999999999998</v>
      </c>
      <c r="N1323">
        <f t="shared" si="206"/>
        <v>132.62978378737765</v>
      </c>
      <c r="O1323">
        <f t="shared" si="207"/>
        <v>6320.4213128686297</v>
      </c>
      <c r="P1323">
        <f t="shared" si="208"/>
        <v>346514.32636341173</v>
      </c>
      <c r="Q1323">
        <f t="shared" si="209"/>
        <v>-283748.1121709001</v>
      </c>
    </row>
    <row r="1324" spans="1:17">
      <c r="A1324">
        <v>100</v>
      </c>
      <c r="B1324">
        <v>50</v>
      </c>
      <c r="C1324">
        <v>0.40806999999999999</v>
      </c>
      <c r="D1324">
        <f t="shared" si="201"/>
        <v>9.1762999999999995</v>
      </c>
      <c r="E1324">
        <v>167.5</v>
      </c>
      <c r="F1324">
        <v>195.3</v>
      </c>
      <c r="G1324">
        <v>231.7</v>
      </c>
      <c r="H1324">
        <v>498.1</v>
      </c>
      <c r="I1324">
        <f t="shared" si="202"/>
        <v>-27.800000000000011</v>
      </c>
      <c r="J1324">
        <f t="shared" si="203"/>
        <v>-266.40000000000003</v>
      </c>
      <c r="K1324">
        <f t="shared" si="204"/>
        <v>816924.35542769998</v>
      </c>
      <c r="L1324">
        <f t="shared" si="205"/>
        <v>554112.00000000012</v>
      </c>
      <c r="M1324">
        <f t="shared" si="200"/>
        <v>179.10000000000002</v>
      </c>
      <c r="N1324">
        <f t="shared" si="206"/>
        <v>133.34297761457501</v>
      </c>
      <c r="O1324">
        <f t="shared" si="207"/>
        <v>6126.4895237978126</v>
      </c>
      <c r="P1324">
        <f t="shared" si="208"/>
        <v>335882.10108540638</v>
      </c>
      <c r="Q1324">
        <f t="shared" si="209"/>
        <v>-262812.35542769986</v>
      </c>
    </row>
    <row r="1325" spans="1:17">
      <c r="A1325">
        <v>100</v>
      </c>
      <c r="B1325">
        <v>50</v>
      </c>
      <c r="C1325">
        <v>0.40806999999999999</v>
      </c>
      <c r="D1325">
        <f t="shared" si="201"/>
        <v>9.1762999999999995</v>
      </c>
      <c r="E1325">
        <v>163.5</v>
      </c>
      <c r="F1325">
        <v>194.5</v>
      </c>
      <c r="G1325">
        <v>229</v>
      </c>
      <c r="H1325">
        <v>504.9</v>
      </c>
      <c r="I1325">
        <f t="shared" si="202"/>
        <v>-31</v>
      </c>
      <c r="J1325">
        <f t="shared" si="203"/>
        <v>-275.89999999999998</v>
      </c>
      <c r="K1325">
        <f t="shared" si="204"/>
        <v>814894.22350049997</v>
      </c>
      <c r="L1325">
        <f t="shared" si="205"/>
        <v>573872</v>
      </c>
      <c r="M1325">
        <f t="shared" si="200"/>
        <v>185.89999999999998</v>
      </c>
      <c r="N1325">
        <f t="shared" si="206"/>
        <v>133.89494540313771</v>
      </c>
      <c r="O1325">
        <f t="shared" si="207"/>
        <v>6086.0715917764855</v>
      </c>
      <c r="P1325">
        <f t="shared" si="208"/>
        <v>333666.20568950032</v>
      </c>
      <c r="Q1325">
        <f t="shared" si="209"/>
        <v>-241022.22350049997</v>
      </c>
    </row>
    <row r="1326" spans="1:17">
      <c r="A1326">
        <v>100</v>
      </c>
      <c r="B1326">
        <v>50</v>
      </c>
      <c r="C1326">
        <v>0.40806999999999999</v>
      </c>
      <c r="D1326">
        <f t="shared" si="201"/>
        <v>9.1762999999999995</v>
      </c>
      <c r="E1326">
        <v>158.19999999999999</v>
      </c>
      <c r="F1326">
        <v>192.3</v>
      </c>
      <c r="G1326">
        <v>228.5</v>
      </c>
      <c r="H1326">
        <v>500.9</v>
      </c>
      <c r="I1326">
        <f t="shared" si="202"/>
        <v>-34.100000000000023</v>
      </c>
      <c r="J1326">
        <f t="shared" si="203"/>
        <v>-272.39999999999998</v>
      </c>
      <c r="K1326">
        <f t="shared" si="204"/>
        <v>814149.43862070004</v>
      </c>
      <c r="L1326">
        <f t="shared" si="205"/>
        <v>566592</v>
      </c>
      <c r="M1326">
        <f t="shared" si="200"/>
        <v>181.89999999999998</v>
      </c>
      <c r="N1326">
        <f t="shared" si="206"/>
        <v>136.35577148595846</v>
      </c>
      <c r="O1326">
        <f t="shared" si="207"/>
        <v>5970.7735855136789</v>
      </c>
      <c r="P1326">
        <f t="shared" si="208"/>
        <v>327345.04306544294</v>
      </c>
      <c r="Q1326">
        <f t="shared" si="209"/>
        <v>-247557.43862070004</v>
      </c>
    </row>
    <row r="1327" spans="1:17">
      <c r="A1327">
        <v>100</v>
      </c>
      <c r="B1327">
        <v>50</v>
      </c>
      <c r="C1327">
        <v>0.40806999999999999</v>
      </c>
      <c r="D1327">
        <f t="shared" si="201"/>
        <v>9.1762999999999995</v>
      </c>
      <c r="E1327">
        <v>162.9</v>
      </c>
      <c r="F1327">
        <v>193.4</v>
      </c>
      <c r="G1327">
        <v>232.9</v>
      </c>
      <c r="H1327">
        <v>492.9</v>
      </c>
      <c r="I1327">
        <f t="shared" si="202"/>
        <v>-30.5</v>
      </c>
      <c r="J1327">
        <f t="shared" si="203"/>
        <v>-260</v>
      </c>
      <c r="K1327">
        <f t="shared" si="204"/>
        <v>816261.84154060006</v>
      </c>
      <c r="L1327">
        <f t="shared" si="205"/>
        <v>540800</v>
      </c>
      <c r="M1327">
        <f t="shared" si="200"/>
        <v>173.89999999999998</v>
      </c>
      <c r="N1327">
        <f t="shared" si="206"/>
        <v>136.84807667803858</v>
      </c>
      <c r="O1327">
        <f t="shared" si="207"/>
        <v>5964.7300959955255</v>
      </c>
      <c r="P1327">
        <f t="shared" si="208"/>
        <v>327013.7114032635</v>
      </c>
      <c r="Q1327">
        <f t="shared" si="209"/>
        <v>-275461.84154060006</v>
      </c>
    </row>
    <row r="1328" spans="1:17">
      <c r="A1328">
        <v>100</v>
      </c>
      <c r="B1328">
        <v>50</v>
      </c>
      <c r="C1328">
        <v>0.40806999999999999</v>
      </c>
      <c r="D1328">
        <f t="shared" si="201"/>
        <v>9.1762999999999995</v>
      </c>
      <c r="E1328">
        <v>159.19999999999999</v>
      </c>
      <c r="F1328">
        <v>196.3</v>
      </c>
      <c r="G1328">
        <v>225.1</v>
      </c>
      <c r="H1328">
        <v>504.2</v>
      </c>
      <c r="I1328">
        <f t="shared" si="202"/>
        <v>-37.100000000000023</v>
      </c>
      <c r="J1328">
        <f t="shared" si="203"/>
        <v>-279.10000000000002</v>
      </c>
      <c r="K1328">
        <f t="shared" si="204"/>
        <v>808173.17185669998</v>
      </c>
      <c r="L1328">
        <f t="shared" si="205"/>
        <v>580528</v>
      </c>
      <c r="M1328">
        <f t="shared" si="200"/>
        <v>185.2</v>
      </c>
      <c r="N1328">
        <f t="shared" si="206"/>
        <v>127.33728400844139</v>
      </c>
      <c r="O1328">
        <f t="shared" si="207"/>
        <v>6346.7128119610661</v>
      </c>
      <c r="P1328">
        <f t="shared" si="208"/>
        <v>347955.74626979529</v>
      </c>
      <c r="Q1328">
        <f t="shared" si="209"/>
        <v>-227645.17185669998</v>
      </c>
    </row>
    <row r="1329" spans="1:17">
      <c r="A1329">
        <v>100</v>
      </c>
      <c r="B1329">
        <v>50</v>
      </c>
      <c r="C1329">
        <v>0.40806999999999999</v>
      </c>
      <c r="D1329">
        <f t="shared" si="201"/>
        <v>9.1762999999999995</v>
      </c>
      <c r="E1329">
        <v>160.9</v>
      </c>
      <c r="F1329">
        <v>182.8</v>
      </c>
      <c r="G1329">
        <v>218.2</v>
      </c>
      <c r="H1329">
        <v>507.3</v>
      </c>
      <c r="I1329">
        <f t="shared" si="202"/>
        <v>-21.900000000000006</v>
      </c>
      <c r="J1329">
        <f t="shared" si="203"/>
        <v>-289.10000000000002</v>
      </c>
      <c r="K1329">
        <f t="shared" si="204"/>
        <v>832650.65910519997</v>
      </c>
      <c r="L1329">
        <f t="shared" si="205"/>
        <v>601328</v>
      </c>
      <c r="M1329">
        <f t="shared" si="200"/>
        <v>188.3</v>
      </c>
      <c r="N1329">
        <f t="shared" si="206"/>
        <v>136.35074124147619</v>
      </c>
      <c r="O1329">
        <f t="shared" si="207"/>
        <v>6106.6823071433228</v>
      </c>
      <c r="P1329">
        <f t="shared" si="208"/>
        <v>334796.17911969975</v>
      </c>
      <c r="Q1329">
        <f t="shared" si="209"/>
        <v>-231322.65910519997</v>
      </c>
    </row>
    <row r="1330" spans="1:17">
      <c r="A1330">
        <v>100</v>
      </c>
      <c r="B1330">
        <v>50</v>
      </c>
      <c r="C1330">
        <v>0.40806999999999999</v>
      </c>
      <c r="D1330">
        <f t="shared" si="201"/>
        <v>9.1762999999999995</v>
      </c>
      <c r="E1330">
        <v>155.5</v>
      </c>
      <c r="F1330">
        <v>185</v>
      </c>
      <c r="G1330">
        <v>219.5</v>
      </c>
      <c r="H1330">
        <v>499.8</v>
      </c>
      <c r="I1330">
        <f t="shared" si="202"/>
        <v>-29.5</v>
      </c>
      <c r="J1330">
        <f t="shared" si="203"/>
        <v>-280.3</v>
      </c>
      <c r="K1330">
        <f t="shared" si="204"/>
        <v>824313.43806499999</v>
      </c>
      <c r="L1330">
        <f t="shared" si="205"/>
        <v>583024</v>
      </c>
      <c r="M1330">
        <f t="shared" si="200"/>
        <v>180.8</v>
      </c>
      <c r="N1330">
        <f t="shared" si="206"/>
        <v>134.66321319305197</v>
      </c>
      <c r="O1330">
        <f t="shared" si="207"/>
        <v>6121.2963698056992</v>
      </c>
      <c r="P1330">
        <f t="shared" si="208"/>
        <v>335597.38869548793</v>
      </c>
      <c r="Q1330">
        <f t="shared" si="209"/>
        <v>-241289.43806499999</v>
      </c>
    </row>
    <row r="1331" spans="1:17">
      <c r="A1331">
        <v>100</v>
      </c>
      <c r="B1331">
        <v>50</v>
      </c>
      <c r="C1331">
        <v>0.40806999999999999</v>
      </c>
      <c r="D1331">
        <f t="shared" si="201"/>
        <v>9.1762999999999995</v>
      </c>
      <c r="E1331">
        <v>153.4</v>
      </c>
      <c r="F1331">
        <v>184.4</v>
      </c>
      <c r="G1331">
        <v>215.5</v>
      </c>
      <c r="H1331">
        <v>484.4</v>
      </c>
      <c r="I1331">
        <f t="shared" si="202"/>
        <v>-31</v>
      </c>
      <c r="J1331">
        <f t="shared" si="203"/>
        <v>-268.89999999999998</v>
      </c>
      <c r="K1331">
        <f t="shared" si="204"/>
        <v>823554.74615959998</v>
      </c>
      <c r="L1331">
        <f t="shared" si="205"/>
        <v>559312</v>
      </c>
      <c r="M1331">
        <f t="shared" si="200"/>
        <v>165.39999999999998</v>
      </c>
      <c r="N1331">
        <f t="shared" si="206"/>
        <v>126.81240701251615</v>
      </c>
      <c r="O1331">
        <f t="shared" si="207"/>
        <v>6494.2758012496097</v>
      </c>
      <c r="P1331">
        <f t="shared" si="208"/>
        <v>356045.82243693038</v>
      </c>
      <c r="Q1331">
        <f t="shared" si="209"/>
        <v>-264242.74615959998</v>
      </c>
    </row>
    <row r="1332" spans="1:17">
      <c r="A1332">
        <v>100</v>
      </c>
      <c r="B1332">
        <v>50</v>
      </c>
      <c r="C1332">
        <v>0.40806999999999999</v>
      </c>
      <c r="D1332">
        <f t="shared" si="201"/>
        <v>9.1762999999999995</v>
      </c>
      <c r="E1332">
        <v>156.30000000000001</v>
      </c>
      <c r="F1332">
        <v>184.2</v>
      </c>
      <c r="G1332">
        <v>222.2</v>
      </c>
      <c r="H1332">
        <v>492.5</v>
      </c>
      <c r="I1332">
        <f t="shared" si="202"/>
        <v>-27.899999999999977</v>
      </c>
      <c r="J1332">
        <f t="shared" si="203"/>
        <v>-270.3</v>
      </c>
      <c r="K1332">
        <f t="shared" si="204"/>
        <v>826357.47701779997</v>
      </c>
      <c r="L1332">
        <f t="shared" si="205"/>
        <v>562224</v>
      </c>
      <c r="M1332">
        <f t="shared" si="200"/>
        <v>173.5</v>
      </c>
      <c r="N1332">
        <f t="shared" si="206"/>
        <v>136.7814577281946</v>
      </c>
      <c r="O1332">
        <f t="shared" si="207"/>
        <v>6041.4437069379464</v>
      </c>
      <c r="P1332">
        <f t="shared" si="208"/>
        <v>331219.50147686113</v>
      </c>
      <c r="Q1332">
        <f t="shared" si="209"/>
        <v>-264133.47701779997</v>
      </c>
    </row>
    <row r="1333" spans="1:17">
      <c r="A1333">
        <v>100</v>
      </c>
      <c r="B1333">
        <v>50</v>
      </c>
      <c r="C1333">
        <v>0.40806999999999999</v>
      </c>
      <c r="D1333">
        <f t="shared" si="201"/>
        <v>9.1762999999999995</v>
      </c>
      <c r="E1333">
        <v>153.69999999999999</v>
      </c>
      <c r="F1333">
        <v>185</v>
      </c>
      <c r="G1333">
        <v>227.5</v>
      </c>
      <c r="H1333">
        <v>503.3</v>
      </c>
      <c r="I1333">
        <f t="shared" si="202"/>
        <v>-31.300000000000011</v>
      </c>
      <c r="J1333">
        <f t="shared" si="203"/>
        <v>-275.8</v>
      </c>
      <c r="K1333">
        <f t="shared" si="204"/>
        <v>822785.62398499995</v>
      </c>
      <c r="L1333">
        <f t="shared" si="205"/>
        <v>573664</v>
      </c>
      <c r="M1333">
        <f t="shared" si="200"/>
        <v>184.3</v>
      </c>
      <c r="N1333">
        <f t="shared" si="206"/>
        <v>145.73250283927004</v>
      </c>
      <c r="O1333">
        <f t="shared" si="207"/>
        <v>5645.8621649588986</v>
      </c>
      <c r="P1333">
        <f t="shared" si="208"/>
        <v>309531.9169385361</v>
      </c>
      <c r="Q1333">
        <f t="shared" si="209"/>
        <v>-249121.62398499995</v>
      </c>
    </row>
    <row r="1334" spans="1:17">
      <c r="A1334">
        <v>100</v>
      </c>
      <c r="B1334">
        <v>50</v>
      </c>
      <c r="C1334">
        <v>0.40806999999999999</v>
      </c>
      <c r="D1334">
        <f t="shared" si="201"/>
        <v>9.1762999999999995</v>
      </c>
      <c r="E1334">
        <v>159.19999999999999</v>
      </c>
      <c r="F1334">
        <v>185.2</v>
      </c>
      <c r="G1334">
        <v>225.2</v>
      </c>
      <c r="H1334">
        <v>490.5</v>
      </c>
      <c r="I1334">
        <f t="shared" si="202"/>
        <v>-26</v>
      </c>
      <c r="J1334">
        <f t="shared" si="203"/>
        <v>-265.3</v>
      </c>
      <c r="K1334">
        <f t="shared" si="204"/>
        <v>827112.69216680003</v>
      </c>
      <c r="L1334">
        <f t="shared" si="205"/>
        <v>551824</v>
      </c>
      <c r="M1334">
        <f t="shared" si="200"/>
        <v>171.5</v>
      </c>
      <c r="N1334">
        <f t="shared" si="206"/>
        <v>137.78620669469544</v>
      </c>
      <c r="O1334">
        <f t="shared" si="207"/>
        <v>6002.8700405368127</v>
      </c>
      <c r="P1334">
        <f t="shared" si="208"/>
        <v>329104.7171346937</v>
      </c>
      <c r="Q1334">
        <f t="shared" si="209"/>
        <v>-275288.69216680003</v>
      </c>
    </row>
    <row r="1335" spans="1:17">
      <c r="A1335">
        <v>100</v>
      </c>
      <c r="B1335">
        <v>50</v>
      </c>
      <c r="C1335">
        <v>0.40806999999999999</v>
      </c>
      <c r="D1335">
        <f t="shared" si="201"/>
        <v>9.1762999999999995</v>
      </c>
      <c r="E1335">
        <v>156.19999999999999</v>
      </c>
      <c r="F1335">
        <v>185.8</v>
      </c>
      <c r="G1335">
        <v>224.6</v>
      </c>
      <c r="H1335">
        <v>493.5</v>
      </c>
      <c r="I1335">
        <f t="shared" si="202"/>
        <v>-29.600000000000023</v>
      </c>
      <c r="J1335">
        <f t="shared" si="203"/>
        <v>-268.89999999999998</v>
      </c>
      <c r="K1335">
        <f t="shared" si="204"/>
        <v>823542.57751219999</v>
      </c>
      <c r="L1335">
        <f t="shared" si="205"/>
        <v>559312</v>
      </c>
      <c r="M1335">
        <f t="shared" si="200"/>
        <v>174.5</v>
      </c>
      <c r="N1335">
        <f t="shared" si="206"/>
        <v>138.03133132242888</v>
      </c>
      <c r="O1335">
        <f t="shared" si="207"/>
        <v>5966.3452465620139</v>
      </c>
      <c r="P1335">
        <f t="shared" si="208"/>
        <v>327102.26132467185</v>
      </c>
      <c r="Q1335">
        <f t="shared" si="209"/>
        <v>-264230.57751219999</v>
      </c>
    </row>
    <row r="1336" spans="1:17">
      <c r="A1336">
        <v>100</v>
      </c>
      <c r="B1336">
        <v>50</v>
      </c>
      <c r="C1336">
        <v>0.40806999999999999</v>
      </c>
      <c r="D1336">
        <f t="shared" si="201"/>
        <v>9.1762999999999995</v>
      </c>
      <c r="E1336">
        <v>157.69999999999999</v>
      </c>
      <c r="F1336">
        <v>187</v>
      </c>
      <c r="G1336">
        <v>226.4</v>
      </c>
      <c r="H1336">
        <v>495</v>
      </c>
      <c r="I1336">
        <f t="shared" si="202"/>
        <v>-29.300000000000011</v>
      </c>
      <c r="J1336">
        <f t="shared" si="203"/>
        <v>-268.60000000000002</v>
      </c>
      <c r="K1336">
        <f t="shared" si="204"/>
        <v>822768.24020299991</v>
      </c>
      <c r="L1336">
        <f t="shared" si="205"/>
        <v>558688</v>
      </c>
      <c r="M1336">
        <f t="shared" si="200"/>
        <v>176</v>
      </c>
      <c r="N1336">
        <f t="shared" si="206"/>
        <v>138.7383751540589</v>
      </c>
      <c r="O1336">
        <f t="shared" si="207"/>
        <v>5930.3580519043517</v>
      </c>
      <c r="P1336">
        <f t="shared" si="208"/>
        <v>325129.2791614228</v>
      </c>
      <c r="Q1336">
        <f t="shared" si="209"/>
        <v>-264080.24020299991</v>
      </c>
    </row>
    <row r="1337" spans="1:17">
      <c r="A1337">
        <v>100</v>
      </c>
      <c r="B1337">
        <v>50</v>
      </c>
      <c r="C1337">
        <v>0.40806999999999999</v>
      </c>
      <c r="D1337">
        <f t="shared" si="201"/>
        <v>9.1762999999999995</v>
      </c>
      <c r="E1337">
        <v>156.9</v>
      </c>
      <c r="F1337">
        <v>186.6</v>
      </c>
      <c r="G1337">
        <v>223.4</v>
      </c>
      <c r="H1337">
        <v>506.6</v>
      </c>
      <c r="I1337">
        <f t="shared" si="202"/>
        <v>-29.699999999999989</v>
      </c>
      <c r="J1337">
        <f t="shared" si="203"/>
        <v>-283.20000000000005</v>
      </c>
      <c r="K1337">
        <f t="shared" si="204"/>
        <v>822771.71695939999</v>
      </c>
      <c r="L1337">
        <f t="shared" si="205"/>
        <v>589056.00000000012</v>
      </c>
      <c r="M1337">
        <f t="shared" si="200"/>
        <v>187.60000000000002</v>
      </c>
      <c r="N1337">
        <f t="shared" si="206"/>
        <v>138.969215344741</v>
      </c>
      <c r="O1337">
        <f t="shared" si="207"/>
        <v>5920.5322194440678</v>
      </c>
      <c r="P1337">
        <f t="shared" si="208"/>
        <v>324590.58220636338</v>
      </c>
      <c r="Q1337">
        <f t="shared" si="209"/>
        <v>-233715.71695939987</v>
      </c>
    </row>
    <row r="1338" spans="1:17">
      <c r="A1338">
        <v>100</v>
      </c>
      <c r="B1338">
        <v>50</v>
      </c>
      <c r="C1338">
        <v>0.40806999999999999</v>
      </c>
      <c r="D1338">
        <f t="shared" si="201"/>
        <v>9.1762999999999995</v>
      </c>
      <c r="E1338">
        <v>160.9</v>
      </c>
      <c r="F1338">
        <v>186.2</v>
      </c>
      <c r="G1338">
        <v>219.3</v>
      </c>
      <c r="H1338">
        <v>490.9</v>
      </c>
      <c r="I1338">
        <f t="shared" si="202"/>
        <v>-25.299999999999983</v>
      </c>
      <c r="J1338">
        <f t="shared" si="203"/>
        <v>-271.59999999999997</v>
      </c>
      <c r="K1338">
        <f t="shared" si="204"/>
        <v>826849.36459579994</v>
      </c>
      <c r="L1338">
        <f t="shared" si="205"/>
        <v>564927.99999999988</v>
      </c>
      <c r="M1338">
        <f t="shared" si="200"/>
        <v>171.89999999999998</v>
      </c>
      <c r="N1338">
        <f t="shared" si="206"/>
        <v>129.11169139841314</v>
      </c>
      <c r="O1338">
        <f t="shared" si="207"/>
        <v>6404.1401335554219</v>
      </c>
      <c r="P1338">
        <f t="shared" si="208"/>
        <v>351104.17398878414</v>
      </c>
      <c r="Q1338">
        <f t="shared" si="209"/>
        <v>-261921.36459580006</v>
      </c>
    </row>
    <row r="1339" spans="1:17">
      <c r="A1339">
        <v>100</v>
      </c>
      <c r="B1339">
        <v>50</v>
      </c>
      <c r="C1339">
        <v>0.40806999999999999</v>
      </c>
      <c r="D1339">
        <f t="shared" si="201"/>
        <v>9.1762999999999995</v>
      </c>
      <c r="E1339">
        <v>163.4</v>
      </c>
      <c r="F1339">
        <v>189.1</v>
      </c>
      <c r="G1339">
        <v>219.1</v>
      </c>
      <c r="H1339">
        <v>495.5</v>
      </c>
      <c r="I1339">
        <f t="shared" si="202"/>
        <v>-25.699999999999989</v>
      </c>
      <c r="J1339">
        <f t="shared" si="203"/>
        <v>-276.39999999999998</v>
      </c>
      <c r="K1339">
        <f t="shared" si="204"/>
        <v>824023.16563189996</v>
      </c>
      <c r="L1339">
        <f t="shared" si="205"/>
        <v>574912</v>
      </c>
      <c r="M1339">
        <f t="shared" si="200"/>
        <v>176.5</v>
      </c>
      <c r="N1339">
        <f t="shared" si="206"/>
        <v>125.65307851064024</v>
      </c>
      <c r="O1339">
        <f t="shared" si="207"/>
        <v>6557.9226183632427</v>
      </c>
      <c r="P1339">
        <f t="shared" si="208"/>
        <v>359535.23126991466</v>
      </c>
      <c r="Q1339">
        <f t="shared" si="209"/>
        <v>-249111.16563189996</v>
      </c>
    </row>
    <row r="1340" spans="1:17">
      <c r="A1340">
        <v>100</v>
      </c>
      <c r="B1340">
        <v>50</v>
      </c>
      <c r="C1340">
        <v>0.40806999999999999</v>
      </c>
      <c r="D1340">
        <f t="shared" si="201"/>
        <v>9.1762999999999995</v>
      </c>
      <c r="E1340">
        <v>161.9</v>
      </c>
      <c r="F1340">
        <v>188.6</v>
      </c>
      <c r="G1340">
        <v>222.6</v>
      </c>
      <c r="H1340">
        <v>480.7</v>
      </c>
      <c r="I1340">
        <f t="shared" si="202"/>
        <v>-26.699999999999989</v>
      </c>
      <c r="J1340">
        <f t="shared" si="203"/>
        <v>-258.10000000000002</v>
      </c>
      <c r="K1340">
        <f t="shared" si="204"/>
        <v>823603.1187774</v>
      </c>
      <c r="L1340">
        <f t="shared" si="205"/>
        <v>536848</v>
      </c>
      <c r="M1340">
        <f t="shared" si="200"/>
        <v>161.69999999999999</v>
      </c>
      <c r="N1340">
        <f t="shared" si="206"/>
        <v>127.24491311310281</v>
      </c>
      <c r="O1340">
        <f t="shared" si="207"/>
        <v>6472.5818787375238</v>
      </c>
      <c r="P1340">
        <f t="shared" si="208"/>
        <v>354856.46265008353</v>
      </c>
      <c r="Q1340">
        <f t="shared" si="209"/>
        <v>-286755.1187774</v>
      </c>
    </row>
    <row r="1341" spans="1:17">
      <c r="A1341">
        <v>100</v>
      </c>
      <c r="B1341">
        <v>50</v>
      </c>
      <c r="C1341">
        <v>0.40806999999999999</v>
      </c>
      <c r="D1341">
        <f t="shared" si="201"/>
        <v>9.1762999999999995</v>
      </c>
      <c r="E1341">
        <v>154.4</v>
      </c>
      <c r="F1341">
        <v>182.9</v>
      </c>
      <c r="G1341">
        <v>216.9</v>
      </c>
      <c r="H1341">
        <v>502.7</v>
      </c>
      <c r="I1341">
        <f t="shared" si="202"/>
        <v>-28.5</v>
      </c>
      <c r="J1341">
        <f t="shared" si="203"/>
        <v>-285.79999999999995</v>
      </c>
      <c r="K1341">
        <f t="shared" si="204"/>
        <v>826962.92639609997</v>
      </c>
      <c r="L1341">
        <f t="shared" si="205"/>
        <v>594463.99999999988</v>
      </c>
      <c r="M1341">
        <f t="shared" si="200"/>
        <v>183.7</v>
      </c>
      <c r="N1341">
        <f t="shared" si="206"/>
        <v>135.08381251206478</v>
      </c>
      <c r="O1341">
        <f t="shared" si="207"/>
        <v>6121.8506571410335</v>
      </c>
      <c r="P1341">
        <f t="shared" si="208"/>
        <v>335627.77725553914</v>
      </c>
      <c r="Q1341">
        <f t="shared" si="209"/>
        <v>-232498.92639610008</v>
      </c>
    </row>
    <row r="1342" spans="1:17">
      <c r="A1342">
        <v>100</v>
      </c>
      <c r="B1342">
        <v>50</v>
      </c>
      <c r="C1342">
        <v>0.40806999999999999</v>
      </c>
      <c r="D1342">
        <f t="shared" si="201"/>
        <v>9.1762999999999995</v>
      </c>
      <c r="E1342">
        <v>152</v>
      </c>
      <c r="F1342">
        <v>180.3</v>
      </c>
      <c r="G1342">
        <v>215.9</v>
      </c>
      <c r="H1342">
        <v>489</v>
      </c>
      <c r="I1342">
        <f t="shared" si="202"/>
        <v>-28.300000000000011</v>
      </c>
      <c r="J1342">
        <f t="shared" si="203"/>
        <v>-273.10000000000002</v>
      </c>
      <c r="K1342">
        <f t="shared" si="204"/>
        <v>829362.12499269994</v>
      </c>
      <c r="L1342">
        <f t="shared" si="205"/>
        <v>568048</v>
      </c>
      <c r="M1342">
        <f t="shared" si="200"/>
        <v>170</v>
      </c>
      <c r="N1342">
        <f t="shared" si="206"/>
        <v>134.09040327196243</v>
      </c>
      <c r="O1342">
        <f t="shared" si="207"/>
        <v>6185.0968060002469</v>
      </c>
      <c r="P1342">
        <f t="shared" si="208"/>
        <v>339095.21962720656</v>
      </c>
      <c r="Q1342">
        <f t="shared" si="209"/>
        <v>-261314.12499269994</v>
      </c>
    </row>
    <row r="1343" spans="1:17">
      <c r="A1343">
        <v>100</v>
      </c>
      <c r="B1343">
        <v>50</v>
      </c>
      <c r="C1343">
        <v>0.40806999999999999</v>
      </c>
      <c r="D1343">
        <f t="shared" si="201"/>
        <v>9.1762999999999995</v>
      </c>
      <c r="E1343">
        <v>153.30000000000001</v>
      </c>
      <c r="F1343">
        <v>181.9</v>
      </c>
      <c r="G1343">
        <v>217.2</v>
      </c>
      <c r="H1343">
        <v>489.6</v>
      </c>
      <c r="I1343">
        <f t="shared" si="202"/>
        <v>-28.599999999999994</v>
      </c>
      <c r="J1343">
        <f t="shared" si="203"/>
        <v>-272.40000000000003</v>
      </c>
      <c r="K1343">
        <f t="shared" si="204"/>
        <v>827735.52532709995</v>
      </c>
      <c r="L1343">
        <f t="shared" si="205"/>
        <v>566592.00000000012</v>
      </c>
      <c r="M1343">
        <f t="shared" si="200"/>
        <v>170.60000000000002</v>
      </c>
      <c r="N1343">
        <f t="shared" si="206"/>
        <v>133.53322474469562</v>
      </c>
      <c r="O1343">
        <f t="shared" si="207"/>
        <v>6198.7234031804537</v>
      </c>
      <c r="P1343">
        <f t="shared" si="208"/>
        <v>339842.29184103367</v>
      </c>
      <c r="Q1343">
        <f t="shared" si="209"/>
        <v>-261143.52532709984</v>
      </c>
    </row>
    <row r="1344" spans="1:17">
      <c r="A1344">
        <v>100</v>
      </c>
      <c r="B1344">
        <v>50</v>
      </c>
      <c r="C1344">
        <v>0.40806999999999999</v>
      </c>
      <c r="D1344">
        <f t="shared" si="201"/>
        <v>9.1762999999999995</v>
      </c>
      <c r="E1344">
        <v>158.69999999999999</v>
      </c>
      <c r="F1344">
        <v>185.9</v>
      </c>
      <c r="G1344">
        <v>218.7</v>
      </c>
      <c r="H1344">
        <v>476.8</v>
      </c>
      <c r="I1344">
        <f t="shared" si="202"/>
        <v>-27.200000000000017</v>
      </c>
      <c r="J1344">
        <f t="shared" si="203"/>
        <v>-258.10000000000002</v>
      </c>
      <c r="K1344">
        <f t="shared" si="204"/>
        <v>825493.91520309995</v>
      </c>
      <c r="L1344">
        <f t="shared" si="205"/>
        <v>536848</v>
      </c>
      <c r="M1344">
        <f t="shared" si="200"/>
        <v>157.80000000000001</v>
      </c>
      <c r="N1344">
        <f t="shared" si="206"/>
        <v>125.57564950799956</v>
      </c>
      <c r="O1344">
        <f t="shared" si="207"/>
        <v>6573.6782444474911</v>
      </c>
      <c r="P1344">
        <f t="shared" si="208"/>
        <v>360399.02655962121</v>
      </c>
      <c r="Q1344">
        <f t="shared" si="209"/>
        <v>-288645.91520309995</v>
      </c>
    </row>
    <row r="1345" spans="1:17">
      <c r="A1345">
        <v>100</v>
      </c>
      <c r="B1345">
        <v>50</v>
      </c>
      <c r="C1345">
        <v>0.40806999999999999</v>
      </c>
      <c r="D1345">
        <f t="shared" si="201"/>
        <v>9.1762999999999995</v>
      </c>
      <c r="E1345">
        <v>166.3</v>
      </c>
      <c r="F1345">
        <v>183.3</v>
      </c>
      <c r="G1345">
        <v>219.2</v>
      </c>
      <c r="H1345">
        <v>481.7</v>
      </c>
      <c r="I1345">
        <f t="shared" si="202"/>
        <v>-17</v>
      </c>
      <c r="J1345">
        <f t="shared" si="203"/>
        <v>-262.5</v>
      </c>
      <c r="K1345">
        <f t="shared" si="204"/>
        <v>836380.96979969996</v>
      </c>
      <c r="L1345">
        <f t="shared" si="205"/>
        <v>546000</v>
      </c>
      <c r="M1345">
        <f t="shared" si="200"/>
        <v>162.69999999999999</v>
      </c>
      <c r="N1345">
        <f t="shared" si="206"/>
        <v>128.61784399153166</v>
      </c>
      <c r="O1345">
        <f t="shared" si="207"/>
        <v>6502.8377388659092</v>
      </c>
      <c r="P1345">
        <f t="shared" si="208"/>
        <v>356515.22691150819</v>
      </c>
      <c r="Q1345">
        <f t="shared" si="209"/>
        <v>-290380.96979969996</v>
      </c>
    </row>
    <row r="1346" spans="1:17">
      <c r="A1346">
        <v>100</v>
      </c>
      <c r="B1346">
        <v>50</v>
      </c>
      <c r="C1346">
        <v>0.40806999999999999</v>
      </c>
      <c r="D1346">
        <f t="shared" si="201"/>
        <v>9.1762999999999995</v>
      </c>
      <c r="E1346">
        <v>157.4</v>
      </c>
      <c r="F1346">
        <v>187.9</v>
      </c>
      <c r="G1346">
        <v>214.9</v>
      </c>
      <c r="H1346">
        <v>477.3</v>
      </c>
      <c r="I1346">
        <f t="shared" si="202"/>
        <v>-30.5</v>
      </c>
      <c r="J1346">
        <f t="shared" si="203"/>
        <v>-262.39999999999998</v>
      </c>
      <c r="K1346">
        <f t="shared" si="204"/>
        <v>820977.9677411</v>
      </c>
      <c r="L1346">
        <f t="shared" si="205"/>
        <v>545792</v>
      </c>
      <c r="M1346">
        <f t="shared" si="200"/>
        <v>158.30000000000001</v>
      </c>
      <c r="N1346">
        <f t="shared" si="206"/>
        <v>118.47883142775618</v>
      </c>
      <c r="O1346">
        <f t="shared" si="207"/>
        <v>6929.3219543754594</v>
      </c>
      <c r="P1346">
        <f t="shared" si="208"/>
        <v>379897.0369723388</v>
      </c>
      <c r="Q1346">
        <f t="shared" si="209"/>
        <v>-275185.9677411</v>
      </c>
    </row>
    <row r="1347" spans="1:17">
      <c r="A1347">
        <v>100</v>
      </c>
      <c r="B1347">
        <v>50</v>
      </c>
      <c r="C1347">
        <v>0.40806999999999999</v>
      </c>
      <c r="D1347">
        <f t="shared" si="201"/>
        <v>9.1762999999999995</v>
      </c>
      <c r="E1347">
        <v>160.30000000000001</v>
      </c>
      <c r="F1347">
        <v>186.8</v>
      </c>
      <c r="G1347">
        <v>217.5</v>
      </c>
      <c r="H1347">
        <v>485.8</v>
      </c>
      <c r="I1347">
        <f t="shared" si="202"/>
        <v>-26.5</v>
      </c>
      <c r="J1347">
        <f t="shared" si="203"/>
        <v>-268.3</v>
      </c>
      <c r="K1347">
        <f t="shared" si="204"/>
        <v>825316.33538119996</v>
      </c>
      <c r="L1347">
        <f t="shared" si="205"/>
        <v>558064</v>
      </c>
      <c r="M1347">
        <f t="shared" ref="M1347:M1410" si="210" xml:space="preserve"> H1347 - 319</f>
        <v>166.8</v>
      </c>
      <c r="N1347">
        <f t="shared" si="206"/>
        <v>124.85706835394012</v>
      </c>
      <c r="O1347">
        <f t="shared" si="207"/>
        <v>6610.0890102723242</v>
      </c>
      <c r="P1347">
        <f t="shared" si="208"/>
        <v>362395.23082633357</v>
      </c>
      <c r="Q1347">
        <f t="shared" si="209"/>
        <v>-267252.33538119996</v>
      </c>
    </row>
    <row r="1348" spans="1:17">
      <c r="A1348">
        <v>100</v>
      </c>
      <c r="B1348">
        <v>50</v>
      </c>
      <c r="C1348">
        <v>0.40806999999999999</v>
      </c>
      <c r="D1348">
        <f t="shared" ref="D1348:D1411" si="211" xml:space="preserve"> 0.037*B1348 + 7.3263</f>
        <v>9.1762999999999995</v>
      </c>
      <c r="E1348">
        <v>159.6</v>
      </c>
      <c r="F1348">
        <v>189.6</v>
      </c>
      <c r="G1348">
        <v>222.5</v>
      </c>
      <c r="H1348">
        <v>495.1</v>
      </c>
      <c r="I1348">
        <f t="shared" ref="I1348:I1411" si="212" xml:space="preserve"> E1348 - F1348</f>
        <v>-30</v>
      </c>
      <c r="J1348">
        <f t="shared" ref="J1348:J1411" si="213" xml:space="preserve"> G1348 - H1348</f>
        <v>-272.60000000000002</v>
      </c>
      <c r="K1348">
        <f t="shared" ref="K1348:K1411" si="214" xml:space="preserve"> (4181.3*(100-F1348) + 2260000 + (2080*(E1348-100)))*C1348</f>
        <v>819944.64880640002</v>
      </c>
      <c r="L1348">
        <f t="shared" ref="L1348:L1411" si="215" xml:space="preserve"> (H1348-G1348)*2080</f>
        <v>567008</v>
      </c>
      <c r="M1348">
        <f t="shared" si="210"/>
        <v>176.10000000000002</v>
      </c>
      <c r="N1348">
        <f t="shared" ref="N1348:N1411" si="216" xml:space="preserve"> ((H1348 - E1348) - (G1348 - F1348))/(LN( (H1348 - E1348)/(G1348-F1348)))</f>
        <v>130.31031216518619</v>
      </c>
      <c r="O1348">
        <f t="shared" ref="O1348:O1411" si="217" xml:space="preserve"> K1348/N1348</f>
        <v>6292.2468312945775</v>
      </c>
      <c r="P1348">
        <f t="shared" ref="P1348:P1411" si="218" xml:space="preserve"> O1348/0.01824</f>
        <v>344969.67276834307</v>
      </c>
      <c r="Q1348">
        <f t="shared" ref="Q1348:Q1411" si="219" xml:space="preserve"> L1348 - K1348</f>
        <v>-252936.64880640002</v>
      </c>
    </row>
    <row r="1349" spans="1:17">
      <c r="A1349">
        <v>100</v>
      </c>
      <c r="B1349">
        <v>50</v>
      </c>
      <c r="C1349">
        <v>0.40806999999999999</v>
      </c>
      <c r="D1349">
        <f t="shared" si="211"/>
        <v>9.1762999999999995</v>
      </c>
      <c r="E1349">
        <v>156.4</v>
      </c>
      <c r="F1349">
        <v>187.8</v>
      </c>
      <c r="G1349">
        <v>222.4</v>
      </c>
      <c r="H1349">
        <v>505.6</v>
      </c>
      <c r="I1349">
        <f t="shared" si="212"/>
        <v>-31.400000000000006</v>
      </c>
      <c r="J1349">
        <f t="shared" si="213"/>
        <v>-283.20000000000005</v>
      </c>
      <c r="K1349">
        <f t="shared" si="214"/>
        <v>820299.8084501999</v>
      </c>
      <c r="L1349">
        <f t="shared" si="215"/>
        <v>589056.00000000012</v>
      </c>
      <c r="M1349">
        <f t="shared" si="210"/>
        <v>186.60000000000002</v>
      </c>
      <c r="N1349">
        <f t="shared" si="216"/>
        <v>136.08495780514059</v>
      </c>
      <c r="O1349">
        <f t="shared" si="217"/>
        <v>6027.8507020943734</v>
      </c>
      <c r="P1349">
        <f t="shared" si="218"/>
        <v>330474.27094815642</v>
      </c>
      <c r="Q1349">
        <f t="shared" si="219"/>
        <v>-231243.80845019978</v>
      </c>
    </row>
    <row r="1350" spans="1:17">
      <c r="A1350">
        <v>100</v>
      </c>
      <c r="B1350">
        <v>50</v>
      </c>
      <c r="C1350">
        <v>0.40806999999999999</v>
      </c>
      <c r="D1350">
        <f t="shared" si="211"/>
        <v>9.1762999999999995</v>
      </c>
      <c r="E1350">
        <v>159.69999999999999</v>
      </c>
      <c r="F1350">
        <v>185.1</v>
      </c>
      <c r="G1350">
        <v>221.5</v>
      </c>
      <c r="H1350">
        <v>492.5</v>
      </c>
      <c r="I1350">
        <f t="shared" si="212"/>
        <v>-25.400000000000006</v>
      </c>
      <c r="J1350">
        <f t="shared" si="213"/>
        <v>-271</v>
      </c>
      <c r="K1350">
        <f t="shared" si="214"/>
        <v>827707.71127590002</v>
      </c>
      <c r="L1350">
        <f t="shared" si="215"/>
        <v>563680</v>
      </c>
      <c r="M1350">
        <f t="shared" si="210"/>
        <v>173.5</v>
      </c>
      <c r="N1350">
        <f t="shared" si="216"/>
        <v>133.93747180788384</v>
      </c>
      <c r="O1350">
        <f t="shared" si="217"/>
        <v>6179.8068912569952</v>
      </c>
      <c r="P1350">
        <f t="shared" si="218"/>
        <v>338805.20237154578</v>
      </c>
      <c r="Q1350">
        <f t="shared" si="219"/>
        <v>-264027.71127590002</v>
      </c>
    </row>
    <row r="1351" spans="1:17">
      <c r="A1351">
        <v>100</v>
      </c>
      <c r="B1351">
        <v>50</v>
      </c>
      <c r="C1351">
        <v>0.40806999999999999</v>
      </c>
      <c r="D1351">
        <f t="shared" si="211"/>
        <v>9.1762999999999995</v>
      </c>
      <c r="E1351">
        <v>153.6</v>
      </c>
      <c r="F1351">
        <v>185</v>
      </c>
      <c r="G1351">
        <v>222.8</v>
      </c>
      <c r="H1351">
        <v>488.9</v>
      </c>
      <c r="I1351">
        <f t="shared" si="212"/>
        <v>-31.400000000000006</v>
      </c>
      <c r="J1351">
        <f t="shared" si="213"/>
        <v>-266.09999999999997</v>
      </c>
      <c r="K1351">
        <f t="shared" si="214"/>
        <v>822700.74542499997</v>
      </c>
      <c r="L1351">
        <f t="shared" si="215"/>
        <v>553487.99999999988</v>
      </c>
      <c r="M1351">
        <f t="shared" si="210"/>
        <v>169.89999999999998</v>
      </c>
      <c r="N1351">
        <f t="shared" si="216"/>
        <v>136.29804560954307</v>
      </c>
      <c r="O1351">
        <f t="shared" si="217"/>
        <v>6036.0421291866096</v>
      </c>
      <c r="P1351">
        <f t="shared" si="218"/>
        <v>330923.36234575714</v>
      </c>
      <c r="Q1351">
        <f t="shared" si="219"/>
        <v>-269212.74542500009</v>
      </c>
    </row>
    <row r="1352" spans="1:17">
      <c r="A1352">
        <v>100</v>
      </c>
      <c r="B1352">
        <v>50</v>
      </c>
      <c r="C1352">
        <v>0.40806999999999999</v>
      </c>
      <c r="D1352">
        <f t="shared" si="211"/>
        <v>9.1762999999999995</v>
      </c>
      <c r="E1352">
        <v>153.19999999999999</v>
      </c>
      <c r="F1352">
        <v>183.7</v>
      </c>
      <c r="G1352">
        <v>223.3</v>
      </c>
      <c r="H1352">
        <v>503.9</v>
      </c>
      <c r="I1352">
        <f t="shared" si="212"/>
        <v>-30.5</v>
      </c>
      <c r="J1352">
        <f t="shared" si="213"/>
        <v>-280.59999999999997</v>
      </c>
      <c r="K1352">
        <f t="shared" si="214"/>
        <v>824579.37320329994</v>
      </c>
      <c r="L1352">
        <f t="shared" si="215"/>
        <v>583647.99999999988</v>
      </c>
      <c r="M1352">
        <f t="shared" si="210"/>
        <v>184.89999999999998</v>
      </c>
      <c r="N1352">
        <f t="shared" si="216"/>
        <v>142.63431717249588</v>
      </c>
      <c r="O1352">
        <f t="shared" si="217"/>
        <v>5781.0728129759173</v>
      </c>
      <c r="P1352">
        <f t="shared" si="218"/>
        <v>316944.7814131534</v>
      </c>
      <c r="Q1352">
        <f t="shared" si="219"/>
        <v>-240931.37320330006</v>
      </c>
    </row>
    <row r="1353" spans="1:17">
      <c r="A1353">
        <v>100</v>
      </c>
      <c r="B1353">
        <v>50</v>
      </c>
      <c r="C1353">
        <v>0.40806999999999999</v>
      </c>
      <c r="D1353">
        <f t="shared" si="211"/>
        <v>9.1762999999999995</v>
      </c>
      <c r="E1353">
        <v>155.69999999999999</v>
      </c>
      <c r="F1353">
        <v>181.6</v>
      </c>
      <c r="G1353">
        <v>225.3</v>
      </c>
      <c r="H1353">
        <v>477.5</v>
      </c>
      <c r="I1353">
        <f t="shared" si="212"/>
        <v>-25.900000000000006</v>
      </c>
      <c r="J1353">
        <f t="shared" si="213"/>
        <v>-252.2</v>
      </c>
      <c r="K1353">
        <f t="shared" si="214"/>
        <v>830284.48969439999</v>
      </c>
      <c r="L1353">
        <f t="shared" si="215"/>
        <v>524576</v>
      </c>
      <c r="M1353">
        <f t="shared" si="210"/>
        <v>158.5</v>
      </c>
      <c r="N1353">
        <f t="shared" si="216"/>
        <v>139.28803402532998</v>
      </c>
      <c r="O1353">
        <f t="shared" si="217"/>
        <v>5960.9175727428965</v>
      </c>
      <c r="P1353">
        <f t="shared" si="218"/>
        <v>326804.69148809742</v>
      </c>
      <c r="Q1353">
        <f t="shared" si="219"/>
        <v>-305708.48969439999</v>
      </c>
    </row>
    <row r="1354" spans="1:17">
      <c r="A1354">
        <v>100</v>
      </c>
      <c r="B1354">
        <v>50</v>
      </c>
      <c r="C1354">
        <v>0.40806999999999999</v>
      </c>
      <c r="D1354">
        <f t="shared" si="211"/>
        <v>9.1762999999999995</v>
      </c>
      <c r="E1354">
        <v>153.9</v>
      </c>
      <c r="F1354">
        <v>182.2</v>
      </c>
      <c r="G1354">
        <v>223</v>
      </c>
      <c r="H1354">
        <v>489.7</v>
      </c>
      <c r="I1354">
        <f t="shared" si="212"/>
        <v>-28.299999999999983</v>
      </c>
      <c r="J1354">
        <f t="shared" si="213"/>
        <v>-266.7</v>
      </c>
      <c r="K1354">
        <f t="shared" si="214"/>
        <v>827732.91775979998</v>
      </c>
      <c r="L1354">
        <f t="shared" si="215"/>
        <v>554736</v>
      </c>
      <c r="M1354">
        <f t="shared" si="210"/>
        <v>170.7</v>
      </c>
      <c r="N1354">
        <f t="shared" si="216"/>
        <v>139.95411741716038</v>
      </c>
      <c r="O1354">
        <f t="shared" si="217"/>
        <v>5914.3162990523642</v>
      </c>
      <c r="P1354">
        <f t="shared" si="218"/>
        <v>324249.7970971691</v>
      </c>
      <c r="Q1354">
        <f t="shared" si="219"/>
        <v>-272996.91775979998</v>
      </c>
    </row>
    <row r="1355" spans="1:17">
      <c r="A1355">
        <v>100</v>
      </c>
      <c r="B1355">
        <v>50</v>
      </c>
      <c r="C1355">
        <v>0.40806999999999999</v>
      </c>
      <c r="D1355">
        <f t="shared" si="211"/>
        <v>9.1762999999999995</v>
      </c>
      <c r="E1355">
        <v>152.9</v>
      </c>
      <c r="F1355">
        <v>182.5</v>
      </c>
      <c r="G1355">
        <v>214.7</v>
      </c>
      <c r="H1355">
        <v>477.7</v>
      </c>
      <c r="I1355">
        <f t="shared" si="212"/>
        <v>-29.599999999999994</v>
      </c>
      <c r="J1355">
        <f t="shared" si="213"/>
        <v>-263</v>
      </c>
      <c r="K1355">
        <f t="shared" si="214"/>
        <v>826372.25323249993</v>
      </c>
      <c r="L1355">
        <f t="shared" si="215"/>
        <v>547040</v>
      </c>
      <c r="M1355">
        <f t="shared" si="210"/>
        <v>158.69999999999999</v>
      </c>
      <c r="N1355">
        <f t="shared" si="216"/>
        <v>126.59853606215505</v>
      </c>
      <c r="O1355">
        <f t="shared" si="217"/>
        <v>6527.5024414720147</v>
      </c>
      <c r="P1355">
        <f t="shared" si="218"/>
        <v>357867.45841403591</v>
      </c>
      <c r="Q1355">
        <f t="shared" si="219"/>
        <v>-279332.25323249993</v>
      </c>
    </row>
    <row r="1356" spans="1:17">
      <c r="A1356">
        <v>100</v>
      </c>
      <c r="B1356">
        <v>50</v>
      </c>
      <c r="C1356">
        <v>0.40806999999999999</v>
      </c>
      <c r="D1356">
        <f t="shared" si="211"/>
        <v>9.1762999999999995</v>
      </c>
      <c r="E1356">
        <v>148.80000000000001</v>
      </c>
      <c r="F1356">
        <v>182.4</v>
      </c>
      <c r="G1356">
        <v>216</v>
      </c>
      <c r="H1356">
        <v>491.6</v>
      </c>
      <c r="I1356">
        <f t="shared" si="212"/>
        <v>-33.599999999999994</v>
      </c>
      <c r="J1356">
        <f t="shared" si="213"/>
        <v>-275.60000000000002</v>
      </c>
      <c r="K1356">
        <f t="shared" si="214"/>
        <v>823062.8585815999</v>
      </c>
      <c r="L1356">
        <f t="shared" si="215"/>
        <v>573248</v>
      </c>
      <c r="M1356">
        <f t="shared" si="210"/>
        <v>172.60000000000002</v>
      </c>
      <c r="N1356">
        <f t="shared" si="216"/>
        <v>133.12545785887232</v>
      </c>
      <c r="O1356">
        <f t="shared" si="217"/>
        <v>6182.6105376038395</v>
      </c>
      <c r="P1356">
        <f t="shared" si="218"/>
        <v>338958.9110528421</v>
      </c>
      <c r="Q1356">
        <f t="shared" si="219"/>
        <v>-249814.8585815999</v>
      </c>
    </row>
    <row r="1357" spans="1:17">
      <c r="A1357">
        <v>100</v>
      </c>
      <c r="B1357">
        <v>50</v>
      </c>
      <c r="C1357">
        <v>0.40806999999999999</v>
      </c>
      <c r="D1357">
        <f t="shared" si="211"/>
        <v>9.1762999999999995</v>
      </c>
      <c r="E1357">
        <v>155.80000000000001</v>
      </c>
      <c r="F1357">
        <v>182.3</v>
      </c>
      <c r="G1357">
        <v>221.2</v>
      </c>
      <c r="H1357">
        <v>486.3</v>
      </c>
      <c r="I1357">
        <f t="shared" si="212"/>
        <v>-26.5</v>
      </c>
      <c r="J1357">
        <f t="shared" si="213"/>
        <v>-265.10000000000002</v>
      </c>
      <c r="K1357">
        <f t="shared" si="214"/>
        <v>829174.98409069993</v>
      </c>
      <c r="L1357">
        <f t="shared" si="215"/>
        <v>551408</v>
      </c>
      <c r="M1357">
        <f t="shared" si="210"/>
        <v>167.3</v>
      </c>
      <c r="N1357">
        <f t="shared" si="216"/>
        <v>136.28636608142654</v>
      </c>
      <c r="O1357">
        <f t="shared" si="217"/>
        <v>6084.0640772188153</v>
      </c>
      <c r="P1357">
        <f t="shared" si="218"/>
        <v>333556.1445843649</v>
      </c>
      <c r="Q1357">
        <f t="shared" si="219"/>
        <v>-277766.98409069993</v>
      </c>
    </row>
    <row r="1358" spans="1:17">
      <c r="A1358">
        <v>100</v>
      </c>
      <c r="B1358">
        <v>50</v>
      </c>
      <c r="C1358">
        <v>0.40806999999999999</v>
      </c>
      <c r="D1358">
        <f t="shared" si="211"/>
        <v>9.1762999999999995</v>
      </c>
      <c r="E1358">
        <v>151.9</v>
      </c>
      <c r="F1358">
        <v>183.8</v>
      </c>
      <c r="G1358">
        <v>223.1</v>
      </c>
      <c r="H1358">
        <v>489.9</v>
      </c>
      <c r="I1358">
        <f t="shared" si="212"/>
        <v>-31.900000000000006</v>
      </c>
      <c r="J1358">
        <f t="shared" si="213"/>
        <v>-266.79999999999995</v>
      </c>
      <c r="K1358">
        <f t="shared" si="214"/>
        <v>823305.32561419997</v>
      </c>
      <c r="L1358">
        <f t="shared" si="215"/>
        <v>554943.99999999988</v>
      </c>
      <c r="M1358">
        <f t="shared" si="210"/>
        <v>170.89999999999998</v>
      </c>
      <c r="N1358">
        <f t="shared" si="216"/>
        <v>138.81263716734694</v>
      </c>
      <c r="O1358">
        <f t="shared" si="217"/>
        <v>5931.0545668954919</v>
      </c>
      <c r="P1358">
        <f t="shared" si="218"/>
        <v>325167.46529032302</v>
      </c>
      <c r="Q1358">
        <f t="shared" si="219"/>
        <v>-268361.32561420009</v>
      </c>
    </row>
    <row r="1359" spans="1:17">
      <c r="A1359">
        <v>100</v>
      </c>
      <c r="B1359">
        <v>50</v>
      </c>
      <c r="C1359">
        <v>0.40806999999999999</v>
      </c>
      <c r="D1359">
        <f t="shared" si="211"/>
        <v>9.1762999999999995</v>
      </c>
      <c r="E1359">
        <v>152.5</v>
      </c>
      <c r="F1359">
        <v>180.4</v>
      </c>
      <c r="G1359">
        <v>219.5</v>
      </c>
      <c r="H1359">
        <v>487.7</v>
      </c>
      <c r="I1359">
        <f t="shared" si="212"/>
        <v>-27.900000000000006</v>
      </c>
      <c r="J1359">
        <f t="shared" si="213"/>
        <v>-268.2</v>
      </c>
      <c r="K1359">
        <f t="shared" si="214"/>
        <v>829615.89148360002</v>
      </c>
      <c r="L1359">
        <f t="shared" si="215"/>
        <v>557856</v>
      </c>
      <c r="M1359">
        <f t="shared" si="210"/>
        <v>168.7</v>
      </c>
      <c r="N1359">
        <f t="shared" si="216"/>
        <v>137.81035302358973</v>
      </c>
      <c r="O1359">
        <f t="shared" si="217"/>
        <v>6019.982340090155</v>
      </c>
      <c r="P1359">
        <f t="shared" si="218"/>
        <v>330042.89145231113</v>
      </c>
      <c r="Q1359">
        <f t="shared" si="219"/>
        <v>-271759.89148360002</v>
      </c>
    </row>
    <row r="1360" spans="1:17">
      <c r="A1360">
        <v>100</v>
      </c>
      <c r="B1360">
        <v>50</v>
      </c>
      <c r="C1360">
        <v>0.40806999999999999</v>
      </c>
      <c r="D1360">
        <f t="shared" si="211"/>
        <v>9.1762999999999995</v>
      </c>
      <c r="E1360">
        <v>150.30000000000001</v>
      </c>
      <c r="F1360">
        <v>180.8</v>
      </c>
      <c r="G1360">
        <v>219.1</v>
      </c>
      <c r="H1360">
        <v>483.6</v>
      </c>
      <c r="I1360">
        <f t="shared" si="212"/>
        <v>-30.5</v>
      </c>
      <c r="J1360">
        <f t="shared" si="213"/>
        <v>-264.5</v>
      </c>
      <c r="K1360">
        <f t="shared" si="214"/>
        <v>827066.05792719999</v>
      </c>
      <c r="L1360">
        <f t="shared" si="215"/>
        <v>550160</v>
      </c>
      <c r="M1360">
        <f t="shared" si="210"/>
        <v>164.60000000000002</v>
      </c>
      <c r="N1360">
        <f t="shared" si="216"/>
        <v>136.34726487272073</v>
      </c>
      <c r="O1360">
        <f t="shared" si="217"/>
        <v>6065.8793463826405</v>
      </c>
      <c r="P1360">
        <f t="shared" si="218"/>
        <v>332559.17469203076</v>
      </c>
      <c r="Q1360">
        <f t="shared" si="219"/>
        <v>-276906.05792719999</v>
      </c>
    </row>
    <row r="1361" spans="1:17">
      <c r="A1361">
        <v>100</v>
      </c>
      <c r="B1361">
        <v>50</v>
      </c>
      <c r="C1361">
        <v>0.40806999999999999</v>
      </c>
      <c r="D1361">
        <f t="shared" si="211"/>
        <v>9.1762999999999995</v>
      </c>
      <c r="E1361">
        <v>154.19999999999999</v>
      </c>
      <c r="F1361">
        <v>183.5</v>
      </c>
      <c r="G1361">
        <v>214</v>
      </c>
      <c r="H1361">
        <v>483.6</v>
      </c>
      <c r="I1361">
        <f t="shared" si="212"/>
        <v>-29.300000000000011</v>
      </c>
      <c r="J1361">
        <f t="shared" si="213"/>
        <v>-269.60000000000002</v>
      </c>
      <c r="K1361">
        <f t="shared" si="214"/>
        <v>825769.41142149991</v>
      </c>
      <c r="L1361">
        <f t="shared" si="215"/>
        <v>560768</v>
      </c>
      <c r="M1361">
        <f t="shared" si="210"/>
        <v>164.60000000000002</v>
      </c>
      <c r="N1361">
        <f t="shared" si="216"/>
        <v>125.61218953179102</v>
      </c>
      <c r="O1361">
        <f t="shared" si="217"/>
        <v>6573.9592192404789</v>
      </c>
      <c r="P1361">
        <f t="shared" si="218"/>
        <v>360414.43087941222</v>
      </c>
      <c r="Q1361">
        <f t="shared" si="219"/>
        <v>-265001.41142149991</v>
      </c>
    </row>
    <row r="1362" spans="1:17">
      <c r="A1362">
        <v>100</v>
      </c>
      <c r="B1362">
        <v>50</v>
      </c>
      <c r="C1362">
        <v>0.40806999999999999</v>
      </c>
      <c r="D1362">
        <f t="shared" si="211"/>
        <v>9.1762999999999995</v>
      </c>
      <c r="E1362">
        <v>161.19999999999999</v>
      </c>
      <c r="F1362">
        <v>184.4</v>
      </c>
      <c r="G1362">
        <v>220.9</v>
      </c>
      <c r="H1362">
        <v>486.9</v>
      </c>
      <c r="I1362">
        <f t="shared" si="212"/>
        <v>-23.200000000000017</v>
      </c>
      <c r="J1362">
        <f t="shared" si="213"/>
        <v>-266</v>
      </c>
      <c r="K1362">
        <f t="shared" si="214"/>
        <v>830175.27383960003</v>
      </c>
      <c r="L1362">
        <f t="shared" si="215"/>
        <v>553280</v>
      </c>
      <c r="M1362">
        <f t="shared" si="210"/>
        <v>167.89999999999998</v>
      </c>
      <c r="N1362">
        <f t="shared" si="216"/>
        <v>132.13537588011576</v>
      </c>
      <c r="O1362">
        <f t="shared" si="217"/>
        <v>6282.7631760990662</v>
      </c>
      <c r="P1362">
        <f t="shared" si="218"/>
        <v>344449.73553174705</v>
      </c>
      <c r="Q1362">
        <f t="shared" si="219"/>
        <v>-276895.27383960003</v>
      </c>
    </row>
    <row r="1363" spans="1:17">
      <c r="A1363">
        <v>100</v>
      </c>
      <c r="B1363">
        <v>50</v>
      </c>
      <c r="C1363">
        <v>0.40806999999999999</v>
      </c>
      <c r="D1363">
        <f t="shared" si="211"/>
        <v>9.1762999999999995</v>
      </c>
      <c r="E1363">
        <v>162.5</v>
      </c>
      <c r="F1363">
        <v>186.3</v>
      </c>
      <c r="G1363">
        <v>218.6</v>
      </c>
      <c r="H1363">
        <v>474.7</v>
      </c>
      <c r="I1363">
        <f t="shared" si="212"/>
        <v>-23.800000000000011</v>
      </c>
      <c r="J1363">
        <f t="shared" si="213"/>
        <v>-256.10000000000002</v>
      </c>
      <c r="K1363">
        <f t="shared" si="214"/>
        <v>828036.79524669994</v>
      </c>
      <c r="L1363">
        <f t="shared" si="215"/>
        <v>532688</v>
      </c>
      <c r="M1363">
        <f t="shared" si="210"/>
        <v>155.69999999999999</v>
      </c>
      <c r="N1363">
        <f t="shared" si="216"/>
        <v>123.38132115807606</v>
      </c>
      <c r="O1363">
        <f t="shared" si="217"/>
        <v>6711.2005891541703</v>
      </c>
      <c r="P1363">
        <f t="shared" si="218"/>
        <v>367938.62879134709</v>
      </c>
      <c r="Q1363">
        <f t="shared" si="219"/>
        <v>-295348.79524669994</v>
      </c>
    </row>
    <row r="1364" spans="1:17">
      <c r="A1364">
        <v>100</v>
      </c>
      <c r="B1364">
        <v>50</v>
      </c>
      <c r="C1364">
        <v>0.40806999999999999</v>
      </c>
      <c r="D1364">
        <f t="shared" si="211"/>
        <v>9.1762999999999995</v>
      </c>
      <c r="E1364">
        <v>156.1</v>
      </c>
      <c r="F1364">
        <v>190.3</v>
      </c>
      <c r="G1364">
        <v>222.8</v>
      </c>
      <c r="H1364">
        <v>492</v>
      </c>
      <c r="I1364">
        <f t="shared" si="212"/>
        <v>-34.200000000000017</v>
      </c>
      <c r="J1364">
        <f t="shared" si="213"/>
        <v>-269.2</v>
      </c>
      <c r="K1364">
        <f t="shared" si="214"/>
        <v>815779.51504269987</v>
      </c>
      <c r="L1364">
        <f t="shared" si="215"/>
        <v>559936</v>
      </c>
      <c r="M1364">
        <f t="shared" si="210"/>
        <v>173</v>
      </c>
      <c r="N1364">
        <f t="shared" si="216"/>
        <v>129.90385960636817</v>
      </c>
      <c r="O1364">
        <f t="shared" si="217"/>
        <v>6279.8712641383945</v>
      </c>
      <c r="P1364">
        <f t="shared" si="218"/>
        <v>344291.18772688566</v>
      </c>
      <c r="Q1364">
        <f t="shared" si="219"/>
        <v>-255843.51504269987</v>
      </c>
    </row>
    <row r="1365" spans="1:17">
      <c r="A1365">
        <v>100</v>
      </c>
      <c r="B1365">
        <v>50</v>
      </c>
      <c r="C1365">
        <v>0.40806999999999999</v>
      </c>
      <c r="D1365">
        <f t="shared" si="211"/>
        <v>9.1762999999999995</v>
      </c>
      <c r="E1365">
        <v>155.4</v>
      </c>
      <c r="F1365">
        <v>184.3</v>
      </c>
      <c r="G1365">
        <v>221.6</v>
      </c>
      <c r="H1365">
        <v>480.5</v>
      </c>
      <c r="I1365">
        <f t="shared" si="212"/>
        <v>-28.900000000000006</v>
      </c>
      <c r="J1365">
        <f t="shared" si="213"/>
        <v>-258.89999999999998</v>
      </c>
      <c r="K1365">
        <f t="shared" si="214"/>
        <v>825422.94366869994</v>
      </c>
      <c r="L1365">
        <f t="shared" si="215"/>
        <v>538512</v>
      </c>
      <c r="M1365">
        <f t="shared" si="210"/>
        <v>161.5</v>
      </c>
      <c r="N1365">
        <f t="shared" si="216"/>
        <v>132.92446048499781</v>
      </c>
      <c r="O1365">
        <f t="shared" si="217"/>
        <v>6209.7144547888483</v>
      </c>
      <c r="P1365">
        <f t="shared" si="218"/>
        <v>340444.8714248272</v>
      </c>
      <c r="Q1365">
        <f t="shared" si="219"/>
        <v>-286910.94366869994</v>
      </c>
    </row>
    <row r="1366" spans="1:17">
      <c r="A1366">
        <v>100</v>
      </c>
      <c r="B1366">
        <v>50</v>
      </c>
      <c r="C1366">
        <v>0.40806999999999999</v>
      </c>
      <c r="D1366">
        <f t="shared" si="211"/>
        <v>9.1762999999999995</v>
      </c>
      <c r="E1366">
        <v>158.5</v>
      </c>
      <c r="F1366">
        <v>186.8</v>
      </c>
      <c r="G1366">
        <v>225.4</v>
      </c>
      <c r="H1366">
        <v>491.1</v>
      </c>
      <c r="I1366">
        <f t="shared" si="212"/>
        <v>-28.300000000000011</v>
      </c>
      <c r="J1366">
        <f t="shared" si="213"/>
        <v>-265.70000000000005</v>
      </c>
      <c r="K1366">
        <f t="shared" si="214"/>
        <v>823788.52130119991</v>
      </c>
      <c r="L1366">
        <f t="shared" si="215"/>
        <v>552656.00000000012</v>
      </c>
      <c r="M1366">
        <f t="shared" si="210"/>
        <v>172.10000000000002</v>
      </c>
      <c r="N1366">
        <f t="shared" si="216"/>
        <v>136.51000533632438</v>
      </c>
      <c r="O1366">
        <f t="shared" si="217"/>
        <v>6034.6384081635915</v>
      </c>
      <c r="P1366">
        <f t="shared" si="218"/>
        <v>330846.40395633725</v>
      </c>
      <c r="Q1366">
        <f t="shared" si="219"/>
        <v>-271132.5213011998</v>
      </c>
    </row>
    <row r="1367" spans="1:17">
      <c r="A1367">
        <v>100</v>
      </c>
      <c r="B1367">
        <v>50</v>
      </c>
      <c r="C1367">
        <v>0.40806999999999999</v>
      </c>
      <c r="D1367">
        <f t="shared" si="211"/>
        <v>9.1762999999999995</v>
      </c>
      <c r="E1367">
        <v>149.69999999999999</v>
      </c>
      <c r="F1367">
        <v>187.8</v>
      </c>
      <c r="G1367">
        <v>225.5</v>
      </c>
      <c r="H1367">
        <v>497</v>
      </c>
      <c r="I1367">
        <f t="shared" si="212"/>
        <v>-38.100000000000023</v>
      </c>
      <c r="J1367">
        <f t="shared" si="213"/>
        <v>-271.5</v>
      </c>
      <c r="K1367">
        <f t="shared" si="214"/>
        <v>814612.94493019988</v>
      </c>
      <c r="L1367">
        <f t="shared" si="215"/>
        <v>564720</v>
      </c>
      <c r="M1367">
        <f t="shared" si="210"/>
        <v>178</v>
      </c>
      <c r="N1367">
        <f t="shared" si="216"/>
        <v>139.42624427839672</v>
      </c>
      <c r="O1367">
        <f t="shared" si="217"/>
        <v>5842.6083923169936</v>
      </c>
      <c r="P1367">
        <f t="shared" si="218"/>
        <v>320318.44256123871</v>
      </c>
      <c r="Q1367">
        <f t="shared" si="219"/>
        <v>-249892.94493019988</v>
      </c>
    </row>
    <row r="1368" spans="1:17">
      <c r="A1368">
        <v>100</v>
      </c>
      <c r="B1368">
        <v>50</v>
      </c>
      <c r="C1368">
        <v>0.40806999999999999</v>
      </c>
      <c r="D1368">
        <f t="shared" si="211"/>
        <v>9.1762999999999995</v>
      </c>
      <c r="E1368">
        <v>158.30000000000001</v>
      </c>
      <c r="F1368">
        <v>187.2</v>
      </c>
      <c r="G1368">
        <v>222.6</v>
      </c>
      <c r="H1368">
        <v>481.7</v>
      </c>
      <c r="I1368">
        <f t="shared" si="212"/>
        <v>-28.899999999999977</v>
      </c>
      <c r="J1368">
        <f t="shared" si="213"/>
        <v>-259.10000000000002</v>
      </c>
      <c r="K1368">
        <f t="shared" si="214"/>
        <v>822936.25894480001</v>
      </c>
      <c r="L1368">
        <f t="shared" si="215"/>
        <v>538928</v>
      </c>
      <c r="M1368">
        <f t="shared" si="210"/>
        <v>162.69999999999999</v>
      </c>
      <c r="N1368">
        <f t="shared" si="216"/>
        <v>130.18843124994578</v>
      </c>
      <c r="O1368">
        <f t="shared" si="217"/>
        <v>6321.1166387346939</v>
      </c>
      <c r="P1368">
        <f t="shared" si="218"/>
        <v>346552.44729905121</v>
      </c>
      <c r="Q1368">
        <f t="shared" si="219"/>
        <v>-284008.25894480001</v>
      </c>
    </row>
    <row r="1369" spans="1:17">
      <c r="A1369">
        <v>100</v>
      </c>
      <c r="B1369">
        <v>50</v>
      </c>
      <c r="C1369">
        <v>0.40806999999999999</v>
      </c>
      <c r="D1369">
        <f t="shared" si="211"/>
        <v>9.1762999999999995</v>
      </c>
      <c r="E1369">
        <v>151.19999999999999</v>
      </c>
      <c r="F1369">
        <v>187.1</v>
      </c>
      <c r="G1369">
        <v>220.7</v>
      </c>
      <c r="H1369">
        <v>499.4</v>
      </c>
      <c r="I1369">
        <f t="shared" si="212"/>
        <v>-35.900000000000006</v>
      </c>
      <c r="J1369">
        <f t="shared" si="213"/>
        <v>-278.7</v>
      </c>
      <c r="K1369">
        <f t="shared" si="214"/>
        <v>817080.50749390002</v>
      </c>
      <c r="L1369">
        <f t="shared" si="215"/>
        <v>579696</v>
      </c>
      <c r="M1369">
        <f t="shared" si="210"/>
        <v>180.39999999999998</v>
      </c>
      <c r="N1369">
        <f t="shared" si="216"/>
        <v>134.54501049404058</v>
      </c>
      <c r="O1369">
        <f t="shared" si="217"/>
        <v>6072.9157067484939</v>
      </c>
      <c r="P1369">
        <f t="shared" si="218"/>
        <v>332944.94006296567</v>
      </c>
      <c r="Q1369">
        <f t="shared" si="219"/>
        <v>-237384.50749390002</v>
      </c>
    </row>
    <row r="1370" spans="1:17">
      <c r="A1370">
        <v>100</v>
      </c>
      <c r="B1370">
        <v>50</v>
      </c>
      <c r="C1370">
        <v>0.40806999999999999</v>
      </c>
      <c r="D1370">
        <f t="shared" si="211"/>
        <v>9.1762999999999995</v>
      </c>
      <c r="E1370">
        <v>163.1</v>
      </c>
      <c r="F1370">
        <v>187.8</v>
      </c>
      <c r="G1370">
        <v>224</v>
      </c>
      <c r="H1370">
        <v>493.3</v>
      </c>
      <c r="I1370">
        <f t="shared" si="212"/>
        <v>-24.700000000000017</v>
      </c>
      <c r="J1370">
        <f t="shared" si="213"/>
        <v>-269.3</v>
      </c>
      <c r="K1370">
        <f t="shared" si="214"/>
        <v>825986.67197019991</v>
      </c>
      <c r="L1370">
        <f t="shared" si="215"/>
        <v>560144</v>
      </c>
      <c r="M1370">
        <f t="shared" si="210"/>
        <v>174.3</v>
      </c>
      <c r="N1370">
        <f t="shared" si="216"/>
        <v>132.993195686761</v>
      </c>
      <c r="O1370">
        <f t="shared" si="217"/>
        <v>6210.7438482465459</v>
      </c>
      <c r="P1370">
        <f t="shared" si="218"/>
        <v>340501.30746965716</v>
      </c>
      <c r="Q1370">
        <f t="shared" si="219"/>
        <v>-265842.67197019991</v>
      </c>
    </row>
    <row r="1371" spans="1:17">
      <c r="A1371">
        <v>100</v>
      </c>
      <c r="B1371">
        <v>50</v>
      </c>
      <c r="C1371">
        <v>0.40806999999999999</v>
      </c>
      <c r="D1371">
        <f t="shared" si="211"/>
        <v>9.1762999999999995</v>
      </c>
      <c r="E1371">
        <v>156.9</v>
      </c>
      <c r="F1371">
        <v>187.8</v>
      </c>
      <c r="G1371">
        <v>223.1</v>
      </c>
      <c r="H1371">
        <v>494.1</v>
      </c>
      <c r="I1371">
        <f t="shared" si="212"/>
        <v>-30.900000000000006</v>
      </c>
      <c r="J1371">
        <f t="shared" si="213"/>
        <v>-271</v>
      </c>
      <c r="K1371">
        <f t="shared" si="214"/>
        <v>820724.20125019993</v>
      </c>
      <c r="L1371">
        <f t="shared" si="215"/>
        <v>563680</v>
      </c>
      <c r="M1371">
        <f t="shared" si="210"/>
        <v>175.10000000000002</v>
      </c>
      <c r="N1371">
        <f t="shared" si="216"/>
        <v>133.77388396987797</v>
      </c>
      <c r="O1371">
        <f t="shared" si="217"/>
        <v>6135.1601440756804</v>
      </c>
      <c r="P1371">
        <f t="shared" si="218"/>
        <v>336357.46403923689</v>
      </c>
      <c r="Q1371">
        <f t="shared" si="219"/>
        <v>-257044.20125019993</v>
      </c>
    </row>
    <row r="1372" spans="1:17">
      <c r="A1372">
        <v>100</v>
      </c>
      <c r="B1372">
        <v>50</v>
      </c>
      <c r="C1372">
        <v>0.40806999999999999</v>
      </c>
      <c r="D1372">
        <f t="shared" si="211"/>
        <v>9.1762999999999995</v>
      </c>
      <c r="E1372">
        <v>159.5</v>
      </c>
      <c r="F1372">
        <v>190</v>
      </c>
      <c r="G1372">
        <v>228.9</v>
      </c>
      <c r="H1372">
        <v>488.6</v>
      </c>
      <c r="I1372">
        <f t="shared" si="212"/>
        <v>-30.5</v>
      </c>
      <c r="J1372">
        <f t="shared" si="213"/>
        <v>-259.70000000000005</v>
      </c>
      <c r="K1372">
        <f t="shared" si="214"/>
        <v>819177.26500999997</v>
      </c>
      <c r="L1372">
        <f t="shared" si="215"/>
        <v>540176.00000000012</v>
      </c>
      <c r="M1372">
        <f t="shared" si="210"/>
        <v>169.60000000000002</v>
      </c>
      <c r="N1372">
        <f t="shared" si="216"/>
        <v>135.9016716637793</v>
      </c>
      <c r="O1372">
        <f t="shared" si="217"/>
        <v>6027.7202993988503</v>
      </c>
      <c r="P1372">
        <f t="shared" si="218"/>
        <v>330467.12167756859</v>
      </c>
      <c r="Q1372">
        <f t="shared" si="219"/>
        <v>-279001.26500999986</v>
      </c>
    </row>
    <row r="1373" spans="1:17">
      <c r="A1373">
        <v>100</v>
      </c>
      <c r="B1373">
        <v>50</v>
      </c>
      <c r="C1373">
        <v>0.40806999999999999</v>
      </c>
      <c r="D1373">
        <f t="shared" si="211"/>
        <v>9.1762999999999995</v>
      </c>
      <c r="E1373">
        <v>161</v>
      </c>
      <c r="F1373">
        <v>191.3</v>
      </c>
      <c r="G1373">
        <v>221</v>
      </c>
      <c r="H1373">
        <v>497.7</v>
      </c>
      <c r="I1373">
        <f t="shared" si="212"/>
        <v>-30.300000000000011</v>
      </c>
      <c r="J1373">
        <f t="shared" si="213"/>
        <v>-276.7</v>
      </c>
      <c r="K1373">
        <f t="shared" si="214"/>
        <v>818232.30139170005</v>
      </c>
      <c r="L1373">
        <f t="shared" si="215"/>
        <v>575536</v>
      </c>
      <c r="M1373">
        <f t="shared" si="210"/>
        <v>178.7</v>
      </c>
      <c r="N1373">
        <f t="shared" si="216"/>
        <v>126.43915765635447</v>
      </c>
      <c r="O1373">
        <f t="shared" si="217"/>
        <v>6471.3520444002897</v>
      </c>
      <c r="P1373">
        <f t="shared" si="218"/>
        <v>354789.03752194572</v>
      </c>
      <c r="Q1373">
        <f t="shared" si="219"/>
        <v>-242696.30139170005</v>
      </c>
    </row>
    <row r="1374" spans="1:17">
      <c r="A1374">
        <v>100</v>
      </c>
      <c r="B1374">
        <v>50</v>
      </c>
      <c r="C1374">
        <v>0.40806999999999999</v>
      </c>
      <c r="D1374">
        <f t="shared" si="211"/>
        <v>9.1762999999999995</v>
      </c>
      <c r="E1374">
        <v>163.9</v>
      </c>
      <c r="F1374">
        <v>192.6</v>
      </c>
      <c r="G1374">
        <v>224.6</v>
      </c>
      <c r="H1374">
        <v>487.6</v>
      </c>
      <c r="I1374">
        <f t="shared" si="212"/>
        <v>-28.699999999999989</v>
      </c>
      <c r="J1374">
        <f t="shared" si="213"/>
        <v>-263</v>
      </c>
      <c r="K1374">
        <f t="shared" si="214"/>
        <v>818475.6376134</v>
      </c>
      <c r="L1374">
        <f t="shared" si="215"/>
        <v>547040</v>
      </c>
      <c r="M1374">
        <f t="shared" si="210"/>
        <v>168.60000000000002</v>
      </c>
      <c r="N1374">
        <f t="shared" si="216"/>
        <v>126.05434617944664</v>
      </c>
      <c r="O1374">
        <f t="shared" si="217"/>
        <v>6493.0378239259298</v>
      </c>
      <c r="P1374">
        <f t="shared" si="218"/>
        <v>355977.95087313215</v>
      </c>
      <c r="Q1374">
        <f t="shared" si="219"/>
        <v>-271435.6376134</v>
      </c>
    </row>
    <row r="1375" spans="1:17">
      <c r="A1375">
        <v>100</v>
      </c>
      <c r="B1375">
        <v>50</v>
      </c>
      <c r="C1375">
        <v>0.40806999999999999</v>
      </c>
      <c r="D1375">
        <f t="shared" si="211"/>
        <v>9.1762999999999995</v>
      </c>
      <c r="E1375">
        <v>164.8</v>
      </c>
      <c r="F1375">
        <v>192.2</v>
      </c>
      <c r="G1375">
        <v>219.8</v>
      </c>
      <c r="H1375">
        <v>492.6</v>
      </c>
      <c r="I1375">
        <f t="shared" si="212"/>
        <v>-27.399999999999977</v>
      </c>
      <c r="J1375">
        <f t="shared" si="213"/>
        <v>-272.8</v>
      </c>
      <c r="K1375">
        <f t="shared" si="214"/>
        <v>819922.04988980002</v>
      </c>
      <c r="L1375">
        <f t="shared" si="215"/>
        <v>567424</v>
      </c>
      <c r="M1375">
        <f t="shared" si="210"/>
        <v>173.60000000000002</v>
      </c>
      <c r="N1375">
        <f t="shared" si="216"/>
        <v>121.31312885593059</v>
      </c>
      <c r="O1375">
        <f t="shared" si="217"/>
        <v>6758.7247779547879</v>
      </c>
      <c r="P1375">
        <f t="shared" si="218"/>
        <v>370544.12159839849</v>
      </c>
      <c r="Q1375">
        <f t="shared" si="219"/>
        <v>-252498.04988980002</v>
      </c>
    </row>
    <row r="1376" spans="1:17">
      <c r="A1376">
        <v>100</v>
      </c>
      <c r="B1376">
        <v>50</v>
      </c>
      <c r="C1376">
        <v>0.40806999999999999</v>
      </c>
      <c r="D1376">
        <f t="shared" si="211"/>
        <v>9.1762999999999995</v>
      </c>
      <c r="E1376">
        <v>156.80000000000001</v>
      </c>
      <c r="F1376">
        <v>186.3</v>
      </c>
      <c r="G1376">
        <v>221.8</v>
      </c>
      <c r="H1376">
        <v>486.6</v>
      </c>
      <c r="I1376">
        <f t="shared" si="212"/>
        <v>-29.5</v>
      </c>
      <c r="J1376">
        <f t="shared" si="213"/>
        <v>-264.8</v>
      </c>
      <c r="K1376">
        <f t="shared" si="214"/>
        <v>823198.71732669999</v>
      </c>
      <c r="L1376">
        <f t="shared" si="215"/>
        <v>550784</v>
      </c>
      <c r="M1376">
        <f t="shared" si="210"/>
        <v>167.60000000000002</v>
      </c>
      <c r="N1376">
        <f t="shared" si="216"/>
        <v>132.03504325751447</v>
      </c>
      <c r="O1376">
        <f t="shared" si="217"/>
        <v>6234.6987361618449</v>
      </c>
      <c r="P1376">
        <f t="shared" si="218"/>
        <v>341814.62369308359</v>
      </c>
      <c r="Q1376">
        <f t="shared" si="219"/>
        <v>-272414.71732669999</v>
      </c>
    </row>
    <row r="1377" spans="1:17">
      <c r="A1377">
        <v>100</v>
      </c>
      <c r="B1377">
        <v>50</v>
      </c>
      <c r="C1377">
        <v>0.40806999999999999</v>
      </c>
      <c r="D1377">
        <f t="shared" si="211"/>
        <v>9.1762999999999995</v>
      </c>
      <c r="E1377">
        <v>151.5</v>
      </c>
      <c r="F1377">
        <v>183.7</v>
      </c>
      <c r="G1377">
        <v>220.2</v>
      </c>
      <c r="H1377">
        <v>490.4</v>
      </c>
      <c r="I1377">
        <f t="shared" si="212"/>
        <v>-32.199999999999989</v>
      </c>
      <c r="J1377">
        <f t="shared" si="213"/>
        <v>-270.2</v>
      </c>
      <c r="K1377">
        <f t="shared" si="214"/>
        <v>823136.4376833</v>
      </c>
      <c r="L1377">
        <f t="shared" si="215"/>
        <v>562016</v>
      </c>
      <c r="M1377">
        <f t="shared" si="210"/>
        <v>171.39999999999998</v>
      </c>
      <c r="N1377">
        <f t="shared" si="216"/>
        <v>135.70318372685901</v>
      </c>
      <c r="O1377">
        <f t="shared" si="217"/>
        <v>6065.7120568379187</v>
      </c>
      <c r="P1377">
        <f t="shared" si="218"/>
        <v>332550.00311611395</v>
      </c>
      <c r="Q1377">
        <f t="shared" si="219"/>
        <v>-261120.4376833</v>
      </c>
    </row>
    <row r="1378" spans="1:17">
      <c r="A1378">
        <v>100</v>
      </c>
      <c r="B1378">
        <v>50</v>
      </c>
      <c r="C1378">
        <v>0.40806999999999999</v>
      </c>
      <c r="D1378">
        <f t="shared" si="211"/>
        <v>9.1762999999999995</v>
      </c>
      <c r="E1378">
        <v>157.5</v>
      </c>
      <c r="F1378">
        <v>184</v>
      </c>
      <c r="G1378">
        <v>221</v>
      </c>
      <c r="H1378">
        <v>493.8</v>
      </c>
      <c r="I1378">
        <f t="shared" si="212"/>
        <v>-26.5</v>
      </c>
      <c r="J1378">
        <f t="shared" si="213"/>
        <v>-272.8</v>
      </c>
      <c r="K1378">
        <f t="shared" si="214"/>
        <v>827717.27235600003</v>
      </c>
      <c r="L1378">
        <f t="shared" si="215"/>
        <v>567424</v>
      </c>
      <c r="M1378">
        <f t="shared" si="210"/>
        <v>174.8</v>
      </c>
      <c r="N1378">
        <f t="shared" si="216"/>
        <v>135.60868940092169</v>
      </c>
      <c r="O1378">
        <f t="shared" si="217"/>
        <v>6103.7185449738172</v>
      </c>
      <c r="P1378">
        <f t="shared" si="218"/>
        <v>334633.69215865229</v>
      </c>
      <c r="Q1378">
        <f t="shared" si="219"/>
        <v>-260293.27235600003</v>
      </c>
    </row>
    <row r="1379" spans="1:17">
      <c r="A1379">
        <v>100</v>
      </c>
      <c r="B1379">
        <v>50</v>
      </c>
      <c r="C1379">
        <v>0.40806999999999999</v>
      </c>
      <c r="D1379">
        <f t="shared" si="211"/>
        <v>9.1762999999999995</v>
      </c>
      <c r="E1379">
        <v>149.30000000000001</v>
      </c>
      <c r="F1379">
        <v>183.2</v>
      </c>
      <c r="G1379">
        <v>221.7</v>
      </c>
      <c r="H1379">
        <v>484.5</v>
      </c>
      <c r="I1379">
        <f t="shared" si="212"/>
        <v>-33.899999999999977</v>
      </c>
      <c r="J1379">
        <f t="shared" si="213"/>
        <v>-262.8</v>
      </c>
      <c r="K1379">
        <f t="shared" si="214"/>
        <v>822122.24090880004</v>
      </c>
      <c r="L1379">
        <f t="shared" si="215"/>
        <v>546624</v>
      </c>
      <c r="M1379">
        <f t="shared" si="210"/>
        <v>165.5</v>
      </c>
      <c r="N1379">
        <f t="shared" si="216"/>
        <v>137.10282922811814</v>
      </c>
      <c r="O1379">
        <f t="shared" si="217"/>
        <v>5996.3915080185134</v>
      </c>
      <c r="P1379">
        <f t="shared" si="218"/>
        <v>328749.53443083959</v>
      </c>
      <c r="Q1379">
        <f t="shared" si="219"/>
        <v>-275498.24090880004</v>
      </c>
    </row>
    <row r="1380" spans="1:17">
      <c r="A1380">
        <v>100</v>
      </c>
      <c r="B1380">
        <v>50</v>
      </c>
      <c r="C1380">
        <v>0.40806999999999999</v>
      </c>
      <c r="D1380">
        <f t="shared" si="211"/>
        <v>9.1762999999999995</v>
      </c>
      <c r="E1380">
        <v>160.9</v>
      </c>
      <c r="F1380">
        <v>187.3</v>
      </c>
      <c r="G1380">
        <v>218.1</v>
      </c>
      <c r="H1380">
        <v>499.3</v>
      </c>
      <c r="I1380">
        <f t="shared" si="212"/>
        <v>-26.400000000000006</v>
      </c>
      <c r="J1380">
        <f t="shared" si="213"/>
        <v>-281.20000000000005</v>
      </c>
      <c r="K1380">
        <f t="shared" si="214"/>
        <v>824972.47519569995</v>
      </c>
      <c r="L1380">
        <f t="shared" si="215"/>
        <v>584896.00000000012</v>
      </c>
      <c r="M1380">
        <f t="shared" si="210"/>
        <v>180.3</v>
      </c>
      <c r="N1380">
        <f t="shared" si="216"/>
        <v>128.34239212062349</v>
      </c>
      <c r="O1380">
        <f t="shared" si="217"/>
        <v>6427.9032170472856</v>
      </c>
      <c r="P1380">
        <f t="shared" si="218"/>
        <v>352406.97461882047</v>
      </c>
      <c r="Q1380">
        <f t="shared" si="219"/>
        <v>-240076.47519569984</v>
      </c>
    </row>
    <row r="1381" spans="1:17">
      <c r="A1381">
        <v>100</v>
      </c>
      <c r="B1381">
        <v>50</v>
      </c>
      <c r="C1381">
        <v>0.40806999999999999</v>
      </c>
      <c r="D1381">
        <f t="shared" si="211"/>
        <v>9.1762999999999995</v>
      </c>
      <c r="E1381">
        <v>162.80000000000001</v>
      </c>
      <c r="F1381">
        <v>184.4</v>
      </c>
      <c r="G1381">
        <v>222.9</v>
      </c>
      <c r="H1381">
        <v>482.1</v>
      </c>
      <c r="I1381">
        <f t="shared" si="212"/>
        <v>-21.599999999999994</v>
      </c>
      <c r="J1381">
        <f t="shared" si="213"/>
        <v>-259.20000000000005</v>
      </c>
      <c r="K1381">
        <f t="shared" si="214"/>
        <v>831533.33079959999</v>
      </c>
      <c r="L1381">
        <f t="shared" si="215"/>
        <v>539136.00000000012</v>
      </c>
      <c r="M1381">
        <f t="shared" si="210"/>
        <v>163.10000000000002</v>
      </c>
      <c r="N1381">
        <f t="shared" si="216"/>
        <v>132.73628110208631</v>
      </c>
      <c r="O1381">
        <f t="shared" si="217"/>
        <v>6264.5519664670655</v>
      </c>
      <c r="P1381">
        <f t="shared" si="218"/>
        <v>343451.31395104527</v>
      </c>
      <c r="Q1381">
        <f t="shared" si="219"/>
        <v>-292397.33079959988</v>
      </c>
    </row>
    <row r="1382" spans="1:17">
      <c r="A1382">
        <v>100</v>
      </c>
      <c r="B1382">
        <v>50</v>
      </c>
      <c r="C1382">
        <v>0.40806999999999999</v>
      </c>
      <c r="D1382">
        <f t="shared" si="211"/>
        <v>9.1762999999999995</v>
      </c>
      <c r="E1382">
        <v>162.6</v>
      </c>
      <c r="F1382">
        <v>187.9</v>
      </c>
      <c r="G1382">
        <v>220.2</v>
      </c>
      <c r="H1382">
        <v>483.7</v>
      </c>
      <c r="I1382">
        <f t="shared" si="212"/>
        <v>-25.300000000000011</v>
      </c>
      <c r="J1382">
        <f t="shared" si="213"/>
        <v>-263.5</v>
      </c>
      <c r="K1382">
        <f t="shared" si="214"/>
        <v>825391.65286109992</v>
      </c>
      <c r="L1382">
        <f t="shared" si="215"/>
        <v>548080</v>
      </c>
      <c r="M1382">
        <f t="shared" si="210"/>
        <v>164.7</v>
      </c>
      <c r="N1382">
        <f t="shared" si="216"/>
        <v>125.74643600006726</v>
      </c>
      <c r="O1382">
        <f t="shared" si="217"/>
        <v>6563.9367533299983</v>
      </c>
      <c r="P1382">
        <f t="shared" si="218"/>
        <v>359864.95358168852</v>
      </c>
      <c r="Q1382">
        <f t="shared" si="219"/>
        <v>-277311.65286109992</v>
      </c>
    </row>
    <row r="1383" spans="1:17">
      <c r="A1383">
        <v>100</v>
      </c>
      <c r="B1383">
        <v>50</v>
      </c>
      <c r="C1383">
        <v>0.40806999999999999</v>
      </c>
      <c r="D1383">
        <f t="shared" si="211"/>
        <v>9.1762999999999995</v>
      </c>
      <c r="E1383">
        <v>155.6</v>
      </c>
      <c r="F1383">
        <v>184.5</v>
      </c>
      <c r="G1383">
        <v>220.2</v>
      </c>
      <c r="H1383">
        <v>488.6</v>
      </c>
      <c r="I1383">
        <f t="shared" si="212"/>
        <v>-28.900000000000006</v>
      </c>
      <c r="J1383">
        <f t="shared" si="213"/>
        <v>-268.40000000000003</v>
      </c>
      <c r="K1383">
        <f t="shared" si="214"/>
        <v>825251.44817049999</v>
      </c>
      <c r="L1383">
        <f t="shared" si="215"/>
        <v>558272.00000000012</v>
      </c>
      <c r="M1383">
        <f t="shared" si="210"/>
        <v>169.60000000000002</v>
      </c>
      <c r="N1383">
        <f t="shared" si="216"/>
        <v>133.13976336183495</v>
      </c>
      <c r="O1383">
        <f t="shared" si="217"/>
        <v>6198.3845196397697</v>
      </c>
      <c r="P1383">
        <f t="shared" si="218"/>
        <v>339823.71269954881</v>
      </c>
      <c r="Q1383">
        <f t="shared" si="219"/>
        <v>-266979.44817049988</v>
      </c>
    </row>
    <row r="1384" spans="1:17">
      <c r="A1384">
        <v>100</v>
      </c>
      <c r="B1384">
        <v>50</v>
      </c>
      <c r="C1384">
        <v>0.40806999999999999</v>
      </c>
      <c r="D1384">
        <f t="shared" si="211"/>
        <v>9.1762999999999995</v>
      </c>
      <c r="E1384">
        <v>155.19999999999999</v>
      </c>
      <c r="F1384">
        <v>190.6</v>
      </c>
      <c r="G1384">
        <v>220.5</v>
      </c>
      <c r="H1384">
        <v>484.8</v>
      </c>
      <c r="I1384">
        <f t="shared" si="212"/>
        <v>-35.400000000000006</v>
      </c>
      <c r="J1384">
        <f t="shared" si="213"/>
        <v>-264.3</v>
      </c>
      <c r="K1384">
        <f t="shared" si="214"/>
        <v>814503.72907539993</v>
      </c>
      <c r="L1384">
        <f t="shared" si="215"/>
        <v>549744</v>
      </c>
      <c r="M1384">
        <f t="shared" si="210"/>
        <v>165.8</v>
      </c>
      <c r="N1384">
        <f t="shared" si="216"/>
        <v>124.87389082646474</v>
      </c>
      <c r="O1384">
        <f t="shared" si="217"/>
        <v>6522.6103205777645</v>
      </c>
      <c r="P1384">
        <f t="shared" si="218"/>
        <v>357599.25003167568</v>
      </c>
      <c r="Q1384">
        <f t="shared" si="219"/>
        <v>-264759.72907539993</v>
      </c>
    </row>
    <row r="1385" spans="1:17">
      <c r="A1385">
        <v>100</v>
      </c>
      <c r="B1385">
        <v>50</v>
      </c>
      <c r="C1385">
        <v>0.40806999999999999</v>
      </c>
      <c r="D1385">
        <f t="shared" si="211"/>
        <v>9.1762999999999995</v>
      </c>
      <c r="E1385">
        <v>157.5</v>
      </c>
      <c r="F1385">
        <v>183.8</v>
      </c>
      <c r="G1385">
        <v>221.3</v>
      </c>
      <c r="H1385">
        <v>480.6</v>
      </c>
      <c r="I1385">
        <f t="shared" si="212"/>
        <v>-26.300000000000011</v>
      </c>
      <c r="J1385">
        <f t="shared" si="213"/>
        <v>-259.3</v>
      </c>
      <c r="K1385">
        <f t="shared" si="214"/>
        <v>828058.52497419994</v>
      </c>
      <c r="L1385">
        <f t="shared" si="215"/>
        <v>539344</v>
      </c>
      <c r="M1385">
        <f t="shared" si="210"/>
        <v>161.60000000000002</v>
      </c>
      <c r="N1385">
        <f t="shared" si="216"/>
        <v>132.6138665884954</v>
      </c>
      <c r="O1385">
        <f t="shared" si="217"/>
        <v>6244.1322787434374</v>
      </c>
      <c r="P1385">
        <f t="shared" si="218"/>
        <v>342331.81352760072</v>
      </c>
      <c r="Q1385">
        <f t="shared" si="219"/>
        <v>-288714.52497419994</v>
      </c>
    </row>
    <row r="1386" spans="1:17">
      <c r="A1386">
        <v>100</v>
      </c>
      <c r="B1386">
        <v>50</v>
      </c>
      <c r="C1386">
        <v>0.40806999999999999</v>
      </c>
      <c r="D1386">
        <f t="shared" si="211"/>
        <v>9.1762999999999995</v>
      </c>
      <c r="E1386">
        <v>156.69999999999999</v>
      </c>
      <c r="F1386">
        <v>184.2</v>
      </c>
      <c r="G1386">
        <v>221.2</v>
      </c>
      <c r="H1386">
        <v>488.9</v>
      </c>
      <c r="I1386">
        <f t="shared" si="212"/>
        <v>-27.5</v>
      </c>
      <c r="J1386">
        <f t="shared" si="213"/>
        <v>-267.7</v>
      </c>
      <c r="K1386">
        <f t="shared" si="214"/>
        <v>826696.99125780002</v>
      </c>
      <c r="L1386">
        <f t="shared" si="215"/>
        <v>556816</v>
      </c>
      <c r="M1386">
        <f t="shared" si="210"/>
        <v>169.89999999999998</v>
      </c>
      <c r="N1386">
        <f t="shared" si="216"/>
        <v>134.49854485971761</v>
      </c>
      <c r="O1386">
        <f t="shared" si="217"/>
        <v>6146.5125300801392</v>
      </c>
      <c r="P1386">
        <f t="shared" si="218"/>
        <v>336979.85362281464</v>
      </c>
      <c r="Q1386">
        <f t="shared" si="219"/>
        <v>-269880.99125780002</v>
      </c>
    </row>
    <row r="1387" spans="1:17">
      <c r="A1387">
        <v>100</v>
      </c>
      <c r="B1387">
        <v>50</v>
      </c>
      <c r="C1387">
        <v>0.40806999999999999</v>
      </c>
      <c r="D1387">
        <f t="shared" si="211"/>
        <v>9.1762999999999995</v>
      </c>
      <c r="E1387">
        <v>161.6</v>
      </c>
      <c r="F1387">
        <v>186.7</v>
      </c>
      <c r="G1387">
        <v>225.6</v>
      </c>
      <c r="H1387">
        <v>487.8</v>
      </c>
      <c r="I1387">
        <f t="shared" si="212"/>
        <v>-25.099999999999994</v>
      </c>
      <c r="J1387">
        <f t="shared" si="213"/>
        <v>-262.20000000000005</v>
      </c>
      <c r="K1387">
        <f t="shared" si="214"/>
        <v>826590.38297030004</v>
      </c>
      <c r="L1387">
        <f t="shared" si="215"/>
        <v>545376.00000000012</v>
      </c>
      <c r="M1387">
        <f t="shared" si="210"/>
        <v>168.8</v>
      </c>
      <c r="N1387">
        <f t="shared" si="216"/>
        <v>135.10358756460218</v>
      </c>
      <c r="O1387">
        <f t="shared" si="217"/>
        <v>6118.1971394730817</v>
      </c>
      <c r="P1387">
        <f t="shared" si="218"/>
        <v>335427.47475181369</v>
      </c>
      <c r="Q1387">
        <f t="shared" si="219"/>
        <v>-281214.38297029992</v>
      </c>
    </row>
    <row r="1388" spans="1:17">
      <c r="A1388">
        <v>100</v>
      </c>
      <c r="B1388">
        <v>50</v>
      </c>
      <c r="C1388">
        <v>0.40806999999999999</v>
      </c>
      <c r="D1388">
        <f t="shared" si="211"/>
        <v>9.1762999999999995</v>
      </c>
      <c r="E1388">
        <v>155</v>
      </c>
      <c r="F1388">
        <v>191.4</v>
      </c>
      <c r="G1388">
        <v>223.7</v>
      </c>
      <c r="H1388">
        <v>506.9</v>
      </c>
      <c r="I1388">
        <f t="shared" si="212"/>
        <v>-36.400000000000006</v>
      </c>
      <c r="J1388">
        <f t="shared" si="213"/>
        <v>-283.2</v>
      </c>
      <c r="K1388">
        <f t="shared" si="214"/>
        <v>812968.96148259996</v>
      </c>
      <c r="L1388">
        <f t="shared" si="215"/>
        <v>589056</v>
      </c>
      <c r="M1388">
        <f t="shared" si="210"/>
        <v>187.89999999999998</v>
      </c>
      <c r="N1388">
        <f t="shared" si="216"/>
        <v>133.82016550710642</v>
      </c>
      <c r="O1388">
        <f t="shared" si="217"/>
        <v>6075.0856076278569</v>
      </c>
      <c r="P1388">
        <f t="shared" si="218"/>
        <v>333063.90392696584</v>
      </c>
      <c r="Q1388">
        <f t="shared" si="219"/>
        <v>-223912.96148259996</v>
      </c>
    </row>
    <row r="1389" spans="1:17">
      <c r="A1389">
        <v>100</v>
      </c>
      <c r="B1389">
        <v>50</v>
      </c>
      <c r="C1389">
        <v>0.40806999999999999</v>
      </c>
      <c r="D1389">
        <f t="shared" si="211"/>
        <v>9.1762999999999995</v>
      </c>
      <c r="E1389">
        <v>156.19999999999999</v>
      </c>
      <c r="F1389">
        <v>180.6</v>
      </c>
      <c r="G1389">
        <v>222.9</v>
      </c>
      <c r="H1389">
        <v>489.3</v>
      </c>
      <c r="I1389">
        <f t="shared" si="212"/>
        <v>-24.400000000000006</v>
      </c>
      <c r="J1389">
        <f t="shared" si="213"/>
        <v>-266.39999999999998</v>
      </c>
      <c r="K1389">
        <f t="shared" si="214"/>
        <v>832415.14558539994</v>
      </c>
      <c r="L1389">
        <f t="shared" si="215"/>
        <v>554112</v>
      </c>
      <c r="M1389">
        <f t="shared" si="210"/>
        <v>170.3</v>
      </c>
      <c r="N1389">
        <f t="shared" si="216"/>
        <v>140.91498196949385</v>
      </c>
      <c r="O1389">
        <f t="shared" si="217"/>
        <v>5907.215357452952</v>
      </c>
      <c r="P1389">
        <f t="shared" si="218"/>
        <v>323860.49108842941</v>
      </c>
      <c r="Q1389">
        <f t="shared" si="219"/>
        <v>-278303.14558539994</v>
      </c>
    </row>
    <row r="1390" spans="1:17">
      <c r="A1390">
        <v>100</v>
      </c>
      <c r="B1390">
        <v>50</v>
      </c>
      <c r="C1390">
        <v>0.40806999999999999</v>
      </c>
      <c r="D1390">
        <f t="shared" si="211"/>
        <v>9.1762999999999995</v>
      </c>
      <c r="E1390">
        <v>153.1</v>
      </c>
      <c r="F1390">
        <v>188.2</v>
      </c>
      <c r="G1390">
        <v>218.1</v>
      </c>
      <c r="H1390">
        <v>501.8</v>
      </c>
      <c r="I1390">
        <f t="shared" si="212"/>
        <v>-35.099999999999994</v>
      </c>
      <c r="J1390">
        <f t="shared" si="213"/>
        <v>-283.70000000000005</v>
      </c>
      <c r="K1390">
        <f t="shared" si="214"/>
        <v>816816.31073380006</v>
      </c>
      <c r="L1390">
        <f t="shared" si="215"/>
        <v>590096.00000000012</v>
      </c>
      <c r="M1390">
        <f t="shared" si="210"/>
        <v>182.8</v>
      </c>
      <c r="N1390">
        <f t="shared" si="216"/>
        <v>129.78588117192191</v>
      </c>
      <c r="O1390">
        <f t="shared" si="217"/>
        <v>6293.5683246762237</v>
      </c>
      <c r="P1390">
        <f t="shared" si="218"/>
        <v>345042.12306338944</v>
      </c>
      <c r="Q1390">
        <f t="shared" si="219"/>
        <v>-226720.31073379994</v>
      </c>
    </row>
    <row r="1391" spans="1:17">
      <c r="A1391">
        <v>100</v>
      </c>
      <c r="B1391">
        <v>50</v>
      </c>
      <c r="C1391">
        <v>0.40806999999999999</v>
      </c>
      <c r="D1391">
        <f t="shared" si="211"/>
        <v>9.1762999999999995</v>
      </c>
      <c r="E1391">
        <v>161.6</v>
      </c>
      <c r="F1391">
        <v>189</v>
      </c>
      <c r="G1391">
        <v>223.8</v>
      </c>
      <c r="H1391">
        <v>494.8</v>
      </c>
      <c r="I1391">
        <f t="shared" si="212"/>
        <v>-27.400000000000006</v>
      </c>
      <c r="J1391">
        <f t="shared" si="213"/>
        <v>-271</v>
      </c>
      <c r="K1391">
        <f t="shared" si="214"/>
        <v>822665.97786099999</v>
      </c>
      <c r="L1391">
        <f t="shared" si="215"/>
        <v>563680</v>
      </c>
      <c r="M1391">
        <f t="shared" si="210"/>
        <v>175.8</v>
      </c>
      <c r="N1391">
        <f t="shared" si="216"/>
        <v>132.08650732079641</v>
      </c>
      <c r="O1391">
        <f t="shared" si="217"/>
        <v>6228.2362865648656</v>
      </c>
      <c r="P1391">
        <f t="shared" si="218"/>
        <v>341460.32272833696</v>
      </c>
      <c r="Q1391">
        <f t="shared" si="219"/>
        <v>-258985.97786099999</v>
      </c>
    </row>
    <row r="1392" spans="1:17">
      <c r="A1392">
        <v>100</v>
      </c>
      <c r="B1392">
        <v>50</v>
      </c>
      <c r="C1392">
        <v>0.40806999999999999</v>
      </c>
      <c r="D1392">
        <f t="shared" si="211"/>
        <v>9.1762999999999995</v>
      </c>
      <c r="E1392">
        <v>166.4</v>
      </c>
      <c r="F1392">
        <v>190.3</v>
      </c>
      <c r="G1392">
        <v>222.6</v>
      </c>
      <c r="H1392">
        <v>490.9</v>
      </c>
      <c r="I1392">
        <f t="shared" si="212"/>
        <v>-23.900000000000006</v>
      </c>
      <c r="J1392">
        <f t="shared" si="213"/>
        <v>-268.29999999999995</v>
      </c>
      <c r="K1392">
        <f t="shared" si="214"/>
        <v>824522.00672269997</v>
      </c>
      <c r="L1392">
        <f t="shared" si="215"/>
        <v>558063.99999999988</v>
      </c>
      <c r="M1392">
        <f t="shared" si="210"/>
        <v>171.89999999999998</v>
      </c>
      <c r="N1392">
        <f t="shared" si="216"/>
        <v>126.64601318861817</v>
      </c>
      <c r="O1392">
        <f t="shared" si="217"/>
        <v>6510.44581636148</v>
      </c>
      <c r="P1392">
        <f t="shared" si="218"/>
        <v>356932.33642332675</v>
      </c>
      <c r="Q1392">
        <f t="shared" si="219"/>
        <v>-266458.00672270008</v>
      </c>
    </row>
    <row r="1393" spans="1:17">
      <c r="A1393">
        <v>100</v>
      </c>
      <c r="B1393">
        <v>50</v>
      </c>
      <c r="C1393">
        <v>0.40806999999999999</v>
      </c>
      <c r="D1393">
        <f t="shared" si="211"/>
        <v>9.1762999999999995</v>
      </c>
      <c r="E1393">
        <v>154.4</v>
      </c>
      <c r="F1393">
        <v>185.6</v>
      </c>
      <c r="G1393">
        <v>222</v>
      </c>
      <c r="H1393">
        <v>496.6</v>
      </c>
      <c r="I1393">
        <f t="shared" si="212"/>
        <v>-31.199999999999989</v>
      </c>
      <c r="J1393">
        <f t="shared" si="213"/>
        <v>-274.60000000000002</v>
      </c>
      <c r="K1393">
        <f t="shared" si="214"/>
        <v>822356.01605039998</v>
      </c>
      <c r="L1393">
        <f t="shared" si="215"/>
        <v>571168</v>
      </c>
      <c r="M1393">
        <f t="shared" si="210"/>
        <v>177.60000000000002</v>
      </c>
      <c r="N1393">
        <f t="shared" si="216"/>
        <v>136.46749900205117</v>
      </c>
      <c r="O1393">
        <f t="shared" si="217"/>
        <v>6026.021009134487</v>
      </c>
      <c r="P1393">
        <f t="shared" si="218"/>
        <v>330373.95883412758</v>
      </c>
      <c r="Q1393">
        <f t="shared" si="219"/>
        <v>-251188.01605039998</v>
      </c>
    </row>
    <row r="1394" spans="1:17">
      <c r="A1394">
        <v>100</v>
      </c>
      <c r="B1394">
        <v>50</v>
      </c>
      <c r="C1394">
        <v>0.40806999999999999</v>
      </c>
      <c r="D1394">
        <f t="shared" si="211"/>
        <v>9.1762999999999995</v>
      </c>
      <c r="E1394">
        <v>155.6</v>
      </c>
      <c r="F1394">
        <v>181.6</v>
      </c>
      <c r="G1394">
        <v>226.4</v>
      </c>
      <c r="H1394">
        <v>484</v>
      </c>
      <c r="I1394">
        <f t="shared" si="212"/>
        <v>-26</v>
      </c>
      <c r="J1394">
        <f t="shared" si="213"/>
        <v>-257.60000000000002</v>
      </c>
      <c r="K1394">
        <f t="shared" si="214"/>
        <v>830199.61113439989</v>
      </c>
      <c r="L1394">
        <f t="shared" si="215"/>
        <v>535808</v>
      </c>
      <c r="M1394">
        <f t="shared" si="210"/>
        <v>165</v>
      </c>
      <c r="N1394">
        <f t="shared" si="216"/>
        <v>142.36774561655747</v>
      </c>
      <c r="O1394">
        <f t="shared" si="217"/>
        <v>5831.3742873360989</v>
      </c>
      <c r="P1394">
        <f t="shared" si="218"/>
        <v>319702.53768290015</v>
      </c>
      <c r="Q1394">
        <f t="shared" si="219"/>
        <v>-294391.61113439989</v>
      </c>
    </row>
    <row r="1395" spans="1:17">
      <c r="A1395">
        <v>100</v>
      </c>
      <c r="B1395">
        <v>50</v>
      </c>
      <c r="C1395">
        <v>0.40806999999999999</v>
      </c>
      <c r="D1395">
        <f t="shared" si="211"/>
        <v>9.1762999999999995</v>
      </c>
      <c r="E1395">
        <v>157.5</v>
      </c>
      <c r="F1395">
        <v>182.5</v>
      </c>
      <c r="G1395">
        <v>215.4</v>
      </c>
      <c r="H1395">
        <v>504.3</v>
      </c>
      <c r="I1395">
        <f t="shared" si="212"/>
        <v>-25</v>
      </c>
      <c r="J1395">
        <f t="shared" si="213"/>
        <v>-288.89999999999998</v>
      </c>
      <c r="K1395">
        <f t="shared" si="214"/>
        <v>830276.66699249996</v>
      </c>
      <c r="L1395">
        <f t="shared" si="215"/>
        <v>600912</v>
      </c>
      <c r="M1395">
        <f t="shared" si="210"/>
        <v>185.3</v>
      </c>
      <c r="N1395">
        <f t="shared" si="216"/>
        <v>133.27527433077401</v>
      </c>
      <c r="O1395">
        <f t="shared" si="217"/>
        <v>6229.7877169012463</v>
      </c>
      <c r="P1395">
        <f t="shared" si="218"/>
        <v>341545.3792160771</v>
      </c>
      <c r="Q1395">
        <f t="shared" si="219"/>
        <v>-229364.66699249996</v>
      </c>
    </row>
    <row r="1396" spans="1:17">
      <c r="A1396">
        <v>100</v>
      </c>
      <c r="B1396">
        <v>50</v>
      </c>
      <c r="C1396">
        <v>0.40806999999999999</v>
      </c>
      <c r="D1396">
        <f t="shared" si="211"/>
        <v>9.1762999999999995</v>
      </c>
      <c r="E1396">
        <v>156</v>
      </c>
      <c r="F1396">
        <v>183.4</v>
      </c>
      <c r="G1396">
        <v>221.5</v>
      </c>
      <c r="H1396">
        <v>479.9</v>
      </c>
      <c r="I1396">
        <f t="shared" si="212"/>
        <v>-27.400000000000006</v>
      </c>
      <c r="J1396">
        <f t="shared" si="213"/>
        <v>-258.39999999999998</v>
      </c>
      <c r="K1396">
        <f t="shared" si="214"/>
        <v>827467.85181060003</v>
      </c>
      <c r="L1396">
        <f t="shared" si="215"/>
        <v>537472</v>
      </c>
      <c r="M1396">
        <f t="shared" si="210"/>
        <v>160.89999999999998</v>
      </c>
      <c r="N1396">
        <f t="shared" si="216"/>
        <v>133.53763975178455</v>
      </c>
      <c r="O1396">
        <f t="shared" si="217"/>
        <v>6196.5139817408071</v>
      </c>
      <c r="P1396">
        <f t="shared" si="218"/>
        <v>339721.16127964953</v>
      </c>
      <c r="Q1396">
        <f t="shared" si="219"/>
        <v>-289995.85181060003</v>
      </c>
    </row>
    <row r="1397" spans="1:17">
      <c r="A1397">
        <v>100</v>
      </c>
      <c r="B1397">
        <v>50</v>
      </c>
      <c r="C1397">
        <v>0.40806999999999999</v>
      </c>
      <c r="D1397">
        <f t="shared" si="211"/>
        <v>9.1762999999999995</v>
      </c>
      <c r="E1397">
        <v>152.19999999999999</v>
      </c>
      <c r="F1397">
        <v>184.7</v>
      </c>
      <c r="G1397">
        <v>222.1</v>
      </c>
      <c r="H1397">
        <v>498.6</v>
      </c>
      <c r="I1397">
        <f t="shared" si="212"/>
        <v>-32.5</v>
      </c>
      <c r="J1397">
        <f t="shared" si="213"/>
        <v>-276.5</v>
      </c>
      <c r="K1397">
        <f t="shared" si="214"/>
        <v>822024.32451230008</v>
      </c>
      <c r="L1397">
        <f t="shared" si="215"/>
        <v>575120</v>
      </c>
      <c r="M1397">
        <f t="shared" si="210"/>
        <v>179.60000000000002</v>
      </c>
      <c r="N1397">
        <f t="shared" si="216"/>
        <v>138.81878862851815</v>
      </c>
      <c r="O1397">
        <f t="shared" si="217"/>
        <v>5921.5638793107</v>
      </c>
      <c r="P1397">
        <f t="shared" si="218"/>
        <v>324647.1425060691</v>
      </c>
      <c r="Q1397">
        <f t="shared" si="219"/>
        <v>-246904.32451230008</v>
      </c>
    </row>
    <row r="1398" spans="1:17">
      <c r="A1398">
        <v>100</v>
      </c>
      <c r="B1398">
        <v>50</v>
      </c>
      <c r="C1398">
        <v>0.40806999999999999</v>
      </c>
      <c r="D1398">
        <f t="shared" si="211"/>
        <v>9.1762999999999995</v>
      </c>
      <c r="E1398">
        <v>154.6</v>
      </c>
      <c r="F1398">
        <v>184.9</v>
      </c>
      <c r="G1398">
        <v>220.2</v>
      </c>
      <c r="H1398">
        <v>487.8</v>
      </c>
      <c r="I1398">
        <f t="shared" si="212"/>
        <v>-30.300000000000011</v>
      </c>
      <c r="J1398">
        <f t="shared" si="213"/>
        <v>-267.60000000000002</v>
      </c>
      <c r="K1398">
        <f t="shared" si="214"/>
        <v>823720.15733409987</v>
      </c>
      <c r="L1398">
        <f t="shared" si="215"/>
        <v>556608</v>
      </c>
      <c r="M1398">
        <f t="shared" si="210"/>
        <v>168.8</v>
      </c>
      <c r="N1398">
        <f t="shared" si="216"/>
        <v>132.70315615186172</v>
      </c>
      <c r="O1398">
        <f t="shared" si="217"/>
        <v>6207.2386310952388</v>
      </c>
      <c r="P1398">
        <f t="shared" si="218"/>
        <v>340309.13547671266</v>
      </c>
      <c r="Q1398">
        <f t="shared" si="219"/>
        <v>-267112.15733409987</v>
      </c>
    </row>
    <row r="1399" spans="1:17">
      <c r="A1399">
        <v>100</v>
      </c>
      <c r="B1399">
        <v>50</v>
      </c>
      <c r="C1399">
        <v>0.40806999999999999</v>
      </c>
      <c r="D1399">
        <f t="shared" si="211"/>
        <v>9.1762999999999995</v>
      </c>
      <c r="E1399">
        <v>157.1</v>
      </c>
      <c r="F1399">
        <v>185.3</v>
      </c>
      <c r="G1399">
        <v>223.3</v>
      </c>
      <c r="H1399">
        <v>495.5</v>
      </c>
      <c r="I1399">
        <f t="shared" si="212"/>
        <v>-28.200000000000017</v>
      </c>
      <c r="J1399">
        <f t="shared" si="213"/>
        <v>-272.2</v>
      </c>
      <c r="K1399">
        <f t="shared" si="214"/>
        <v>825159.61609769997</v>
      </c>
      <c r="L1399">
        <f t="shared" si="215"/>
        <v>566176</v>
      </c>
      <c r="M1399">
        <f t="shared" si="210"/>
        <v>176.5</v>
      </c>
      <c r="N1399">
        <f t="shared" si="216"/>
        <v>137.37956908610599</v>
      </c>
      <c r="O1399">
        <f t="shared" si="217"/>
        <v>6006.4216359603743</v>
      </c>
      <c r="P1399">
        <f t="shared" si="218"/>
        <v>329299.43179607316</v>
      </c>
      <c r="Q1399">
        <f t="shared" si="219"/>
        <v>-258983.61609769997</v>
      </c>
    </row>
    <row r="1400" spans="1:17">
      <c r="A1400">
        <v>100</v>
      </c>
      <c r="B1400">
        <v>50</v>
      </c>
      <c r="C1400">
        <v>0.40806999999999999</v>
      </c>
      <c r="D1400">
        <f t="shared" si="211"/>
        <v>9.1762999999999995</v>
      </c>
      <c r="E1400">
        <v>159.4</v>
      </c>
      <c r="F1400">
        <v>190.1</v>
      </c>
      <c r="G1400">
        <v>219.4</v>
      </c>
      <c r="H1400">
        <v>494.9</v>
      </c>
      <c r="I1400">
        <f t="shared" si="212"/>
        <v>-30.699999999999989</v>
      </c>
      <c r="J1400">
        <f t="shared" si="213"/>
        <v>-275.5</v>
      </c>
      <c r="K1400">
        <f t="shared" si="214"/>
        <v>818921.76014090003</v>
      </c>
      <c r="L1400">
        <f t="shared" si="215"/>
        <v>573040</v>
      </c>
      <c r="M1400">
        <f t="shared" si="210"/>
        <v>175.89999999999998</v>
      </c>
      <c r="N1400">
        <f t="shared" si="216"/>
        <v>125.59297560668593</v>
      </c>
      <c r="O1400">
        <f t="shared" si="217"/>
        <v>6520.4423749420648</v>
      </c>
      <c r="P1400">
        <f t="shared" si="218"/>
        <v>357480.39336305181</v>
      </c>
      <c r="Q1400">
        <f t="shared" si="219"/>
        <v>-245881.76014090003</v>
      </c>
    </row>
    <row r="1401" spans="1:17">
      <c r="A1401">
        <v>100</v>
      </c>
      <c r="B1401">
        <v>50</v>
      </c>
      <c r="C1401">
        <v>0.40806999999999999</v>
      </c>
      <c r="D1401">
        <f t="shared" si="211"/>
        <v>9.1762999999999995</v>
      </c>
      <c r="E1401">
        <v>160.5</v>
      </c>
      <c r="F1401">
        <v>187.1</v>
      </c>
      <c r="G1401">
        <v>226.9</v>
      </c>
      <c r="H1401">
        <v>503.6</v>
      </c>
      <c r="I1401">
        <f t="shared" si="212"/>
        <v>-26.599999999999994</v>
      </c>
      <c r="J1401">
        <f t="shared" si="213"/>
        <v>-276.70000000000005</v>
      </c>
      <c r="K1401">
        <f t="shared" si="214"/>
        <v>824974.21357389993</v>
      </c>
      <c r="L1401">
        <f t="shared" si="215"/>
        <v>575536.00000000012</v>
      </c>
      <c r="M1401">
        <f t="shared" si="210"/>
        <v>184.60000000000002</v>
      </c>
      <c r="N1401">
        <f t="shared" si="216"/>
        <v>140.79766530712362</v>
      </c>
      <c r="O1401">
        <f t="shared" si="217"/>
        <v>5859.2890143055556</v>
      </c>
      <c r="P1401">
        <f t="shared" si="218"/>
        <v>321232.95034569933</v>
      </c>
      <c r="Q1401">
        <f t="shared" si="219"/>
        <v>-249438.21357389982</v>
      </c>
    </row>
    <row r="1402" spans="1:17">
      <c r="A1402">
        <v>100</v>
      </c>
      <c r="B1402">
        <v>50</v>
      </c>
      <c r="C1402">
        <v>0.40806999999999999</v>
      </c>
      <c r="D1402">
        <f t="shared" si="211"/>
        <v>9.1762999999999995</v>
      </c>
      <c r="E1402">
        <v>158</v>
      </c>
      <c r="F1402">
        <v>185.6</v>
      </c>
      <c r="G1402">
        <v>225.9</v>
      </c>
      <c r="H1402">
        <v>489.5</v>
      </c>
      <c r="I1402">
        <f t="shared" si="212"/>
        <v>-27.599999999999994</v>
      </c>
      <c r="J1402">
        <f t="shared" si="213"/>
        <v>-263.60000000000002</v>
      </c>
      <c r="K1402">
        <f t="shared" si="214"/>
        <v>825411.64421039994</v>
      </c>
      <c r="L1402">
        <f t="shared" si="215"/>
        <v>548288</v>
      </c>
      <c r="M1402">
        <f t="shared" si="210"/>
        <v>170.5</v>
      </c>
      <c r="N1402">
        <f t="shared" si="216"/>
        <v>138.18785622912699</v>
      </c>
      <c r="O1402">
        <f t="shared" si="217"/>
        <v>5973.11273750277</v>
      </c>
      <c r="P1402">
        <f t="shared" si="218"/>
        <v>327473.28604730102</v>
      </c>
      <c r="Q1402">
        <f t="shared" si="219"/>
        <v>-277123.64421039994</v>
      </c>
    </row>
    <row r="1403" spans="1:17">
      <c r="A1403">
        <v>100</v>
      </c>
      <c r="B1403">
        <v>50</v>
      </c>
      <c r="C1403">
        <v>0.40806999999999999</v>
      </c>
      <c r="D1403">
        <f t="shared" si="211"/>
        <v>9.1762999999999995</v>
      </c>
      <c r="E1403">
        <v>156.80000000000001</v>
      </c>
      <c r="F1403">
        <v>186.7</v>
      </c>
      <c r="G1403">
        <v>223.3</v>
      </c>
      <c r="H1403">
        <v>497</v>
      </c>
      <c r="I1403">
        <f t="shared" si="212"/>
        <v>-29.899999999999977</v>
      </c>
      <c r="J1403">
        <f t="shared" si="213"/>
        <v>-273.7</v>
      </c>
      <c r="K1403">
        <f t="shared" si="214"/>
        <v>822516.21209030005</v>
      </c>
      <c r="L1403">
        <f t="shared" si="215"/>
        <v>569296</v>
      </c>
      <c r="M1403">
        <f t="shared" si="210"/>
        <v>178</v>
      </c>
      <c r="N1403">
        <f t="shared" si="216"/>
        <v>136.17491938439125</v>
      </c>
      <c r="O1403">
        <f t="shared" si="217"/>
        <v>6040.1446595941898</v>
      </c>
      <c r="P1403">
        <f t="shared" si="218"/>
        <v>331148.28177599725</v>
      </c>
      <c r="Q1403">
        <f t="shared" si="219"/>
        <v>-253220.21209030005</v>
      </c>
    </row>
    <row r="1404" spans="1:17">
      <c r="A1404">
        <v>100</v>
      </c>
      <c r="B1404">
        <v>50</v>
      </c>
      <c r="C1404">
        <v>0.40806999999999999</v>
      </c>
      <c r="D1404">
        <f t="shared" si="211"/>
        <v>9.1762999999999995</v>
      </c>
      <c r="E1404">
        <v>152.30000000000001</v>
      </c>
      <c r="F1404">
        <v>179</v>
      </c>
      <c r="G1404">
        <v>217.1</v>
      </c>
      <c r="H1404">
        <v>493.3</v>
      </c>
      <c r="I1404">
        <f t="shared" si="212"/>
        <v>-26.699999999999989</v>
      </c>
      <c r="J1404">
        <f t="shared" si="213"/>
        <v>-276.20000000000005</v>
      </c>
      <c r="K1404">
        <f t="shared" si="214"/>
        <v>831834.90269100002</v>
      </c>
      <c r="L1404">
        <f t="shared" si="215"/>
        <v>574496.00000000012</v>
      </c>
      <c r="M1404">
        <f t="shared" si="210"/>
        <v>174.3</v>
      </c>
      <c r="N1404">
        <f t="shared" si="216"/>
        <v>138.20522680859094</v>
      </c>
      <c r="O1404">
        <f t="shared" si="217"/>
        <v>6018.8382299249815</v>
      </c>
      <c r="P1404">
        <f t="shared" si="218"/>
        <v>329980.16611430823</v>
      </c>
      <c r="Q1404">
        <f t="shared" si="219"/>
        <v>-257338.90269099991</v>
      </c>
    </row>
    <row r="1405" spans="1:17">
      <c r="A1405">
        <v>100</v>
      </c>
      <c r="B1405">
        <v>50</v>
      </c>
      <c r="C1405">
        <v>0.40806999999999999</v>
      </c>
      <c r="D1405">
        <f t="shared" si="211"/>
        <v>9.1762999999999995</v>
      </c>
      <c r="E1405">
        <v>152.80000000000001</v>
      </c>
      <c r="F1405">
        <v>183.2</v>
      </c>
      <c r="G1405">
        <v>208.6</v>
      </c>
      <c r="H1405">
        <v>485.5</v>
      </c>
      <c r="I1405">
        <f t="shared" si="212"/>
        <v>-30.399999999999977</v>
      </c>
      <c r="J1405">
        <f t="shared" si="213"/>
        <v>-276.89999999999998</v>
      </c>
      <c r="K1405">
        <f t="shared" si="214"/>
        <v>825092.99050880002</v>
      </c>
      <c r="L1405">
        <f t="shared" si="215"/>
        <v>575952</v>
      </c>
      <c r="M1405">
        <f t="shared" si="210"/>
        <v>166.5</v>
      </c>
      <c r="N1405">
        <f t="shared" si="216"/>
        <v>119.45615338158554</v>
      </c>
      <c r="O1405">
        <f t="shared" si="217"/>
        <v>6907.0781801684079</v>
      </c>
      <c r="P1405">
        <f t="shared" si="218"/>
        <v>378677.53180747852</v>
      </c>
      <c r="Q1405">
        <f t="shared" si="219"/>
        <v>-249140.99050880002</v>
      </c>
    </row>
    <row r="1406" spans="1:17">
      <c r="A1406">
        <v>100</v>
      </c>
      <c r="B1406">
        <v>50</v>
      </c>
      <c r="C1406">
        <v>0.40806999999999999</v>
      </c>
      <c r="D1406">
        <f t="shared" si="211"/>
        <v>9.1762999999999995</v>
      </c>
      <c r="E1406">
        <v>153.9</v>
      </c>
      <c r="F1406">
        <v>176.2</v>
      </c>
      <c r="G1406">
        <v>216.2</v>
      </c>
      <c r="H1406">
        <v>476</v>
      </c>
      <c r="I1406">
        <f t="shared" si="212"/>
        <v>-22.299999999999983</v>
      </c>
      <c r="J1406">
        <f t="shared" si="213"/>
        <v>-259.8</v>
      </c>
      <c r="K1406">
        <f t="shared" si="214"/>
        <v>837970.49630579993</v>
      </c>
      <c r="L1406">
        <f t="shared" si="215"/>
        <v>540384</v>
      </c>
      <c r="M1406">
        <f t="shared" si="210"/>
        <v>157</v>
      </c>
      <c r="N1406">
        <f t="shared" si="216"/>
        <v>135.23602723212599</v>
      </c>
      <c r="O1406">
        <f t="shared" si="217"/>
        <v>6196.3554642688869</v>
      </c>
      <c r="P1406">
        <f t="shared" si="218"/>
        <v>339712.4706287767</v>
      </c>
      <c r="Q1406">
        <f t="shared" si="219"/>
        <v>-297586.49630579993</v>
      </c>
    </row>
    <row r="1407" spans="1:17">
      <c r="A1407">
        <v>100</v>
      </c>
      <c r="B1407">
        <v>50</v>
      </c>
      <c r="C1407">
        <v>0.40806999999999999</v>
      </c>
      <c r="D1407">
        <f t="shared" si="211"/>
        <v>9.1762999999999995</v>
      </c>
      <c r="E1407">
        <v>159.69999999999999</v>
      </c>
      <c r="F1407">
        <v>181.8</v>
      </c>
      <c r="G1407">
        <v>217.2</v>
      </c>
      <c r="H1407">
        <v>480.3</v>
      </c>
      <c r="I1407">
        <f t="shared" si="212"/>
        <v>-22.100000000000023</v>
      </c>
      <c r="J1407">
        <f t="shared" si="213"/>
        <v>-263.10000000000002</v>
      </c>
      <c r="K1407">
        <f t="shared" si="214"/>
        <v>833338.37947619997</v>
      </c>
      <c r="L1407">
        <f t="shared" si="215"/>
        <v>547248</v>
      </c>
      <c r="M1407">
        <f t="shared" si="210"/>
        <v>161.30000000000001</v>
      </c>
      <c r="N1407">
        <f t="shared" si="216"/>
        <v>129.43148418464631</v>
      </c>
      <c r="O1407">
        <f t="shared" si="217"/>
        <v>6438.4518552484769</v>
      </c>
      <c r="P1407">
        <f t="shared" si="218"/>
        <v>352985.2990816051</v>
      </c>
      <c r="Q1407">
        <f t="shared" si="219"/>
        <v>-286090.37947619997</v>
      </c>
    </row>
    <row r="1408" spans="1:17">
      <c r="A1408">
        <v>100</v>
      </c>
      <c r="B1408">
        <v>50</v>
      </c>
      <c r="C1408">
        <v>0.40806999999999999</v>
      </c>
      <c r="D1408">
        <f t="shared" si="211"/>
        <v>9.1762999999999995</v>
      </c>
      <c r="E1408">
        <v>155</v>
      </c>
      <c r="F1408">
        <v>183</v>
      </c>
      <c r="G1408">
        <v>217.4</v>
      </c>
      <c r="H1408">
        <v>487.7</v>
      </c>
      <c r="I1408">
        <f t="shared" si="212"/>
        <v>-28</v>
      </c>
      <c r="J1408">
        <f t="shared" si="213"/>
        <v>-270.29999999999995</v>
      </c>
      <c r="K1408">
        <f t="shared" si="214"/>
        <v>827301.57144700002</v>
      </c>
      <c r="L1408">
        <f t="shared" si="215"/>
        <v>562223.99999999988</v>
      </c>
      <c r="M1408">
        <f t="shared" si="210"/>
        <v>168.7</v>
      </c>
      <c r="N1408">
        <f t="shared" si="216"/>
        <v>131.45691079913709</v>
      </c>
      <c r="O1408">
        <f t="shared" si="217"/>
        <v>6293.3288666055478</v>
      </c>
      <c r="P1408">
        <f t="shared" si="218"/>
        <v>345028.99487969012</v>
      </c>
      <c r="Q1408">
        <f t="shared" si="219"/>
        <v>-265077.57144700014</v>
      </c>
    </row>
    <row r="1409" spans="1:17">
      <c r="A1409">
        <v>100</v>
      </c>
      <c r="B1409">
        <v>50</v>
      </c>
      <c r="C1409">
        <v>0.40806999999999999</v>
      </c>
      <c r="D1409">
        <f t="shared" si="211"/>
        <v>9.1762999999999995</v>
      </c>
      <c r="E1409">
        <v>154</v>
      </c>
      <c r="F1409">
        <v>181.9</v>
      </c>
      <c r="G1409">
        <v>216.8</v>
      </c>
      <c r="H1409">
        <v>479.4</v>
      </c>
      <c r="I1409">
        <f t="shared" si="212"/>
        <v>-27.900000000000006</v>
      </c>
      <c r="J1409">
        <f t="shared" si="213"/>
        <v>-262.59999999999997</v>
      </c>
      <c r="K1409">
        <f t="shared" si="214"/>
        <v>828329.67524709995</v>
      </c>
      <c r="L1409">
        <f t="shared" si="215"/>
        <v>546207.99999999988</v>
      </c>
      <c r="M1409">
        <f t="shared" si="210"/>
        <v>160.39999999999998</v>
      </c>
      <c r="N1409">
        <f t="shared" si="216"/>
        <v>130.11919566681624</v>
      </c>
      <c r="O1409">
        <f t="shared" si="217"/>
        <v>6365.9298768501794</v>
      </c>
      <c r="P1409">
        <f t="shared" si="218"/>
        <v>349009.31342380372</v>
      </c>
      <c r="Q1409">
        <f t="shared" si="219"/>
        <v>-282121.67524710007</v>
      </c>
    </row>
    <row r="1410" spans="1:17">
      <c r="A1410">
        <v>100</v>
      </c>
      <c r="B1410">
        <v>50</v>
      </c>
      <c r="C1410">
        <v>0.40806999999999999</v>
      </c>
      <c r="D1410">
        <f t="shared" si="211"/>
        <v>9.1762999999999995</v>
      </c>
      <c r="E1410">
        <v>154.1</v>
      </c>
      <c r="F1410">
        <v>179.5</v>
      </c>
      <c r="G1410">
        <v>217.1</v>
      </c>
      <c r="H1410">
        <v>474.4</v>
      </c>
      <c r="I1410">
        <f t="shared" si="212"/>
        <v>-25.400000000000006</v>
      </c>
      <c r="J1410">
        <f t="shared" si="213"/>
        <v>-257.29999999999995</v>
      </c>
      <c r="K1410">
        <f t="shared" si="214"/>
        <v>832509.58522549993</v>
      </c>
      <c r="L1410">
        <f t="shared" si="215"/>
        <v>535183.99999999988</v>
      </c>
      <c r="M1410">
        <f t="shared" si="210"/>
        <v>155.39999999999998</v>
      </c>
      <c r="N1410">
        <f t="shared" si="216"/>
        <v>131.96380969730117</v>
      </c>
      <c r="O1410">
        <f t="shared" si="217"/>
        <v>6308.6204250628407</v>
      </c>
      <c r="P1410">
        <f t="shared" si="218"/>
        <v>345867.34786528733</v>
      </c>
      <c r="Q1410">
        <f t="shared" si="219"/>
        <v>-297325.58522550005</v>
      </c>
    </row>
    <row r="1411" spans="1:17">
      <c r="A1411">
        <v>100</v>
      </c>
      <c r="B1411">
        <v>50</v>
      </c>
      <c r="C1411">
        <v>0.40806999999999999</v>
      </c>
      <c r="D1411">
        <f t="shared" si="211"/>
        <v>9.1762999999999995</v>
      </c>
      <c r="E1411">
        <v>156.30000000000001</v>
      </c>
      <c r="F1411">
        <v>184.6</v>
      </c>
      <c r="G1411">
        <v>216.6</v>
      </c>
      <c r="H1411">
        <v>482.2</v>
      </c>
      <c r="I1411">
        <f t="shared" si="212"/>
        <v>-28.299999999999983</v>
      </c>
      <c r="J1411">
        <f t="shared" si="213"/>
        <v>-265.60000000000002</v>
      </c>
      <c r="K1411">
        <f t="shared" si="214"/>
        <v>825674.97178140003</v>
      </c>
      <c r="L1411">
        <f t="shared" si="215"/>
        <v>552448</v>
      </c>
      <c r="M1411">
        <f t="shared" ref="M1411:M1474" si="220" xml:space="preserve"> H1411 - 319</f>
        <v>163.19999999999999</v>
      </c>
      <c r="N1411">
        <f t="shared" si="216"/>
        <v>126.6343826467203</v>
      </c>
      <c r="O1411">
        <f t="shared" si="217"/>
        <v>6520.1484346067064</v>
      </c>
      <c r="P1411">
        <f t="shared" si="218"/>
        <v>357464.278213087</v>
      </c>
      <c r="Q1411">
        <f t="shared" si="219"/>
        <v>-273226.97178140003</v>
      </c>
    </row>
    <row r="1412" spans="1:17">
      <c r="A1412">
        <v>100</v>
      </c>
      <c r="B1412">
        <v>50</v>
      </c>
      <c r="C1412">
        <v>0.40806999999999999</v>
      </c>
      <c r="D1412">
        <f t="shared" ref="D1412:D1475" si="221" xml:space="preserve"> 0.037*B1412 + 7.3263</f>
        <v>9.1762999999999995</v>
      </c>
      <c r="E1412">
        <v>154</v>
      </c>
      <c r="F1412">
        <v>182.3</v>
      </c>
      <c r="G1412">
        <v>219</v>
      </c>
      <c r="H1412">
        <v>484.7</v>
      </c>
      <c r="I1412">
        <f t="shared" ref="I1412:I1475" si="222" xml:space="preserve"> E1412 - F1412</f>
        <v>-28.300000000000011</v>
      </c>
      <c r="J1412">
        <f t="shared" ref="J1412:J1475" si="223" xml:space="preserve"> G1412 - H1412</f>
        <v>-265.7</v>
      </c>
      <c r="K1412">
        <f t="shared" ref="K1412:K1475" si="224" xml:space="preserve"> (4181.3*(100-F1412) + 2260000 + (2080*(E1412-100)))*C1412</f>
        <v>827647.17001070001</v>
      </c>
      <c r="L1412">
        <f t="shared" ref="L1412:L1475" si="225" xml:space="preserve"> (H1412-G1412)*2080</f>
        <v>552656</v>
      </c>
      <c r="M1412">
        <f t="shared" si="220"/>
        <v>165.7</v>
      </c>
      <c r="N1412">
        <f t="shared" ref="N1412:N1475" si="226" xml:space="preserve"> ((H1412 - E1412) - (G1412 - F1412))/(LN( (H1412 - E1412)/(G1412-F1412)))</f>
        <v>133.7315035757189</v>
      </c>
      <c r="O1412">
        <f t="shared" ref="O1412:O1475" si="227" xml:space="preserve"> K1412/N1412</f>
        <v>6188.8720898294951</v>
      </c>
      <c r="P1412">
        <f t="shared" ref="P1412:P1475" si="228" xml:space="preserve"> O1412/0.01824</f>
        <v>339302.19790731883</v>
      </c>
      <c r="Q1412">
        <f t="shared" ref="Q1412:Q1475" si="229" xml:space="preserve"> L1412 - K1412</f>
        <v>-274991.17001070001</v>
      </c>
    </row>
    <row r="1413" spans="1:17">
      <c r="A1413">
        <v>100</v>
      </c>
      <c r="B1413">
        <v>50</v>
      </c>
      <c r="C1413">
        <v>0.40806999999999999</v>
      </c>
      <c r="D1413">
        <f t="shared" si="221"/>
        <v>9.1762999999999995</v>
      </c>
      <c r="E1413">
        <v>158.19999999999999</v>
      </c>
      <c r="F1413">
        <v>186.6</v>
      </c>
      <c r="G1413">
        <v>216.8</v>
      </c>
      <c r="H1413">
        <v>470.5</v>
      </c>
      <c r="I1413">
        <f t="shared" si="222"/>
        <v>-28.400000000000006</v>
      </c>
      <c r="J1413">
        <f t="shared" si="223"/>
        <v>-253.7</v>
      </c>
      <c r="K1413">
        <f t="shared" si="224"/>
        <v>823875.1382394</v>
      </c>
      <c r="L1413">
        <f t="shared" si="225"/>
        <v>527696</v>
      </c>
      <c r="M1413">
        <f t="shared" si="220"/>
        <v>151.5</v>
      </c>
      <c r="N1413">
        <f t="shared" si="226"/>
        <v>120.755662141857</v>
      </c>
      <c r="O1413">
        <f t="shared" si="227"/>
        <v>6822.6625867990979</v>
      </c>
      <c r="P1413">
        <f t="shared" si="228"/>
        <v>374049.48392538913</v>
      </c>
      <c r="Q1413">
        <f t="shared" si="229"/>
        <v>-296179.1382394</v>
      </c>
    </row>
    <row r="1414" spans="1:17">
      <c r="A1414">
        <v>100</v>
      </c>
      <c r="B1414">
        <v>50</v>
      </c>
      <c r="C1414">
        <v>0.40806999999999999</v>
      </c>
      <c r="D1414">
        <f t="shared" si="221"/>
        <v>9.1762999999999995</v>
      </c>
      <c r="E1414">
        <v>152.6</v>
      </c>
      <c r="F1414">
        <v>179.4</v>
      </c>
      <c r="G1414">
        <v>224.5</v>
      </c>
      <c r="H1414">
        <v>489</v>
      </c>
      <c r="I1414">
        <f t="shared" si="222"/>
        <v>-26.800000000000011</v>
      </c>
      <c r="J1414">
        <f t="shared" si="223"/>
        <v>-264.5</v>
      </c>
      <c r="K1414">
        <f t="shared" si="224"/>
        <v>831407.03313460003</v>
      </c>
      <c r="L1414">
        <f t="shared" si="225"/>
        <v>550160</v>
      </c>
      <c r="M1414">
        <f t="shared" si="220"/>
        <v>170</v>
      </c>
      <c r="N1414">
        <f t="shared" si="226"/>
        <v>144.96729958212526</v>
      </c>
      <c r="O1414">
        <f t="shared" si="227"/>
        <v>5735.1349961761589</v>
      </c>
      <c r="P1414">
        <f t="shared" si="228"/>
        <v>314426.26075527188</v>
      </c>
      <c r="Q1414">
        <f t="shared" si="229"/>
        <v>-281247.03313460003</v>
      </c>
    </row>
    <row r="1415" spans="1:17">
      <c r="A1415">
        <v>100</v>
      </c>
      <c r="B1415">
        <v>50</v>
      </c>
      <c r="C1415">
        <v>0.40806999999999999</v>
      </c>
      <c r="D1415">
        <f t="shared" si="221"/>
        <v>9.1762999999999995</v>
      </c>
      <c r="E1415">
        <v>154.4</v>
      </c>
      <c r="F1415">
        <v>180.3</v>
      </c>
      <c r="G1415">
        <v>213</v>
      </c>
      <c r="H1415">
        <v>480.4</v>
      </c>
      <c r="I1415">
        <f t="shared" si="222"/>
        <v>-25.900000000000006</v>
      </c>
      <c r="J1415">
        <f t="shared" si="223"/>
        <v>-267.39999999999998</v>
      </c>
      <c r="K1415">
        <f t="shared" si="224"/>
        <v>831399.21043269988</v>
      </c>
      <c r="L1415">
        <f t="shared" si="225"/>
        <v>556192</v>
      </c>
      <c r="M1415">
        <f t="shared" si="220"/>
        <v>161.39999999999998</v>
      </c>
      <c r="N1415">
        <f t="shared" si="226"/>
        <v>127.54823015120867</v>
      </c>
      <c r="O1415">
        <f t="shared" si="227"/>
        <v>6518.312401881818</v>
      </c>
      <c r="P1415">
        <f t="shared" si="228"/>
        <v>357363.61852422252</v>
      </c>
      <c r="Q1415">
        <f t="shared" si="229"/>
        <v>-275207.21043269988</v>
      </c>
    </row>
    <row r="1416" spans="1:17">
      <c r="A1416">
        <v>100</v>
      </c>
      <c r="B1416">
        <v>50</v>
      </c>
      <c r="C1416">
        <v>0.40806999999999999</v>
      </c>
      <c r="D1416">
        <f t="shared" si="221"/>
        <v>9.1762999999999995</v>
      </c>
      <c r="E1416">
        <v>153.9</v>
      </c>
      <c r="F1416">
        <v>184.6</v>
      </c>
      <c r="G1416">
        <v>221</v>
      </c>
      <c r="H1416">
        <v>488.7</v>
      </c>
      <c r="I1416">
        <f t="shared" si="222"/>
        <v>-30.699999999999989</v>
      </c>
      <c r="J1416">
        <f t="shared" si="223"/>
        <v>-267.7</v>
      </c>
      <c r="K1416">
        <f t="shared" si="224"/>
        <v>823637.88634139998</v>
      </c>
      <c r="L1416">
        <f t="shared" si="225"/>
        <v>556816</v>
      </c>
      <c r="M1416">
        <f t="shared" si="220"/>
        <v>169.7</v>
      </c>
      <c r="N1416">
        <f t="shared" si="226"/>
        <v>134.47713624852699</v>
      </c>
      <c r="O1416">
        <f t="shared" si="227"/>
        <v>6124.7429066249306</v>
      </c>
      <c r="P1416">
        <f t="shared" si="228"/>
        <v>335786.34356496332</v>
      </c>
      <c r="Q1416">
        <f t="shared" si="229"/>
        <v>-266821.88634139998</v>
      </c>
    </row>
    <row r="1417" spans="1:17">
      <c r="A1417">
        <v>100</v>
      </c>
      <c r="B1417">
        <v>50</v>
      </c>
      <c r="C1417">
        <v>0.40806999999999999</v>
      </c>
      <c r="D1417">
        <f t="shared" si="221"/>
        <v>9.1762999999999995</v>
      </c>
      <c r="E1417">
        <v>153.30000000000001</v>
      </c>
      <c r="F1417">
        <v>178.7</v>
      </c>
      <c r="G1417">
        <v>220.4</v>
      </c>
      <c r="H1417">
        <v>487.7</v>
      </c>
      <c r="I1417">
        <f t="shared" si="222"/>
        <v>-25.399999999999977</v>
      </c>
      <c r="J1417">
        <f t="shared" si="223"/>
        <v>-267.29999999999995</v>
      </c>
      <c r="K1417">
        <f t="shared" si="224"/>
        <v>833195.56721829996</v>
      </c>
      <c r="L1417">
        <f t="shared" si="225"/>
        <v>555983.99999999988</v>
      </c>
      <c r="M1417">
        <f t="shared" si="220"/>
        <v>168.7</v>
      </c>
      <c r="N1417">
        <f t="shared" si="226"/>
        <v>140.59699909791345</v>
      </c>
      <c r="O1417">
        <f t="shared" si="227"/>
        <v>5926.1262513722104</v>
      </c>
      <c r="P1417">
        <f t="shared" si="228"/>
        <v>324897.27255330101</v>
      </c>
      <c r="Q1417">
        <f t="shared" si="229"/>
        <v>-277211.56721830007</v>
      </c>
    </row>
    <row r="1418" spans="1:17">
      <c r="A1418">
        <v>100</v>
      </c>
      <c r="B1418">
        <v>50</v>
      </c>
      <c r="C1418">
        <v>0.40806999999999999</v>
      </c>
      <c r="D1418">
        <f t="shared" si="221"/>
        <v>9.1762999999999995</v>
      </c>
      <c r="E1418">
        <v>149.80000000000001</v>
      </c>
      <c r="F1418">
        <v>183.7</v>
      </c>
      <c r="G1418">
        <v>217</v>
      </c>
      <c r="H1418">
        <v>487.2</v>
      </c>
      <c r="I1418">
        <f t="shared" si="222"/>
        <v>-33.899999999999977</v>
      </c>
      <c r="J1418">
        <f t="shared" si="223"/>
        <v>-270.2</v>
      </c>
      <c r="K1418">
        <f t="shared" si="224"/>
        <v>821693.50216329994</v>
      </c>
      <c r="L1418">
        <f t="shared" si="225"/>
        <v>562016</v>
      </c>
      <c r="M1418">
        <f t="shared" si="220"/>
        <v>168.2</v>
      </c>
      <c r="N1418">
        <f t="shared" si="226"/>
        <v>131.32031521762414</v>
      </c>
      <c r="O1418">
        <f t="shared" si="227"/>
        <v>6257.1697364690963</v>
      </c>
      <c r="P1418">
        <f t="shared" si="228"/>
        <v>343046.58642922679</v>
      </c>
      <c r="Q1418">
        <f t="shared" si="229"/>
        <v>-259677.50216329994</v>
      </c>
    </row>
    <row r="1419" spans="1:17">
      <c r="A1419">
        <v>100</v>
      </c>
      <c r="B1419">
        <v>50</v>
      </c>
      <c r="C1419">
        <v>0.40806999999999999</v>
      </c>
      <c r="D1419">
        <f t="shared" si="221"/>
        <v>9.1762999999999995</v>
      </c>
      <c r="E1419">
        <v>160</v>
      </c>
      <c r="F1419">
        <v>181</v>
      </c>
      <c r="G1419">
        <v>216</v>
      </c>
      <c r="H1419">
        <v>493.8</v>
      </c>
      <c r="I1419">
        <f t="shared" si="222"/>
        <v>-21</v>
      </c>
      <c r="J1419">
        <f t="shared" si="223"/>
        <v>-277.8</v>
      </c>
      <c r="K1419">
        <f t="shared" si="224"/>
        <v>834958.02562899992</v>
      </c>
      <c r="L1419">
        <f t="shared" si="225"/>
        <v>577824</v>
      </c>
      <c r="M1419">
        <f t="shared" si="220"/>
        <v>174.8</v>
      </c>
      <c r="N1419">
        <f t="shared" si="226"/>
        <v>132.49414758081934</v>
      </c>
      <c r="O1419">
        <f t="shared" si="227"/>
        <v>6301.8483523560062</v>
      </c>
      <c r="P1419">
        <f t="shared" si="228"/>
        <v>345496.07194934244</v>
      </c>
      <c r="Q1419">
        <f t="shared" si="229"/>
        <v>-257134.02562899992</v>
      </c>
    </row>
    <row r="1420" spans="1:17">
      <c r="A1420">
        <v>100</v>
      </c>
      <c r="B1420">
        <v>50</v>
      </c>
      <c r="C1420">
        <v>0.40806999999999999</v>
      </c>
      <c r="D1420">
        <f t="shared" si="221"/>
        <v>9.1762999999999995</v>
      </c>
      <c r="E1420">
        <v>159.80000000000001</v>
      </c>
      <c r="F1420">
        <v>184.2</v>
      </c>
      <c r="G1420">
        <v>215.8</v>
      </c>
      <c r="H1420">
        <v>494.5</v>
      </c>
      <c r="I1420">
        <f t="shared" si="222"/>
        <v>-24.399999999999977</v>
      </c>
      <c r="J1420">
        <f t="shared" si="223"/>
        <v>-278.7</v>
      </c>
      <c r="K1420">
        <f t="shared" si="224"/>
        <v>829328.22661779996</v>
      </c>
      <c r="L1420">
        <f t="shared" si="225"/>
        <v>579696</v>
      </c>
      <c r="M1420">
        <f t="shared" si="220"/>
        <v>175.5</v>
      </c>
      <c r="N1420">
        <f t="shared" si="226"/>
        <v>128.42798661881722</v>
      </c>
      <c r="O1420">
        <f t="shared" si="227"/>
        <v>6457.5350626596764</v>
      </c>
      <c r="P1420">
        <f t="shared" si="228"/>
        <v>354031.52755809634</v>
      </c>
      <c r="Q1420">
        <f t="shared" si="229"/>
        <v>-249632.22661779996</v>
      </c>
    </row>
    <row r="1421" spans="1:17">
      <c r="A1421">
        <v>100</v>
      </c>
      <c r="B1421">
        <v>50</v>
      </c>
      <c r="C1421">
        <v>0.40806999999999999</v>
      </c>
      <c r="D1421">
        <f t="shared" si="221"/>
        <v>9.1762999999999995</v>
      </c>
      <c r="E1421">
        <v>152.30000000000001</v>
      </c>
      <c r="F1421">
        <v>182.9</v>
      </c>
      <c r="G1421">
        <v>217</v>
      </c>
      <c r="H1421">
        <v>494</v>
      </c>
      <c r="I1421">
        <f t="shared" si="222"/>
        <v>-30.599999999999994</v>
      </c>
      <c r="J1421">
        <f t="shared" si="223"/>
        <v>-277</v>
      </c>
      <c r="K1421">
        <f t="shared" si="224"/>
        <v>825180.47663609998</v>
      </c>
      <c r="L1421">
        <f t="shared" si="225"/>
        <v>576160</v>
      </c>
      <c r="M1421">
        <f t="shared" si="220"/>
        <v>175</v>
      </c>
      <c r="N1421">
        <f t="shared" si="226"/>
        <v>133.4701141756133</v>
      </c>
      <c r="O1421">
        <f t="shared" si="227"/>
        <v>6182.5112065939256</v>
      </c>
      <c r="P1421">
        <f t="shared" si="228"/>
        <v>338953.46527378977</v>
      </c>
      <c r="Q1421">
        <f t="shared" si="229"/>
        <v>-249020.47663609998</v>
      </c>
    </row>
    <row r="1422" spans="1:17">
      <c r="A1422">
        <v>100</v>
      </c>
      <c r="B1422">
        <v>50</v>
      </c>
      <c r="C1422">
        <v>0.40806999999999999</v>
      </c>
      <c r="D1422">
        <f t="shared" si="221"/>
        <v>9.1762999999999995</v>
      </c>
      <c r="E1422">
        <v>156.6</v>
      </c>
      <c r="F1422">
        <v>185.3</v>
      </c>
      <c r="G1422">
        <v>221.5</v>
      </c>
      <c r="H1422">
        <v>492.5</v>
      </c>
      <c r="I1422">
        <f t="shared" si="222"/>
        <v>-28.700000000000017</v>
      </c>
      <c r="J1422">
        <f t="shared" si="223"/>
        <v>-271</v>
      </c>
      <c r="K1422">
        <f t="shared" si="224"/>
        <v>824735.22329769994</v>
      </c>
      <c r="L1422">
        <f t="shared" si="225"/>
        <v>563680</v>
      </c>
      <c r="M1422">
        <f t="shared" si="220"/>
        <v>173.5</v>
      </c>
      <c r="N1422">
        <f t="shared" si="226"/>
        <v>134.53009137290056</v>
      </c>
      <c r="O1422">
        <f t="shared" si="227"/>
        <v>6130.4888362235424</v>
      </c>
      <c r="P1422">
        <f t="shared" si="228"/>
        <v>336101.36163506267</v>
      </c>
      <c r="Q1422">
        <f t="shared" si="229"/>
        <v>-261055.22329769994</v>
      </c>
    </row>
    <row r="1423" spans="1:17">
      <c r="A1423">
        <v>100</v>
      </c>
      <c r="B1423">
        <v>50</v>
      </c>
      <c r="C1423">
        <v>0.40806999999999999</v>
      </c>
      <c r="D1423">
        <f t="shared" si="221"/>
        <v>9.1762999999999995</v>
      </c>
      <c r="E1423">
        <v>152.19999999999999</v>
      </c>
      <c r="F1423">
        <v>187.5</v>
      </c>
      <c r="G1423">
        <v>220.7</v>
      </c>
      <c r="H1423">
        <v>498</v>
      </c>
      <c r="I1423">
        <f t="shared" si="222"/>
        <v>-35.300000000000011</v>
      </c>
      <c r="J1423">
        <f t="shared" si="223"/>
        <v>-277.3</v>
      </c>
      <c r="K1423">
        <f t="shared" si="224"/>
        <v>817246.78785750002</v>
      </c>
      <c r="L1423">
        <f t="shared" si="225"/>
        <v>576784</v>
      </c>
      <c r="M1423">
        <f t="shared" si="220"/>
        <v>179</v>
      </c>
      <c r="N1423">
        <f t="shared" si="226"/>
        <v>133.4010041248967</v>
      </c>
      <c r="O1423">
        <f t="shared" si="227"/>
        <v>6126.2416517671236</v>
      </c>
      <c r="P1423">
        <f t="shared" si="228"/>
        <v>335868.51161003968</v>
      </c>
      <c r="Q1423">
        <f t="shared" si="229"/>
        <v>-240462.78785750002</v>
      </c>
    </row>
    <row r="1424" spans="1:17">
      <c r="A1424">
        <v>100</v>
      </c>
      <c r="B1424">
        <v>50</v>
      </c>
      <c r="C1424">
        <v>0.40806999999999999</v>
      </c>
      <c r="D1424">
        <f t="shared" si="221"/>
        <v>9.1762999999999995</v>
      </c>
      <c r="E1424">
        <v>156.9</v>
      </c>
      <c r="F1424">
        <v>189.4</v>
      </c>
      <c r="G1424">
        <v>221.2</v>
      </c>
      <c r="H1424">
        <v>494.4</v>
      </c>
      <c r="I1424">
        <f t="shared" si="222"/>
        <v>-32.5</v>
      </c>
      <c r="J1424">
        <f t="shared" si="223"/>
        <v>-273.2</v>
      </c>
      <c r="K1424">
        <f t="shared" si="224"/>
        <v>817994.18030460004</v>
      </c>
      <c r="L1424">
        <f t="shared" si="225"/>
        <v>568256</v>
      </c>
      <c r="M1424">
        <f t="shared" si="220"/>
        <v>175.39999999999998</v>
      </c>
      <c r="N1424">
        <f t="shared" si="226"/>
        <v>129.41878027116366</v>
      </c>
      <c r="O1424">
        <f t="shared" si="227"/>
        <v>6320.5214775684362</v>
      </c>
      <c r="P1424">
        <f t="shared" si="228"/>
        <v>346519.81784914673</v>
      </c>
      <c r="Q1424">
        <f t="shared" si="229"/>
        <v>-249738.18030460004</v>
      </c>
    </row>
    <row r="1425" spans="1:17">
      <c r="A1425">
        <v>100</v>
      </c>
      <c r="B1425">
        <v>50</v>
      </c>
      <c r="C1425">
        <v>0.40806999999999999</v>
      </c>
      <c r="D1425">
        <f t="shared" si="221"/>
        <v>9.1762999999999995</v>
      </c>
      <c r="E1425">
        <v>159.9</v>
      </c>
      <c r="F1425">
        <v>186.6</v>
      </c>
      <c r="G1425">
        <v>221.6</v>
      </c>
      <c r="H1425">
        <v>496.6</v>
      </c>
      <c r="I1425">
        <f t="shared" si="222"/>
        <v>-26.699999999999989</v>
      </c>
      <c r="J1425">
        <f t="shared" si="223"/>
        <v>-275</v>
      </c>
      <c r="K1425">
        <f t="shared" si="224"/>
        <v>825318.07375939994</v>
      </c>
      <c r="L1425">
        <f t="shared" si="225"/>
        <v>572000</v>
      </c>
      <c r="M1425">
        <f t="shared" si="220"/>
        <v>177.60000000000002</v>
      </c>
      <c r="N1425">
        <f t="shared" si="226"/>
        <v>133.26888457274862</v>
      </c>
      <c r="O1425">
        <f t="shared" si="227"/>
        <v>6192.8789785051176</v>
      </c>
      <c r="P1425">
        <f t="shared" si="228"/>
        <v>339521.87382155249</v>
      </c>
      <c r="Q1425">
        <f t="shared" si="229"/>
        <v>-253318.07375939994</v>
      </c>
    </row>
    <row r="1426" spans="1:17">
      <c r="A1426">
        <v>100</v>
      </c>
      <c r="B1426">
        <v>50</v>
      </c>
      <c r="C1426">
        <v>0.40806999999999999</v>
      </c>
      <c r="D1426">
        <f t="shared" si="221"/>
        <v>9.1762999999999995</v>
      </c>
      <c r="E1426">
        <v>158.69999999999999</v>
      </c>
      <c r="F1426">
        <v>186.6</v>
      </c>
      <c r="G1426">
        <v>217.4</v>
      </c>
      <c r="H1426">
        <v>493.3</v>
      </c>
      <c r="I1426">
        <f t="shared" si="222"/>
        <v>-27.900000000000006</v>
      </c>
      <c r="J1426">
        <f t="shared" si="223"/>
        <v>-275.89999999999998</v>
      </c>
      <c r="K1426">
        <f t="shared" si="224"/>
        <v>824299.53103939991</v>
      </c>
      <c r="L1426">
        <f t="shared" si="225"/>
        <v>573872</v>
      </c>
      <c r="M1426">
        <f t="shared" si="220"/>
        <v>174.3</v>
      </c>
      <c r="N1426">
        <f t="shared" si="226"/>
        <v>127.35696862147888</v>
      </c>
      <c r="O1426">
        <f t="shared" si="227"/>
        <v>6472.3551444548193</v>
      </c>
      <c r="P1426">
        <f t="shared" si="228"/>
        <v>354844.03204247914</v>
      </c>
      <c r="Q1426">
        <f t="shared" si="229"/>
        <v>-250427.53103939991</v>
      </c>
    </row>
    <row r="1427" spans="1:17">
      <c r="A1427">
        <v>100</v>
      </c>
      <c r="B1427">
        <v>50</v>
      </c>
      <c r="C1427">
        <v>0.40806999999999999</v>
      </c>
      <c r="D1427">
        <f t="shared" si="221"/>
        <v>9.1762999999999995</v>
      </c>
      <c r="E1427">
        <v>154.4</v>
      </c>
      <c r="F1427">
        <v>183.2</v>
      </c>
      <c r="G1427">
        <v>222.1</v>
      </c>
      <c r="H1427">
        <v>496.5</v>
      </c>
      <c r="I1427">
        <f t="shared" si="222"/>
        <v>-28.799999999999983</v>
      </c>
      <c r="J1427">
        <f t="shared" si="223"/>
        <v>-274.39999999999998</v>
      </c>
      <c r="K1427">
        <f t="shared" si="224"/>
        <v>826451.04746879998</v>
      </c>
      <c r="L1427">
        <f t="shared" si="225"/>
        <v>570752</v>
      </c>
      <c r="M1427">
        <f t="shared" si="220"/>
        <v>177.5</v>
      </c>
      <c r="N1427">
        <f t="shared" si="226"/>
        <v>139.45943930316415</v>
      </c>
      <c r="O1427">
        <f t="shared" si="227"/>
        <v>5926.1033286690472</v>
      </c>
      <c r="P1427">
        <f t="shared" si="228"/>
        <v>324896.01582615392</v>
      </c>
      <c r="Q1427">
        <f t="shared" si="229"/>
        <v>-255699.04746879998</v>
      </c>
    </row>
    <row r="1428" spans="1:17">
      <c r="A1428">
        <v>100</v>
      </c>
      <c r="B1428">
        <v>50</v>
      </c>
      <c r="C1428">
        <v>0.40806999999999999</v>
      </c>
      <c r="D1428">
        <f t="shared" si="221"/>
        <v>9.1762999999999995</v>
      </c>
      <c r="E1428">
        <v>153.9</v>
      </c>
      <c r="F1428">
        <v>184.9</v>
      </c>
      <c r="G1428">
        <v>212.7</v>
      </c>
      <c r="H1428">
        <v>478.7</v>
      </c>
      <c r="I1428">
        <f t="shared" si="222"/>
        <v>-31</v>
      </c>
      <c r="J1428">
        <f t="shared" si="223"/>
        <v>-266</v>
      </c>
      <c r="K1428">
        <f t="shared" si="224"/>
        <v>823126.00741409988</v>
      </c>
      <c r="L1428">
        <f t="shared" si="225"/>
        <v>553280</v>
      </c>
      <c r="M1428">
        <f t="shared" si="220"/>
        <v>159.69999999999999</v>
      </c>
      <c r="N1428">
        <f t="shared" si="226"/>
        <v>120.82141045664193</v>
      </c>
      <c r="O1428">
        <f t="shared" si="227"/>
        <v>6812.7495309243022</v>
      </c>
      <c r="P1428">
        <f t="shared" si="228"/>
        <v>373506.00498488499</v>
      </c>
      <c r="Q1428">
        <f t="shared" si="229"/>
        <v>-269846.00741409988</v>
      </c>
    </row>
    <row r="1429" spans="1:17">
      <c r="A1429">
        <v>100</v>
      </c>
      <c r="B1429">
        <v>50</v>
      </c>
      <c r="C1429">
        <v>0.40806999999999999</v>
      </c>
      <c r="D1429">
        <f t="shared" si="221"/>
        <v>9.1762999999999995</v>
      </c>
      <c r="E1429">
        <v>152.5</v>
      </c>
      <c r="F1429">
        <v>178</v>
      </c>
      <c r="G1429">
        <v>214.4</v>
      </c>
      <c r="H1429">
        <v>491.4</v>
      </c>
      <c r="I1429">
        <f t="shared" si="222"/>
        <v>-25.5</v>
      </c>
      <c r="J1429">
        <f t="shared" si="223"/>
        <v>-277</v>
      </c>
      <c r="K1429">
        <f t="shared" si="224"/>
        <v>833710.92290200002</v>
      </c>
      <c r="L1429">
        <f t="shared" si="225"/>
        <v>576160</v>
      </c>
      <c r="M1429">
        <f t="shared" si="220"/>
        <v>172.39999999999998</v>
      </c>
      <c r="N1429">
        <f t="shared" si="226"/>
        <v>135.5811383919937</v>
      </c>
      <c r="O1429">
        <f t="shared" si="227"/>
        <v>6149.1659738950239</v>
      </c>
      <c r="P1429">
        <f t="shared" si="228"/>
        <v>337125.32751617458</v>
      </c>
      <c r="Q1429">
        <f t="shared" si="229"/>
        <v>-257550.92290200002</v>
      </c>
    </row>
    <row r="1430" spans="1:17">
      <c r="A1430">
        <v>100</v>
      </c>
      <c r="B1430">
        <v>50</v>
      </c>
      <c r="C1430">
        <v>0.40806999999999999</v>
      </c>
      <c r="D1430">
        <f t="shared" si="221"/>
        <v>9.1762999999999995</v>
      </c>
      <c r="E1430">
        <v>152.4</v>
      </c>
      <c r="F1430">
        <v>181.4</v>
      </c>
      <c r="G1430">
        <v>215.5</v>
      </c>
      <c r="H1430">
        <v>479.5</v>
      </c>
      <c r="I1430">
        <f t="shared" si="222"/>
        <v>-29</v>
      </c>
      <c r="J1430">
        <f t="shared" si="223"/>
        <v>-264</v>
      </c>
      <c r="K1430">
        <f t="shared" si="224"/>
        <v>827824.74983260001</v>
      </c>
      <c r="L1430">
        <f t="shared" si="225"/>
        <v>549120</v>
      </c>
      <c r="M1430">
        <f t="shared" si="220"/>
        <v>160.5</v>
      </c>
      <c r="N1430">
        <f t="shared" si="226"/>
        <v>129.59048013603356</v>
      </c>
      <c r="O1430">
        <f t="shared" si="227"/>
        <v>6388.0058856454334</v>
      </c>
      <c r="P1430">
        <f t="shared" si="228"/>
        <v>350219.62092354352</v>
      </c>
      <c r="Q1430">
        <f t="shared" si="229"/>
        <v>-278704.74983260001</v>
      </c>
    </row>
    <row r="1431" spans="1:17">
      <c r="A1431">
        <v>100</v>
      </c>
      <c r="B1431">
        <v>50</v>
      </c>
      <c r="C1431">
        <v>0.40806999999999999</v>
      </c>
      <c r="D1431">
        <f t="shared" si="221"/>
        <v>9.1762999999999995</v>
      </c>
      <c r="E1431">
        <v>156.80000000000001</v>
      </c>
      <c r="F1431">
        <v>179.5</v>
      </c>
      <c r="G1431">
        <v>218.6</v>
      </c>
      <c r="H1431">
        <v>487</v>
      </c>
      <c r="I1431">
        <f t="shared" si="222"/>
        <v>-22.699999999999989</v>
      </c>
      <c r="J1431">
        <f t="shared" si="223"/>
        <v>-268.39999999999998</v>
      </c>
      <c r="K1431">
        <f t="shared" si="224"/>
        <v>834801.30634549994</v>
      </c>
      <c r="L1431">
        <f t="shared" si="225"/>
        <v>558272</v>
      </c>
      <c r="M1431">
        <f t="shared" si="220"/>
        <v>168</v>
      </c>
      <c r="N1431">
        <f t="shared" si="226"/>
        <v>136.43760109810796</v>
      </c>
      <c r="O1431">
        <f t="shared" si="227"/>
        <v>6118.5574916787109</v>
      </c>
      <c r="P1431">
        <f t="shared" si="228"/>
        <v>335447.23090343812</v>
      </c>
      <c r="Q1431">
        <f t="shared" si="229"/>
        <v>-276529.30634549994</v>
      </c>
    </row>
    <row r="1432" spans="1:17">
      <c r="A1432">
        <v>100</v>
      </c>
      <c r="B1432">
        <v>50</v>
      </c>
      <c r="C1432">
        <v>0.40806999999999999</v>
      </c>
      <c r="D1432">
        <f t="shared" si="221"/>
        <v>9.1762999999999995</v>
      </c>
      <c r="E1432">
        <v>153.19999999999999</v>
      </c>
      <c r="F1432">
        <v>179.9</v>
      </c>
      <c r="G1432">
        <v>214.3</v>
      </c>
      <c r="H1432">
        <v>488.4</v>
      </c>
      <c r="I1432">
        <f t="shared" si="222"/>
        <v>-26.700000000000017</v>
      </c>
      <c r="J1432">
        <f t="shared" si="223"/>
        <v>-274.09999999999997</v>
      </c>
      <c r="K1432">
        <f t="shared" si="224"/>
        <v>831063.17294909991</v>
      </c>
      <c r="L1432">
        <f t="shared" si="225"/>
        <v>570127.99999999988</v>
      </c>
      <c r="M1432">
        <f t="shared" si="220"/>
        <v>169.39999999999998</v>
      </c>
      <c r="N1432">
        <f t="shared" si="226"/>
        <v>132.12274670598359</v>
      </c>
      <c r="O1432">
        <f t="shared" si="227"/>
        <v>6290.0839837858339</v>
      </c>
      <c r="P1432">
        <f t="shared" si="228"/>
        <v>344851.09560229356</v>
      </c>
      <c r="Q1432">
        <f t="shared" si="229"/>
        <v>-260935.17294910003</v>
      </c>
    </row>
    <row r="1433" spans="1:17">
      <c r="A1433">
        <v>100</v>
      </c>
      <c r="B1433">
        <v>50</v>
      </c>
      <c r="C1433">
        <v>0.40806999999999999</v>
      </c>
      <c r="D1433">
        <f t="shared" si="221"/>
        <v>9.1762999999999995</v>
      </c>
      <c r="E1433">
        <v>165.4</v>
      </c>
      <c r="F1433">
        <v>188.7</v>
      </c>
      <c r="G1433">
        <v>213.9</v>
      </c>
      <c r="H1433">
        <v>486.7</v>
      </c>
      <c r="I1433">
        <f t="shared" si="222"/>
        <v>-23.299999999999983</v>
      </c>
      <c r="J1433">
        <f t="shared" si="223"/>
        <v>-272.79999999999995</v>
      </c>
      <c r="K1433">
        <f t="shared" si="224"/>
        <v>826403.24206829991</v>
      </c>
      <c r="L1433">
        <f t="shared" si="225"/>
        <v>567423.99999999988</v>
      </c>
      <c r="M1433">
        <f t="shared" si="220"/>
        <v>167.7</v>
      </c>
      <c r="N1433">
        <f t="shared" si="226"/>
        <v>116.32149378914119</v>
      </c>
      <c r="O1433">
        <f t="shared" si="227"/>
        <v>7104.4758380281919</v>
      </c>
      <c r="P1433">
        <f t="shared" si="228"/>
        <v>389499.77182172105</v>
      </c>
      <c r="Q1433">
        <f t="shared" si="229"/>
        <v>-258979.24206830002</v>
      </c>
    </row>
    <row r="1434" spans="1:17">
      <c r="A1434">
        <v>100</v>
      </c>
      <c r="B1434">
        <v>50</v>
      </c>
      <c r="C1434">
        <v>0.40806999999999999</v>
      </c>
      <c r="D1434">
        <f t="shared" si="221"/>
        <v>9.1762999999999995</v>
      </c>
      <c r="E1434">
        <v>161.5</v>
      </c>
      <c r="F1434">
        <v>187.6</v>
      </c>
      <c r="G1434">
        <v>218.7</v>
      </c>
      <c r="H1434">
        <v>495.9</v>
      </c>
      <c r="I1434">
        <f t="shared" si="222"/>
        <v>-26.099999999999994</v>
      </c>
      <c r="J1434">
        <f t="shared" si="223"/>
        <v>-277.2</v>
      </c>
      <c r="K1434">
        <f t="shared" si="224"/>
        <v>824969.86762839998</v>
      </c>
      <c r="L1434">
        <f t="shared" si="225"/>
        <v>576576</v>
      </c>
      <c r="M1434">
        <f t="shared" si="220"/>
        <v>176.89999999999998</v>
      </c>
      <c r="N1434">
        <f t="shared" si="226"/>
        <v>127.69827002289097</v>
      </c>
      <c r="O1434">
        <f t="shared" si="227"/>
        <v>6460.3057463544128</v>
      </c>
      <c r="P1434">
        <f t="shared" si="228"/>
        <v>354183.42907644808</v>
      </c>
      <c r="Q1434">
        <f t="shared" si="229"/>
        <v>-248393.86762839998</v>
      </c>
    </row>
    <row r="1435" spans="1:17">
      <c r="A1435">
        <v>100</v>
      </c>
      <c r="B1435">
        <v>50</v>
      </c>
      <c r="C1435">
        <v>0.40806999999999999</v>
      </c>
      <c r="D1435">
        <f t="shared" si="221"/>
        <v>9.1762999999999995</v>
      </c>
      <c r="E1435">
        <v>159.9</v>
      </c>
      <c r="F1435">
        <v>190.7</v>
      </c>
      <c r="G1435">
        <v>223</v>
      </c>
      <c r="H1435">
        <v>482.8</v>
      </c>
      <c r="I1435">
        <f t="shared" si="222"/>
        <v>-30.799999999999983</v>
      </c>
      <c r="J1435">
        <f t="shared" si="223"/>
        <v>-259.8</v>
      </c>
      <c r="K1435">
        <f t="shared" si="224"/>
        <v>818322.39508629998</v>
      </c>
      <c r="L1435">
        <f t="shared" si="225"/>
        <v>540384</v>
      </c>
      <c r="M1435">
        <f t="shared" si="220"/>
        <v>163.80000000000001</v>
      </c>
      <c r="N1435">
        <f t="shared" si="226"/>
        <v>126.22295056443464</v>
      </c>
      <c r="O1435">
        <f t="shared" si="227"/>
        <v>6483.1505794071936</v>
      </c>
      <c r="P1435">
        <f t="shared" si="228"/>
        <v>355435.88702890318</v>
      </c>
      <c r="Q1435">
        <f t="shared" si="229"/>
        <v>-277938.39508629998</v>
      </c>
    </row>
    <row r="1436" spans="1:17">
      <c r="A1436">
        <v>100</v>
      </c>
      <c r="B1436">
        <v>50</v>
      </c>
      <c r="C1436">
        <v>0.40806999999999999</v>
      </c>
      <c r="D1436">
        <f t="shared" si="221"/>
        <v>9.1762999999999995</v>
      </c>
      <c r="E1436">
        <v>163.5</v>
      </c>
      <c r="F1436">
        <v>186.9</v>
      </c>
      <c r="G1436">
        <v>225.8</v>
      </c>
      <c r="H1436">
        <v>492.9</v>
      </c>
      <c r="I1436">
        <f t="shared" si="222"/>
        <v>-23.400000000000006</v>
      </c>
      <c r="J1436">
        <f t="shared" si="223"/>
        <v>-267.09999999999997</v>
      </c>
      <c r="K1436">
        <f t="shared" si="224"/>
        <v>827861.82299210003</v>
      </c>
      <c r="L1436">
        <f t="shared" si="225"/>
        <v>555567.99999999988</v>
      </c>
      <c r="M1436">
        <f t="shared" si="220"/>
        <v>173.89999999999998</v>
      </c>
      <c r="N1436">
        <f t="shared" si="226"/>
        <v>135.98413824455085</v>
      </c>
      <c r="O1436">
        <f t="shared" si="227"/>
        <v>6087.9293252812449</v>
      </c>
      <c r="P1436">
        <f t="shared" si="228"/>
        <v>333768.05511410336</v>
      </c>
      <c r="Q1436">
        <f t="shared" si="229"/>
        <v>-272293.82299210015</v>
      </c>
    </row>
    <row r="1437" spans="1:17">
      <c r="A1437">
        <v>100</v>
      </c>
      <c r="B1437">
        <v>50</v>
      </c>
      <c r="C1437">
        <v>0.40806999999999999</v>
      </c>
      <c r="D1437">
        <f t="shared" si="221"/>
        <v>9.1762999999999995</v>
      </c>
      <c r="E1437">
        <v>169.8</v>
      </c>
      <c r="F1437">
        <v>191</v>
      </c>
      <c r="G1437">
        <v>226</v>
      </c>
      <c r="H1437">
        <v>481.5</v>
      </c>
      <c r="I1437">
        <f t="shared" si="222"/>
        <v>-21.199999999999989</v>
      </c>
      <c r="J1437">
        <f t="shared" si="223"/>
        <v>-255.5</v>
      </c>
      <c r="K1437">
        <f t="shared" si="224"/>
        <v>826213.49359899992</v>
      </c>
      <c r="L1437">
        <f t="shared" si="225"/>
        <v>531440</v>
      </c>
      <c r="M1437">
        <f t="shared" si="220"/>
        <v>162.5</v>
      </c>
      <c r="N1437">
        <f t="shared" si="226"/>
        <v>126.53810303815658</v>
      </c>
      <c r="O1437">
        <f t="shared" si="227"/>
        <v>6529.3652564861168</v>
      </c>
      <c r="P1437">
        <f t="shared" si="228"/>
        <v>357969.58643015992</v>
      </c>
      <c r="Q1437">
        <f t="shared" si="229"/>
        <v>-294773.49359899992</v>
      </c>
    </row>
    <row r="1438" spans="1:17">
      <c r="A1438">
        <v>100</v>
      </c>
      <c r="B1438">
        <v>50</v>
      </c>
      <c r="C1438">
        <v>0.40806999999999999</v>
      </c>
      <c r="D1438">
        <f t="shared" si="221"/>
        <v>9.1762999999999995</v>
      </c>
      <c r="E1438">
        <v>154</v>
      </c>
      <c r="F1438">
        <v>191.1</v>
      </c>
      <c r="G1438">
        <v>227.8</v>
      </c>
      <c r="H1438">
        <v>501.1</v>
      </c>
      <c r="I1438">
        <f t="shared" si="222"/>
        <v>-37.099999999999994</v>
      </c>
      <c r="J1438">
        <f t="shared" si="223"/>
        <v>-273.3</v>
      </c>
      <c r="K1438">
        <f t="shared" si="224"/>
        <v>812632.0548099</v>
      </c>
      <c r="L1438">
        <f t="shared" si="225"/>
        <v>568464</v>
      </c>
      <c r="M1438">
        <f t="shared" si="220"/>
        <v>182.10000000000002</v>
      </c>
      <c r="N1438">
        <f t="shared" si="226"/>
        <v>138.14981459148075</v>
      </c>
      <c r="O1438">
        <f t="shared" si="227"/>
        <v>5882.2522289509634</v>
      </c>
      <c r="P1438">
        <f t="shared" si="228"/>
        <v>322491.89851704845</v>
      </c>
      <c r="Q1438">
        <f t="shared" si="229"/>
        <v>-244168.0548099</v>
      </c>
    </row>
    <row r="1439" spans="1:17">
      <c r="A1439">
        <v>100</v>
      </c>
      <c r="B1439">
        <v>50</v>
      </c>
      <c r="C1439">
        <v>0.40806999999999999</v>
      </c>
      <c r="D1439">
        <f t="shared" si="221"/>
        <v>9.1762999999999995</v>
      </c>
      <c r="E1439">
        <v>160.9</v>
      </c>
      <c r="F1439">
        <v>185.4</v>
      </c>
      <c r="G1439">
        <v>222.3</v>
      </c>
      <c r="H1439">
        <v>499.6</v>
      </c>
      <c r="I1439">
        <f t="shared" si="222"/>
        <v>-24.5</v>
      </c>
      <c r="J1439">
        <f t="shared" si="223"/>
        <v>-277.3</v>
      </c>
      <c r="K1439">
        <f t="shared" si="224"/>
        <v>828214.37506859994</v>
      </c>
      <c r="L1439">
        <f t="shared" si="225"/>
        <v>576784</v>
      </c>
      <c r="M1439">
        <f t="shared" si="220"/>
        <v>180.60000000000002</v>
      </c>
      <c r="N1439">
        <f t="shared" si="226"/>
        <v>136.13584878451277</v>
      </c>
      <c r="O1439">
        <f t="shared" si="227"/>
        <v>6083.73461114983</v>
      </c>
      <c r="P1439">
        <f t="shared" si="228"/>
        <v>333538.08175163541</v>
      </c>
      <c r="Q1439">
        <f t="shared" si="229"/>
        <v>-251430.37506859994</v>
      </c>
    </row>
    <row r="1440" spans="1:17">
      <c r="A1440">
        <v>100</v>
      </c>
      <c r="B1440">
        <v>50</v>
      </c>
      <c r="C1440">
        <v>0.40806999999999999</v>
      </c>
      <c r="D1440">
        <f t="shared" si="221"/>
        <v>9.1762999999999995</v>
      </c>
      <c r="E1440">
        <v>162.5</v>
      </c>
      <c r="F1440">
        <v>187.3</v>
      </c>
      <c r="G1440">
        <v>224.4</v>
      </c>
      <c r="H1440">
        <v>495.6</v>
      </c>
      <c r="I1440">
        <f t="shared" si="222"/>
        <v>-24.800000000000011</v>
      </c>
      <c r="J1440">
        <f t="shared" si="223"/>
        <v>-271.20000000000005</v>
      </c>
      <c r="K1440">
        <f t="shared" si="224"/>
        <v>826330.53215570003</v>
      </c>
      <c r="L1440">
        <f t="shared" si="225"/>
        <v>564096.00000000012</v>
      </c>
      <c r="M1440">
        <f t="shared" si="220"/>
        <v>176.60000000000002</v>
      </c>
      <c r="N1440">
        <f t="shared" si="226"/>
        <v>134.86264071276341</v>
      </c>
      <c r="O1440">
        <f t="shared" si="227"/>
        <v>6127.2011862473937</v>
      </c>
      <c r="P1440">
        <f t="shared" si="228"/>
        <v>335921.11766707205</v>
      </c>
      <c r="Q1440">
        <f t="shared" si="229"/>
        <v>-262234.53215569991</v>
      </c>
    </row>
    <row r="1441" spans="1:17">
      <c r="A1441">
        <v>100</v>
      </c>
      <c r="B1441">
        <v>50</v>
      </c>
      <c r="C1441">
        <v>0.40806999999999999</v>
      </c>
      <c r="D1441">
        <f t="shared" si="221"/>
        <v>9.1762999999999995</v>
      </c>
      <c r="E1441">
        <v>159.6</v>
      </c>
      <c r="F1441">
        <v>188.6</v>
      </c>
      <c r="G1441">
        <v>221.2</v>
      </c>
      <c r="H1441">
        <v>506.4</v>
      </c>
      <c r="I1441">
        <f t="shared" si="222"/>
        <v>-29</v>
      </c>
      <c r="J1441">
        <f t="shared" si="223"/>
        <v>-285.2</v>
      </c>
      <c r="K1441">
        <f t="shared" si="224"/>
        <v>821650.91189740004</v>
      </c>
      <c r="L1441">
        <f t="shared" si="225"/>
        <v>593216</v>
      </c>
      <c r="M1441">
        <f t="shared" si="220"/>
        <v>187.39999999999998</v>
      </c>
      <c r="N1441">
        <f t="shared" si="226"/>
        <v>132.8858153809413</v>
      </c>
      <c r="O1441">
        <f t="shared" si="227"/>
        <v>6183.1348179787938</v>
      </c>
      <c r="P1441">
        <f t="shared" si="228"/>
        <v>338987.65449445142</v>
      </c>
      <c r="Q1441">
        <f t="shared" si="229"/>
        <v>-228434.91189740004</v>
      </c>
    </row>
    <row r="1442" spans="1:17">
      <c r="A1442">
        <v>100</v>
      </c>
      <c r="B1442">
        <v>50</v>
      </c>
      <c r="C1442">
        <v>0.40806999999999999</v>
      </c>
      <c r="D1442">
        <f t="shared" si="221"/>
        <v>9.1762999999999995</v>
      </c>
      <c r="E1442">
        <v>162.80000000000001</v>
      </c>
      <c r="F1442">
        <v>186</v>
      </c>
      <c r="G1442">
        <v>220</v>
      </c>
      <c r="H1442">
        <v>499</v>
      </c>
      <c r="I1442">
        <f t="shared" si="222"/>
        <v>-23.199999999999989</v>
      </c>
      <c r="J1442">
        <f t="shared" si="223"/>
        <v>-279</v>
      </c>
      <c r="K1442">
        <f t="shared" si="224"/>
        <v>828803.30985399999</v>
      </c>
      <c r="L1442">
        <f t="shared" si="225"/>
        <v>580320</v>
      </c>
      <c r="M1442">
        <f t="shared" si="220"/>
        <v>180</v>
      </c>
      <c r="N1442">
        <f t="shared" si="226"/>
        <v>131.8875630509564</v>
      </c>
      <c r="O1442">
        <f t="shared" si="227"/>
        <v>6284.1657748561292</v>
      </c>
      <c r="P1442">
        <f t="shared" si="228"/>
        <v>344526.63239342812</v>
      </c>
      <c r="Q1442">
        <f t="shared" si="229"/>
        <v>-248483.30985399999</v>
      </c>
    </row>
    <row r="1443" spans="1:17">
      <c r="A1443">
        <v>100</v>
      </c>
      <c r="B1443">
        <v>50</v>
      </c>
      <c r="C1443">
        <v>0.40806999999999999</v>
      </c>
      <c r="D1443">
        <f t="shared" si="221"/>
        <v>9.1762999999999995</v>
      </c>
      <c r="E1443">
        <v>161.19999999999999</v>
      </c>
      <c r="F1443">
        <v>182.4</v>
      </c>
      <c r="G1443">
        <v>220.8</v>
      </c>
      <c r="H1443">
        <v>487.4</v>
      </c>
      <c r="I1443">
        <f t="shared" si="222"/>
        <v>-21.200000000000017</v>
      </c>
      <c r="J1443">
        <f t="shared" si="223"/>
        <v>-266.59999999999997</v>
      </c>
      <c r="K1443">
        <f t="shared" si="224"/>
        <v>833587.80002159998</v>
      </c>
      <c r="L1443">
        <f t="shared" si="225"/>
        <v>554527.99999999988</v>
      </c>
      <c r="M1443">
        <f t="shared" si="220"/>
        <v>168.39999999999998</v>
      </c>
      <c r="N1443">
        <f t="shared" si="226"/>
        <v>134.52035122085758</v>
      </c>
      <c r="O1443">
        <f t="shared" si="227"/>
        <v>6196.7411804701787</v>
      </c>
      <c r="P1443">
        <f t="shared" si="228"/>
        <v>339733.61735033878</v>
      </c>
      <c r="Q1443">
        <f t="shared" si="229"/>
        <v>-279059.80002160009</v>
      </c>
    </row>
    <row r="1444" spans="1:17">
      <c r="A1444">
        <v>100</v>
      </c>
      <c r="B1444">
        <v>50</v>
      </c>
      <c r="C1444">
        <v>0.40806999999999999</v>
      </c>
      <c r="D1444">
        <f t="shared" si="221"/>
        <v>9.1762999999999995</v>
      </c>
      <c r="E1444">
        <v>159.4</v>
      </c>
      <c r="F1444">
        <v>184.3</v>
      </c>
      <c r="G1444">
        <v>218.5</v>
      </c>
      <c r="H1444">
        <v>482.7</v>
      </c>
      <c r="I1444">
        <f t="shared" si="222"/>
        <v>-24.900000000000006</v>
      </c>
      <c r="J1444">
        <f t="shared" si="223"/>
        <v>-264.2</v>
      </c>
      <c r="K1444">
        <f t="shared" si="224"/>
        <v>828818.08606869995</v>
      </c>
      <c r="L1444">
        <f t="shared" si="225"/>
        <v>549536</v>
      </c>
      <c r="M1444">
        <f t="shared" si="220"/>
        <v>163.69999999999999</v>
      </c>
      <c r="N1444">
        <f t="shared" si="226"/>
        <v>128.69737631264903</v>
      </c>
      <c r="O1444">
        <f t="shared" si="227"/>
        <v>6440.0542560807398</v>
      </c>
      <c r="P1444">
        <f t="shared" si="228"/>
        <v>353073.15000442654</v>
      </c>
      <c r="Q1444">
        <f t="shared" si="229"/>
        <v>-279282.08606869995</v>
      </c>
    </row>
    <row r="1445" spans="1:17">
      <c r="A1445">
        <v>100</v>
      </c>
      <c r="B1445">
        <v>50</v>
      </c>
      <c r="C1445">
        <v>0.40806999999999999</v>
      </c>
      <c r="D1445">
        <f t="shared" si="221"/>
        <v>9.1762999999999995</v>
      </c>
      <c r="E1445">
        <v>161.19999999999999</v>
      </c>
      <c r="F1445">
        <v>189.9</v>
      </c>
      <c r="G1445">
        <v>220.1</v>
      </c>
      <c r="H1445">
        <v>488.6</v>
      </c>
      <c r="I1445">
        <f t="shared" si="222"/>
        <v>-28.700000000000017</v>
      </c>
      <c r="J1445">
        <f t="shared" si="223"/>
        <v>-268.5</v>
      </c>
      <c r="K1445">
        <f t="shared" si="224"/>
        <v>820790.82683909999</v>
      </c>
      <c r="L1445">
        <f t="shared" si="225"/>
        <v>558480</v>
      </c>
      <c r="M1445">
        <f t="shared" si="220"/>
        <v>169.60000000000002</v>
      </c>
      <c r="N1445">
        <f t="shared" si="226"/>
        <v>124.69891314434592</v>
      </c>
      <c r="O1445">
        <f t="shared" si="227"/>
        <v>6582.18108035143</v>
      </c>
      <c r="P1445">
        <f t="shared" si="228"/>
        <v>360865.19080874068</v>
      </c>
      <c r="Q1445">
        <f t="shared" si="229"/>
        <v>-262310.82683909999</v>
      </c>
    </row>
    <row r="1446" spans="1:17">
      <c r="A1446">
        <v>100</v>
      </c>
      <c r="B1446">
        <v>50</v>
      </c>
      <c r="C1446">
        <v>0.40806999999999999</v>
      </c>
      <c r="D1446">
        <f t="shared" si="221"/>
        <v>9.1762999999999995</v>
      </c>
      <c r="E1446">
        <v>158.6</v>
      </c>
      <c r="F1446">
        <v>188.4</v>
      </c>
      <c r="G1446">
        <v>220.8</v>
      </c>
      <c r="H1446">
        <v>491</v>
      </c>
      <c r="I1446">
        <f t="shared" si="222"/>
        <v>-29.800000000000011</v>
      </c>
      <c r="J1446">
        <f t="shared" si="223"/>
        <v>-270.2</v>
      </c>
      <c r="K1446">
        <f t="shared" si="224"/>
        <v>821143.37891560001</v>
      </c>
      <c r="L1446">
        <f t="shared" si="225"/>
        <v>562016</v>
      </c>
      <c r="M1446">
        <f t="shared" si="220"/>
        <v>172</v>
      </c>
      <c r="N1446">
        <f t="shared" si="226"/>
        <v>128.85598085568574</v>
      </c>
      <c r="O1446">
        <f t="shared" si="227"/>
        <v>6372.5670586858696</v>
      </c>
      <c r="P1446">
        <f t="shared" si="228"/>
        <v>349373.19400690077</v>
      </c>
      <c r="Q1446">
        <f t="shared" si="229"/>
        <v>-259127.37891560001</v>
      </c>
    </row>
    <row r="1447" spans="1:17">
      <c r="A1447">
        <v>100</v>
      </c>
      <c r="B1447">
        <v>50</v>
      </c>
      <c r="C1447">
        <v>0.40806999999999999</v>
      </c>
      <c r="D1447">
        <f t="shared" si="221"/>
        <v>9.1762999999999995</v>
      </c>
      <c r="E1447">
        <v>159.69999999999999</v>
      </c>
      <c r="F1447">
        <v>189.3</v>
      </c>
      <c r="G1447">
        <v>229.9</v>
      </c>
      <c r="H1447">
        <v>500.7</v>
      </c>
      <c r="I1447">
        <f t="shared" si="222"/>
        <v>-29.600000000000023</v>
      </c>
      <c r="J1447">
        <f t="shared" si="223"/>
        <v>-270.79999999999995</v>
      </c>
      <c r="K1447">
        <f t="shared" si="224"/>
        <v>820541.40629369998</v>
      </c>
      <c r="L1447">
        <f t="shared" si="225"/>
        <v>563263.99999999988</v>
      </c>
      <c r="M1447">
        <f t="shared" si="220"/>
        <v>181.7</v>
      </c>
      <c r="N1447">
        <f t="shared" si="226"/>
        <v>141.15782426594316</v>
      </c>
      <c r="O1447">
        <f t="shared" si="227"/>
        <v>5812.936056224481</v>
      </c>
      <c r="P1447">
        <f t="shared" si="228"/>
        <v>318691.66974914918</v>
      </c>
      <c r="Q1447">
        <f t="shared" si="229"/>
        <v>-257277.4062937001</v>
      </c>
    </row>
    <row r="1448" spans="1:17">
      <c r="A1448">
        <v>100</v>
      </c>
      <c r="B1448">
        <v>50</v>
      </c>
      <c r="C1448">
        <v>0.40806999999999999</v>
      </c>
      <c r="D1448">
        <f t="shared" si="221"/>
        <v>9.1762999999999995</v>
      </c>
      <c r="E1448">
        <v>157.9</v>
      </c>
      <c r="F1448">
        <v>190.3</v>
      </c>
      <c r="G1448">
        <v>226.3</v>
      </c>
      <c r="H1448">
        <v>497.6</v>
      </c>
      <c r="I1448">
        <f t="shared" si="222"/>
        <v>-32.400000000000006</v>
      </c>
      <c r="J1448">
        <f t="shared" si="223"/>
        <v>-271.3</v>
      </c>
      <c r="K1448">
        <f t="shared" si="224"/>
        <v>817307.32912269991</v>
      </c>
      <c r="L1448">
        <f t="shared" si="225"/>
        <v>564304</v>
      </c>
      <c r="M1448">
        <f t="shared" si="220"/>
        <v>178.60000000000002</v>
      </c>
      <c r="N1448">
        <f t="shared" si="226"/>
        <v>135.30588331681241</v>
      </c>
      <c r="O1448">
        <f t="shared" si="227"/>
        <v>6040.4419164022083</v>
      </c>
      <c r="P1448">
        <f t="shared" si="228"/>
        <v>331164.57875012106</v>
      </c>
      <c r="Q1448">
        <f t="shared" si="229"/>
        <v>-253003.32912269991</v>
      </c>
    </row>
    <row r="1449" spans="1:17">
      <c r="A1449">
        <v>100</v>
      </c>
      <c r="B1449">
        <v>50</v>
      </c>
      <c r="C1449">
        <v>0.40806999999999999</v>
      </c>
      <c r="D1449">
        <f t="shared" si="221"/>
        <v>9.1762999999999995</v>
      </c>
      <c r="E1449">
        <v>163.19999999999999</v>
      </c>
      <c r="F1449">
        <v>184.5</v>
      </c>
      <c r="G1449">
        <v>218.2</v>
      </c>
      <c r="H1449">
        <v>498.9</v>
      </c>
      <c r="I1449">
        <f t="shared" si="222"/>
        <v>-21.300000000000011</v>
      </c>
      <c r="J1449">
        <f t="shared" si="223"/>
        <v>-280.7</v>
      </c>
      <c r="K1449">
        <f t="shared" si="224"/>
        <v>831702.21873049997</v>
      </c>
      <c r="L1449">
        <f t="shared" si="225"/>
        <v>583856</v>
      </c>
      <c r="M1449">
        <f t="shared" si="220"/>
        <v>179.89999999999998</v>
      </c>
      <c r="N1449">
        <f t="shared" si="226"/>
        <v>131.37745843192107</v>
      </c>
      <c r="O1449">
        <f t="shared" si="227"/>
        <v>6330.6310584588036</v>
      </c>
      <c r="P1449">
        <f t="shared" si="228"/>
        <v>347074.07118743443</v>
      </c>
      <c r="Q1449">
        <f t="shared" si="229"/>
        <v>-247846.21873049997</v>
      </c>
    </row>
    <row r="1450" spans="1:17">
      <c r="A1450">
        <v>100</v>
      </c>
      <c r="B1450">
        <v>50</v>
      </c>
      <c r="C1450">
        <v>0.40806999999999999</v>
      </c>
      <c r="D1450">
        <f t="shared" si="221"/>
        <v>9.1762999999999995</v>
      </c>
      <c r="E1450">
        <v>156.9</v>
      </c>
      <c r="F1450">
        <v>189.6</v>
      </c>
      <c r="G1450">
        <v>226</v>
      </c>
      <c r="H1450">
        <v>511.6</v>
      </c>
      <c r="I1450">
        <f t="shared" si="222"/>
        <v>-32.699999999999989</v>
      </c>
      <c r="J1450">
        <f t="shared" si="223"/>
        <v>-285.60000000000002</v>
      </c>
      <c r="K1450">
        <f t="shared" si="224"/>
        <v>817652.92768640001</v>
      </c>
      <c r="L1450">
        <f t="shared" si="225"/>
        <v>594048</v>
      </c>
      <c r="M1450">
        <f t="shared" si="220"/>
        <v>192.60000000000002</v>
      </c>
      <c r="N1450">
        <f t="shared" si="226"/>
        <v>139.80739600814056</v>
      </c>
      <c r="O1450">
        <f t="shared" si="227"/>
        <v>5848.423982081682</v>
      </c>
      <c r="P1450">
        <f t="shared" si="228"/>
        <v>320637.2797193905</v>
      </c>
      <c r="Q1450">
        <f t="shared" si="229"/>
        <v>-223604.92768640001</v>
      </c>
    </row>
    <row r="1451" spans="1:17">
      <c r="A1451">
        <v>100</v>
      </c>
      <c r="B1451">
        <v>50</v>
      </c>
      <c r="C1451">
        <v>0.40806999999999999</v>
      </c>
      <c r="D1451">
        <f t="shared" si="221"/>
        <v>9.1762999999999995</v>
      </c>
      <c r="E1451">
        <v>161.9</v>
      </c>
      <c r="F1451">
        <v>190</v>
      </c>
      <c r="G1451">
        <v>225.4</v>
      </c>
      <c r="H1451">
        <v>491.6</v>
      </c>
      <c r="I1451">
        <f t="shared" si="222"/>
        <v>-28.099999999999994</v>
      </c>
      <c r="J1451">
        <f t="shared" si="223"/>
        <v>-266.20000000000005</v>
      </c>
      <c r="K1451">
        <f t="shared" si="224"/>
        <v>821214.35045000003</v>
      </c>
      <c r="L1451">
        <f t="shared" si="225"/>
        <v>553696.00000000012</v>
      </c>
      <c r="M1451">
        <f t="shared" si="220"/>
        <v>172.60000000000002</v>
      </c>
      <c r="N1451">
        <f t="shared" si="226"/>
        <v>131.88607715976468</v>
      </c>
      <c r="O1451">
        <f t="shared" si="227"/>
        <v>6226.694797019356</v>
      </c>
      <c r="P1451">
        <f t="shared" si="228"/>
        <v>341375.81124009629</v>
      </c>
      <c r="Q1451">
        <f t="shared" si="229"/>
        <v>-267518.35044999991</v>
      </c>
    </row>
    <row r="1452" spans="1:17">
      <c r="A1452">
        <v>100</v>
      </c>
      <c r="B1452">
        <v>50</v>
      </c>
      <c r="C1452">
        <v>0.40806999999999999</v>
      </c>
      <c r="D1452">
        <f t="shared" si="221"/>
        <v>9.1762999999999995</v>
      </c>
      <c r="E1452">
        <v>161.6</v>
      </c>
      <c r="F1452">
        <v>182.5</v>
      </c>
      <c r="G1452">
        <v>220.3</v>
      </c>
      <c r="H1452">
        <v>485.6</v>
      </c>
      <c r="I1452">
        <f t="shared" si="222"/>
        <v>-20.900000000000006</v>
      </c>
      <c r="J1452">
        <f t="shared" si="223"/>
        <v>-265.3</v>
      </c>
      <c r="K1452">
        <f t="shared" si="224"/>
        <v>833756.68795249995</v>
      </c>
      <c r="L1452">
        <f t="shared" si="225"/>
        <v>551824</v>
      </c>
      <c r="M1452">
        <f t="shared" si="220"/>
        <v>166.60000000000002</v>
      </c>
      <c r="N1452">
        <f t="shared" si="226"/>
        <v>133.21328230734395</v>
      </c>
      <c r="O1452">
        <f t="shared" si="227"/>
        <v>6258.810484294595</v>
      </c>
      <c r="P1452">
        <f t="shared" si="228"/>
        <v>343136.5397091335</v>
      </c>
      <c r="Q1452">
        <f t="shared" si="229"/>
        <v>-281932.68795249995</v>
      </c>
    </row>
    <row r="1453" spans="1:17">
      <c r="A1453">
        <v>100</v>
      </c>
      <c r="B1453">
        <v>50</v>
      </c>
      <c r="C1453">
        <v>0.40806999999999999</v>
      </c>
      <c r="D1453">
        <f t="shared" si="221"/>
        <v>9.1762999999999995</v>
      </c>
      <c r="E1453">
        <v>157.1</v>
      </c>
      <c r="F1453">
        <v>183.9</v>
      </c>
      <c r="G1453">
        <v>224.2</v>
      </c>
      <c r="H1453">
        <v>486.3</v>
      </c>
      <c r="I1453">
        <f t="shared" si="222"/>
        <v>-26.800000000000011</v>
      </c>
      <c r="J1453">
        <f t="shared" si="223"/>
        <v>-262.10000000000002</v>
      </c>
      <c r="K1453">
        <f t="shared" si="224"/>
        <v>827548.38442509994</v>
      </c>
      <c r="L1453">
        <f t="shared" si="225"/>
        <v>545168</v>
      </c>
      <c r="M1453">
        <f t="shared" si="220"/>
        <v>167.3</v>
      </c>
      <c r="N1453">
        <f t="shared" si="226"/>
        <v>137.55086145242782</v>
      </c>
      <c r="O1453">
        <f t="shared" si="227"/>
        <v>6016.3082636258796</v>
      </c>
      <c r="P1453">
        <f t="shared" si="228"/>
        <v>329841.46182159428</v>
      </c>
      <c r="Q1453">
        <f t="shared" si="229"/>
        <v>-282380.38442509994</v>
      </c>
    </row>
    <row r="1454" spans="1:17">
      <c r="A1454">
        <v>100</v>
      </c>
      <c r="B1454">
        <v>50</v>
      </c>
      <c r="C1454">
        <v>0.40806999999999999</v>
      </c>
      <c r="D1454">
        <f t="shared" si="221"/>
        <v>9.1762999999999995</v>
      </c>
      <c r="E1454">
        <v>157.6</v>
      </c>
      <c r="F1454">
        <v>184.4</v>
      </c>
      <c r="G1454">
        <v>223.5</v>
      </c>
      <c r="H1454">
        <v>496.9</v>
      </c>
      <c r="I1454">
        <f t="shared" si="222"/>
        <v>-26.800000000000011</v>
      </c>
      <c r="J1454">
        <f t="shared" si="223"/>
        <v>-273.39999999999998</v>
      </c>
      <c r="K1454">
        <f t="shared" si="224"/>
        <v>827119.64567959995</v>
      </c>
      <c r="L1454">
        <f t="shared" si="225"/>
        <v>568672</v>
      </c>
      <c r="M1454">
        <f t="shared" si="220"/>
        <v>177.89999999999998</v>
      </c>
      <c r="N1454">
        <f t="shared" si="226"/>
        <v>138.93245602560148</v>
      </c>
      <c r="O1454">
        <f t="shared" si="227"/>
        <v>5953.3939681249449</v>
      </c>
      <c r="P1454">
        <f t="shared" si="228"/>
        <v>326392.21316474478</v>
      </c>
      <c r="Q1454">
        <f t="shared" si="229"/>
        <v>-258447.64567959995</v>
      </c>
    </row>
    <row r="1455" spans="1:17">
      <c r="A1455">
        <v>100</v>
      </c>
      <c r="B1455">
        <v>50</v>
      </c>
      <c r="C1455">
        <v>0.40806999999999999</v>
      </c>
      <c r="D1455">
        <f t="shared" si="221"/>
        <v>9.1762999999999995</v>
      </c>
      <c r="E1455">
        <v>161.6</v>
      </c>
      <c r="F1455">
        <v>186</v>
      </c>
      <c r="G1455">
        <v>222.9</v>
      </c>
      <c r="H1455">
        <v>493.7</v>
      </c>
      <c r="I1455">
        <f t="shared" si="222"/>
        <v>-24.400000000000006</v>
      </c>
      <c r="J1455">
        <f t="shared" si="223"/>
        <v>-270.79999999999995</v>
      </c>
      <c r="K1455">
        <f t="shared" si="224"/>
        <v>827784.76713399997</v>
      </c>
      <c r="L1455">
        <f t="shared" si="225"/>
        <v>563263.99999999988</v>
      </c>
      <c r="M1455">
        <f t="shared" si="220"/>
        <v>174.7</v>
      </c>
      <c r="N1455">
        <f t="shared" si="226"/>
        <v>134.3513098501212</v>
      </c>
      <c r="O1455">
        <f t="shared" si="227"/>
        <v>6161.3449698216937</v>
      </c>
      <c r="P1455">
        <f t="shared" si="228"/>
        <v>337793.03562618938</v>
      </c>
      <c r="Q1455">
        <f t="shared" si="229"/>
        <v>-264520.76713400008</v>
      </c>
    </row>
    <row r="1456" spans="1:17">
      <c r="A1456">
        <v>100</v>
      </c>
      <c r="B1456">
        <v>50</v>
      </c>
      <c r="C1456">
        <v>0.40806999999999999</v>
      </c>
      <c r="D1456">
        <f t="shared" si="221"/>
        <v>9.1762999999999995</v>
      </c>
      <c r="E1456">
        <v>148.69999999999999</v>
      </c>
      <c r="F1456">
        <v>181.6</v>
      </c>
      <c r="G1456">
        <v>225.6</v>
      </c>
      <c r="H1456">
        <v>481.1</v>
      </c>
      <c r="I1456">
        <f t="shared" si="222"/>
        <v>-32.900000000000006</v>
      </c>
      <c r="J1456">
        <f t="shared" si="223"/>
        <v>-255.50000000000003</v>
      </c>
      <c r="K1456">
        <f t="shared" si="224"/>
        <v>824342.99049439991</v>
      </c>
      <c r="L1456">
        <f t="shared" si="225"/>
        <v>531440.00000000012</v>
      </c>
      <c r="M1456">
        <f t="shared" si="220"/>
        <v>162.10000000000002</v>
      </c>
      <c r="N1456">
        <f t="shared" si="226"/>
        <v>142.62051847159034</v>
      </c>
      <c r="O1456">
        <f t="shared" si="227"/>
        <v>5779.9747142176248</v>
      </c>
      <c r="P1456">
        <f t="shared" si="228"/>
        <v>316884.57863035222</v>
      </c>
      <c r="Q1456">
        <f t="shared" si="229"/>
        <v>-292902.9904943998</v>
      </c>
    </row>
    <row r="1457" spans="1:17">
      <c r="A1457">
        <v>100</v>
      </c>
      <c r="B1457">
        <v>50</v>
      </c>
      <c r="C1457">
        <v>0.40806999999999999</v>
      </c>
      <c r="D1457">
        <f t="shared" si="221"/>
        <v>9.1762999999999995</v>
      </c>
      <c r="E1457">
        <v>150.1</v>
      </c>
      <c r="F1457">
        <v>178.8</v>
      </c>
      <c r="G1457">
        <v>220.3</v>
      </c>
      <c r="H1457">
        <v>471</v>
      </c>
      <c r="I1457">
        <f t="shared" si="222"/>
        <v>-28.700000000000017</v>
      </c>
      <c r="J1457">
        <f t="shared" si="223"/>
        <v>-250.7</v>
      </c>
      <c r="K1457">
        <f t="shared" si="224"/>
        <v>830308.82698919997</v>
      </c>
      <c r="L1457">
        <f t="shared" si="225"/>
        <v>521456</v>
      </c>
      <c r="M1457">
        <f t="shared" si="220"/>
        <v>152</v>
      </c>
      <c r="N1457">
        <f t="shared" si="226"/>
        <v>136.5967859606927</v>
      </c>
      <c r="O1457">
        <f t="shared" si="227"/>
        <v>6078.538533316083</v>
      </c>
      <c r="P1457">
        <f t="shared" si="228"/>
        <v>333253.20906338177</v>
      </c>
      <c r="Q1457">
        <f t="shared" si="229"/>
        <v>-308852.82698919997</v>
      </c>
    </row>
    <row r="1458" spans="1:17">
      <c r="A1458">
        <v>100</v>
      </c>
      <c r="B1458">
        <v>50</v>
      </c>
      <c r="C1458">
        <v>0.40806999999999999</v>
      </c>
      <c r="D1458">
        <f t="shared" si="221"/>
        <v>9.1762999999999995</v>
      </c>
      <c r="E1458">
        <v>149.30000000000001</v>
      </c>
      <c r="F1458">
        <v>177.1</v>
      </c>
      <c r="G1458">
        <v>205.1</v>
      </c>
      <c r="H1458">
        <v>478.8</v>
      </c>
      <c r="I1458">
        <f t="shared" si="222"/>
        <v>-27.799999999999983</v>
      </c>
      <c r="J1458">
        <f t="shared" si="223"/>
        <v>-273.70000000000005</v>
      </c>
      <c r="K1458">
        <f t="shared" si="224"/>
        <v>832530.44576389994</v>
      </c>
      <c r="L1458">
        <f t="shared" si="225"/>
        <v>569296.00000000012</v>
      </c>
      <c r="M1458">
        <f t="shared" si="220"/>
        <v>159.80000000000001</v>
      </c>
      <c r="N1458">
        <f t="shared" si="226"/>
        <v>122.2939252600837</v>
      </c>
      <c r="O1458">
        <f t="shared" si="227"/>
        <v>6807.6189720245648</v>
      </c>
      <c r="P1458">
        <f t="shared" si="228"/>
        <v>373224.72434345202</v>
      </c>
      <c r="Q1458">
        <f t="shared" si="229"/>
        <v>-263234.44576389983</v>
      </c>
    </row>
    <row r="1459" spans="1:17">
      <c r="A1459">
        <v>100</v>
      </c>
      <c r="B1459">
        <v>50</v>
      </c>
      <c r="C1459">
        <v>0.40806999999999999</v>
      </c>
      <c r="D1459">
        <f t="shared" si="221"/>
        <v>9.1762999999999995</v>
      </c>
      <c r="E1459">
        <v>151.4</v>
      </c>
      <c r="F1459">
        <v>178.2</v>
      </c>
      <c r="G1459">
        <v>213.3</v>
      </c>
      <c r="H1459">
        <v>463.8</v>
      </c>
      <c r="I1459">
        <f t="shared" si="222"/>
        <v>-26.799999999999983</v>
      </c>
      <c r="J1459">
        <f t="shared" si="223"/>
        <v>-250.5</v>
      </c>
      <c r="K1459">
        <f t="shared" si="224"/>
        <v>832436.00612380006</v>
      </c>
      <c r="L1459">
        <f t="shared" si="225"/>
        <v>521040</v>
      </c>
      <c r="M1459">
        <f t="shared" si="220"/>
        <v>144.80000000000001</v>
      </c>
      <c r="N1459">
        <f t="shared" si="226"/>
        <v>126.84786603803987</v>
      </c>
      <c r="O1459">
        <f t="shared" si="227"/>
        <v>6562.4754449882848</v>
      </c>
      <c r="P1459">
        <f t="shared" si="228"/>
        <v>359784.8379927788</v>
      </c>
      <c r="Q1459">
        <f t="shared" si="229"/>
        <v>-311396.00612380006</v>
      </c>
    </row>
    <row r="1460" spans="1:17">
      <c r="A1460">
        <v>100</v>
      </c>
      <c r="B1460">
        <v>50</v>
      </c>
      <c r="C1460">
        <v>0.40806999999999999</v>
      </c>
      <c r="D1460">
        <f t="shared" si="221"/>
        <v>9.1762999999999995</v>
      </c>
      <c r="E1460">
        <v>155.19999999999999</v>
      </c>
      <c r="F1460">
        <v>178.2</v>
      </c>
      <c r="G1460">
        <v>208.5</v>
      </c>
      <c r="H1460">
        <v>471.6</v>
      </c>
      <c r="I1460">
        <f t="shared" si="222"/>
        <v>-23</v>
      </c>
      <c r="J1460">
        <f t="shared" si="223"/>
        <v>-263.10000000000002</v>
      </c>
      <c r="K1460">
        <f t="shared" si="224"/>
        <v>835661.39140379999</v>
      </c>
      <c r="L1460">
        <f t="shared" si="225"/>
        <v>547248</v>
      </c>
      <c r="M1460">
        <f t="shared" si="220"/>
        <v>152.60000000000002</v>
      </c>
      <c r="N1460">
        <f t="shared" si="226"/>
        <v>121.95956200650892</v>
      </c>
      <c r="O1460">
        <f t="shared" si="227"/>
        <v>6851.9546778890626</v>
      </c>
      <c r="P1460">
        <f t="shared" si="228"/>
        <v>375655.40997198812</v>
      </c>
      <c r="Q1460">
        <f t="shared" si="229"/>
        <v>-288413.39140379999</v>
      </c>
    </row>
    <row r="1461" spans="1:17">
      <c r="A1461">
        <v>100</v>
      </c>
      <c r="B1461">
        <v>50</v>
      </c>
      <c r="C1461">
        <v>0.40806999999999999</v>
      </c>
      <c r="D1461">
        <f t="shared" si="221"/>
        <v>9.1762999999999995</v>
      </c>
      <c r="E1461">
        <v>150.1</v>
      </c>
      <c r="F1461">
        <v>178.4</v>
      </c>
      <c r="G1461">
        <v>210.1</v>
      </c>
      <c r="H1461">
        <v>477.1</v>
      </c>
      <c r="I1461">
        <f t="shared" si="222"/>
        <v>-28.300000000000011</v>
      </c>
      <c r="J1461">
        <f t="shared" si="223"/>
        <v>-267</v>
      </c>
      <c r="K1461">
        <f t="shared" si="224"/>
        <v>830991.33222560002</v>
      </c>
      <c r="L1461">
        <f t="shared" si="225"/>
        <v>555360</v>
      </c>
      <c r="M1461">
        <f t="shared" si="220"/>
        <v>158.10000000000002</v>
      </c>
      <c r="N1461">
        <f t="shared" si="226"/>
        <v>126.54032257439036</v>
      </c>
      <c r="O1461">
        <f t="shared" si="227"/>
        <v>6567.0081703567485</v>
      </c>
      <c r="P1461">
        <f t="shared" si="228"/>
        <v>360033.34267306735</v>
      </c>
      <c r="Q1461">
        <f t="shared" si="229"/>
        <v>-275631.33222560002</v>
      </c>
    </row>
    <row r="1462" spans="1:17">
      <c r="A1462">
        <v>100</v>
      </c>
      <c r="B1462">
        <v>50</v>
      </c>
      <c r="C1462">
        <v>0.40806999999999999</v>
      </c>
      <c r="D1462">
        <f t="shared" si="221"/>
        <v>9.1762999999999995</v>
      </c>
      <c r="E1462">
        <v>162.9</v>
      </c>
      <c r="F1462">
        <v>183.3</v>
      </c>
      <c r="G1462">
        <v>221.2</v>
      </c>
      <c r="H1462">
        <v>475.7</v>
      </c>
      <c r="I1462">
        <f t="shared" si="222"/>
        <v>-20.400000000000006</v>
      </c>
      <c r="J1462">
        <f t="shared" si="223"/>
        <v>-254.5</v>
      </c>
      <c r="K1462">
        <f t="shared" si="224"/>
        <v>833495.09875969996</v>
      </c>
      <c r="L1462">
        <f t="shared" si="225"/>
        <v>529360</v>
      </c>
      <c r="M1462">
        <f t="shared" si="220"/>
        <v>156.69999999999999</v>
      </c>
      <c r="N1462">
        <f t="shared" si="226"/>
        <v>130.24652717941862</v>
      </c>
      <c r="O1462">
        <f t="shared" si="227"/>
        <v>6399.3652407448426</v>
      </c>
      <c r="P1462">
        <f t="shared" si="228"/>
        <v>350842.39258469531</v>
      </c>
      <c r="Q1462">
        <f t="shared" si="229"/>
        <v>-304135.09875969996</v>
      </c>
    </row>
    <row r="1463" spans="1:17">
      <c r="A1463">
        <v>100</v>
      </c>
      <c r="B1463">
        <v>50</v>
      </c>
      <c r="C1463">
        <v>0.40806999999999999</v>
      </c>
      <c r="D1463">
        <f t="shared" si="221"/>
        <v>9.1762999999999995</v>
      </c>
      <c r="E1463">
        <v>161.19999999999999</v>
      </c>
      <c r="F1463">
        <v>182.5</v>
      </c>
      <c r="G1463">
        <v>220.5</v>
      </c>
      <c r="H1463">
        <v>496.1</v>
      </c>
      <c r="I1463">
        <f t="shared" si="222"/>
        <v>-21.300000000000011</v>
      </c>
      <c r="J1463">
        <f t="shared" si="223"/>
        <v>-275.60000000000002</v>
      </c>
      <c r="K1463">
        <f t="shared" si="224"/>
        <v>833417.17371250002</v>
      </c>
      <c r="L1463">
        <f t="shared" si="225"/>
        <v>573248</v>
      </c>
      <c r="M1463">
        <f t="shared" si="220"/>
        <v>177.10000000000002</v>
      </c>
      <c r="N1463">
        <f t="shared" si="226"/>
        <v>136.42760264552069</v>
      </c>
      <c r="O1463">
        <f t="shared" si="227"/>
        <v>6108.8603592776208</v>
      </c>
      <c r="P1463">
        <f t="shared" si="228"/>
        <v>334915.58987267659</v>
      </c>
      <c r="Q1463">
        <f t="shared" si="229"/>
        <v>-260169.17371250002</v>
      </c>
    </row>
    <row r="1464" spans="1:17">
      <c r="A1464">
        <v>100</v>
      </c>
      <c r="B1464">
        <v>50</v>
      </c>
      <c r="C1464">
        <v>0.40806999999999999</v>
      </c>
      <c r="D1464">
        <f t="shared" si="221"/>
        <v>9.1762999999999995</v>
      </c>
      <c r="E1464">
        <v>158.80000000000001</v>
      </c>
      <c r="F1464">
        <v>182</v>
      </c>
      <c r="G1464">
        <v>223.4</v>
      </c>
      <c r="H1464">
        <v>479.6</v>
      </c>
      <c r="I1464">
        <f t="shared" si="222"/>
        <v>-23.199999999999989</v>
      </c>
      <c r="J1464">
        <f t="shared" si="223"/>
        <v>-256.20000000000005</v>
      </c>
      <c r="K1464">
        <f t="shared" si="224"/>
        <v>832233.21981799998</v>
      </c>
      <c r="L1464">
        <f t="shared" si="225"/>
        <v>532896.00000000012</v>
      </c>
      <c r="M1464">
        <f t="shared" si="220"/>
        <v>160.60000000000002</v>
      </c>
      <c r="N1464">
        <f t="shared" si="226"/>
        <v>136.4566308986364</v>
      </c>
      <c r="O1464">
        <f t="shared" si="227"/>
        <v>6098.884417249059</v>
      </c>
      <c r="P1464">
        <f t="shared" si="228"/>
        <v>334368.66322637384</v>
      </c>
      <c r="Q1464">
        <f t="shared" si="229"/>
        <v>-299337.21981799987</v>
      </c>
    </row>
    <row r="1465" spans="1:17">
      <c r="A1465">
        <v>100</v>
      </c>
      <c r="B1465">
        <v>50</v>
      </c>
      <c r="C1465">
        <v>0.40806999999999999</v>
      </c>
      <c r="D1465">
        <f t="shared" si="221"/>
        <v>9.1762999999999995</v>
      </c>
      <c r="E1465">
        <v>159.9</v>
      </c>
      <c r="F1465">
        <v>185.4</v>
      </c>
      <c r="G1465">
        <v>223.1</v>
      </c>
      <c r="H1465">
        <v>479.4</v>
      </c>
      <c r="I1465">
        <f t="shared" si="222"/>
        <v>-25.5</v>
      </c>
      <c r="J1465">
        <f t="shared" si="223"/>
        <v>-256.29999999999995</v>
      </c>
      <c r="K1465">
        <f t="shared" si="224"/>
        <v>827365.5894686</v>
      </c>
      <c r="L1465">
        <f t="shared" si="225"/>
        <v>533103.99999999988</v>
      </c>
      <c r="M1465">
        <f t="shared" si="220"/>
        <v>160.39999999999998</v>
      </c>
      <c r="N1465">
        <f t="shared" si="226"/>
        <v>131.86110707605405</v>
      </c>
      <c r="O1465">
        <f t="shared" si="227"/>
        <v>6274.5233057340938</v>
      </c>
      <c r="P1465">
        <f t="shared" si="228"/>
        <v>343997.98825296568</v>
      </c>
      <c r="Q1465">
        <f t="shared" si="229"/>
        <v>-294261.58946860011</v>
      </c>
    </row>
    <row r="1466" spans="1:17">
      <c r="A1466">
        <v>100</v>
      </c>
      <c r="B1466">
        <v>50</v>
      </c>
      <c r="C1466">
        <v>0.40806999999999999</v>
      </c>
      <c r="D1466">
        <f t="shared" si="221"/>
        <v>9.1762999999999995</v>
      </c>
      <c r="E1466">
        <v>149.5</v>
      </c>
      <c r="F1466">
        <v>182.6</v>
      </c>
      <c r="G1466">
        <v>220.4</v>
      </c>
      <c r="H1466">
        <v>480.7</v>
      </c>
      <c r="I1466">
        <f t="shared" si="222"/>
        <v>-33.099999999999994</v>
      </c>
      <c r="J1466">
        <f t="shared" si="223"/>
        <v>-260.29999999999995</v>
      </c>
      <c r="K1466">
        <f t="shared" si="224"/>
        <v>823315.75588339998</v>
      </c>
      <c r="L1466">
        <f t="shared" si="225"/>
        <v>541423.99999999988</v>
      </c>
      <c r="M1466">
        <f t="shared" si="220"/>
        <v>161.69999999999999</v>
      </c>
      <c r="N1466">
        <f t="shared" si="226"/>
        <v>135.1816252286315</v>
      </c>
      <c r="O1466">
        <f t="shared" si="227"/>
        <v>6090.4413191580825</v>
      </c>
      <c r="P1466">
        <f t="shared" si="228"/>
        <v>333905.77407664928</v>
      </c>
      <c r="Q1466">
        <f t="shared" si="229"/>
        <v>-281891.7558834001</v>
      </c>
    </row>
    <row r="1467" spans="1:17">
      <c r="A1467">
        <v>100</v>
      </c>
      <c r="B1467">
        <v>50</v>
      </c>
      <c r="C1467">
        <v>0.40806999999999999</v>
      </c>
      <c r="D1467">
        <f t="shared" si="221"/>
        <v>9.1762999999999995</v>
      </c>
      <c r="E1467">
        <v>160.69999999999999</v>
      </c>
      <c r="F1467">
        <v>187.7</v>
      </c>
      <c r="G1467">
        <v>215.9</v>
      </c>
      <c r="H1467">
        <v>479.9</v>
      </c>
      <c r="I1467">
        <f t="shared" si="222"/>
        <v>-27</v>
      </c>
      <c r="J1467">
        <f t="shared" si="223"/>
        <v>-264</v>
      </c>
      <c r="K1467">
        <f t="shared" si="224"/>
        <v>824120.21283929993</v>
      </c>
      <c r="L1467">
        <f t="shared" si="225"/>
        <v>549120</v>
      </c>
      <c r="M1467">
        <f t="shared" si="220"/>
        <v>160.89999999999998</v>
      </c>
      <c r="N1467">
        <f t="shared" si="226"/>
        <v>119.926022328451</v>
      </c>
      <c r="O1467">
        <f t="shared" si="227"/>
        <v>6871.9048363183092</v>
      </c>
      <c r="P1467">
        <f t="shared" si="228"/>
        <v>376749.16865780205</v>
      </c>
      <c r="Q1467">
        <f t="shared" si="229"/>
        <v>-275000.21283929993</v>
      </c>
    </row>
    <row r="1468" spans="1:17">
      <c r="A1468">
        <v>100</v>
      </c>
      <c r="B1468">
        <v>50</v>
      </c>
      <c r="C1468">
        <v>0.40806999999999999</v>
      </c>
      <c r="D1468">
        <f t="shared" si="221"/>
        <v>9.1762999999999995</v>
      </c>
      <c r="E1468">
        <v>163.6</v>
      </c>
      <c r="F1468">
        <v>192.5</v>
      </c>
      <c r="G1468">
        <v>229.2</v>
      </c>
      <c r="H1468">
        <v>511</v>
      </c>
      <c r="I1468">
        <f t="shared" si="222"/>
        <v>-28.900000000000006</v>
      </c>
      <c r="J1468">
        <f t="shared" si="223"/>
        <v>-281.8</v>
      </c>
      <c r="K1468">
        <f t="shared" si="224"/>
        <v>818391.62824250001</v>
      </c>
      <c r="L1468">
        <f t="shared" si="225"/>
        <v>586144</v>
      </c>
      <c r="M1468">
        <f t="shared" si="220"/>
        <v>192</v>
      </c>
      <c r="N1468">
        <f t="shared" si="226"/>
        <v>138.23018478900912</v>
      </c>
      <c r="O1468">
        <f t="shared" si="227"/>
        <v>5920.4986920307692</v>
      </c>
      <c r="P1468">
        <f t="shared" si="228"/>
        <v>324588.74408063426</v>
      </c>
      <c r="Q1468">
        <f t="shared" si="229"/>
        <v>-232247.62824250001</v>
      </c>
    </row>
    <row r="1469" spans="1:17">
      <c r="A1469">
        <v>100</v>
      </c>
      <c r="B1469">
        <v>50</v>
      </c>
      <c r="C1469">
        <v>0.40806999999999999</v>
      </c>
      <c r="D1469">
        <f t="shared" si="221"/>
        <v>9.1762999999999995</v>
      </c>
      <c r="E1469">
        <v>168</v>
      </c>
      <c r="F1469">
        <v>198.4</v>
      </c>
      <c r="G1469">
        <v>231.3</v>
      </c>
      <c r="H1469">
        <v>503.9</v>
      </c>
      <c r="I1469">
        <f t="shared" si="222"/>
        <v>-30.400000000000006</v>
      </c>
      <c r="J1469">
        <f t="shared" si="223"/>
        <v>-272.59999999999997</v>
      </c>
      <c r="K1469">
        <f t="shared" si="224"/>
        <v>812059.33264559996</v>
      </c>
      <c r="L1469">
        <f t="shared" si="225"/>
        <v>567007.99999999988</v>
      </c>
      <c r="M1469">
        <f t="shared" si="220"/>
        <v>184.89999999999998</v>
      </c>
      <c r="N1469">
        <f t="shared" si="226"/>
        <v>130.4156475596493</v>
      </c>
      <c r="O1469">
        <f t="shared" si="227"/>
        <v>6226.7016868062674</v>
      </c>
      <c r="P1469">
        <f t="shared" si="228"/>
        <v>341376.18896964187</v>
      </c>
      <c r="Q1469">
        <f t="shared" si="229"/>
        <v>-245051.33264560008</v>
      </c>
    </row>
    <row r="1470" spans="1:17">
      <c r="A1470">
        <v>100</v>
      </c>
      <c r="B1470">
        <v>50</v>
      </c>
      <c r="C1470">
        <v>0.40806999999999999</v>
      </c>
      <c r="D1470">
        <f t="shared" si="221"/>
        <v>9.1762999999999995</v>
      </c>
      <c r="E1470">
        <v>167.9</v>
      </c>
      <c r="F1470">
        <v>191.6</v>
      </c>
      <c r="G1470">
        <v>232.7</v>
      </c>
      <c r="H1470">
        <v>503.3</v>
      </c>
      <c r="I1470">
        <f t="shared" si="222"/>
        <v>-23.699999999999989</v>
      </c>
      <c r="J1470">
        <f t="shared" si="223"/>
        <v>-270.60000000000002</v>
      </c>
      <c r="K1470">
        <f t="shared" si="224"/>
        <v>823577.04310439993</v>
      </c>
      <c r="L1470">
        <f t="shared" si="225"/>
        <v>562848</v>
      </c>
      <c r="M1470">
        <f t="shared" si="220"/>
        <v>184.3</v>
      </c>
      <c r="N1470">
        <f t="shared" si="226"/>
        <v>140.18853671726148</v>
      </c>
      <c r="O1470">
        <f t="shared" si="227"/>
        <v>5874.7816504100256</v>
      </c>
      <c r="P1470">
        <f t="shared" si="228"/>
        <v>322082.32732511108</v>
      </c>
      <c r="Q1470">
        <f t="shared" si="229"/>
        <v>-260729.04310439993</v>
      </c>
    </row>
    <row r="1471" spans="1:17">
      <c r="A1471">
        <v>100</v>
      </c>
      <c r="B1471">
        <v>50</v>
      </c>
      <c r="C1471">
        <v>0.40806999999999999</v>
      </c>
      <c r="D1471">
        <f t="shared" si="221"/>
        <v>9.1762999999999995</v>
      </c>
      <c r="E1471">
        <v>167.4</v>
      </c>
      <c r="F1471">
        <v>194.9</v>
      </c>
      <c r="G1471">
        <v>225.3</v>
      </c>
      <c r="H1471">
        <v>499.7</v>
      </c>
      <c r="I1471">
        <f t="shared" si="222"/>
        <v>-27.5</v>
      </c>
      <c r="J1471">
        <f t="shared" si="223"/>
        <v>-274.39999999999998</v>
      </c>
      <c r="K1471">
        <f t="shared" si="224"/>
        <v>817521.98210409994</v>
      </c>
      <c r="L1471">
        <f t="shared" si="225"/>
        <v>570752</v>
      </c>
      <c r="M1471">
        <f t="shared" si="220"/>
        <v>180.7</v>
      </c>
      <c r="N1471">
        <f t="shared" si="226"/>
        <v>126.23371784603961</v>
      </c>
      <c r="O1471">
        <f t="shared" si="227"/>
        <v>6476.2568674495269</v>
      </c>
      <c r="P1471">
        <f t="shared" si="228"/>
        <v>355057.94229438197</v>
      </c>
      <c r="Q1471">
        <f t="shared" si="229"/>
        <v>-246769.98210409994</v>
      </c>
    </row>
    <row r="1472" spans="1:17">
      <c r="A1472">
        <v>100</v>
      </c>
      <c r="B1472">
        <v>50</v>
      </c>
      <c r="C1472">
        <v>0.40806999999999999</v>
      </c>
      <c r="D1472">
        <f t="shared" si="221"/>
        <v>9.1762999999999995</v>
      </c>
      <c r="E1472">
        <v>171.1</v>
      </c>
      <c r="F1472">
        <v>195.4</v>
      </c>
      <c r="G1472">
        <v>225.2</v>
      </c>
      <c r="H1472">
        <v>490.2</v>
      </c>
      <c r="I1472">
        <f t="shared" si="222"/>
        <v>-24.300000000000011</v>
      </c>
      <c r="J1472">
        <f t="shared" si="223"/>
        <v>-265</v>
      </c>
      <c r="K1472">
        <f t="shared" si="224"/>
        <v>819809.35727859999</v>
      </c>
      <c r="L1472">
        <f t="shared" si="225"/>
        <v>551200</v>
      </c>
      <c r="M1472">
        <f t="shared" si="220"/>
        <v>171.2</v>
      </c>
      <c r="N1472">
        <f t="shared" si="226"/>
        <v>122.01622564755306</v>
      </c>
      <c r="O1472">
        <f t="shared" si="227"/>
        <v>6718.8552418154613</v>
      </c>
      <c r="P1472">
        <f t="shared" si="228"/>
        <v>368358.29176619853</v>
      </c>
      <c r="Q1472">
        <f t="shared" si="229"/>
        <v>-268609.35727859999</v>
      </c>
    </row>
    <row r="1473" spans="1:17">
      <c r="A1473">
        <v>100</v>
      </c>
      <c r="B1473">
        <v>50</v>
      </c>
      <c r="C1473">
        <v>0.40806999999999999</v>
      </c>
      <c r="D1473">
        <f t="shared" si="221"/>
        <v>9.1762999999999995</v>
      </c>
      <c r="E1473">
        <v>169.4</v>
      </c>
      <c r="F1473">
        <v>190.3</v>
      </c>
      <c r="G1473">
        <v>227.7</v>
      </c>
      <c r="H1473">
        <v>496.1</v>
      </c>
      <c r="I1473">
        <f t="shared" si="222"/>
        <v>-20.900000000000006</v>
      </c>
      <c r="J1473">
        <f t="shared" si="223"/>
        <v>-268.40000000000003</v>
      </c>
      <c r="K1473">
        <f t="shared" si="224"/>
        <v>827068.36352269992</v>
      </c>
      <c r="L1473">
        <f t="shared" si="225"/>
        <v>558272.00000000012</v>
      </c>
      <c r="M1473">
        <f t="shared" si="220"/>
        <v>177.10000000000002</v>
      </c>
      <c r="N1473">
        <f t="shared" si="226"/>
        <v>133.47964793226313</v>
      </c>
      <c r="O1473">
        <f t="shared" si="227"/>
        <v>6196.2132529927858</v>
      </c>
      <c r="P1473">
        <f t="shared" si="228"/>
        <v>339704.6739579378</v>
      </c>
      <c r="Q1473">
        <f t="shared" si="229"/>
        <v>-268796.3635226998</v>
      </c>
    </row>
    <row r="1474" spans="1:17">
      <c r="A1474">
        <v>100</v>
      </c>
      <c r="B1474">
        <v>50</v>
      </c>
      <c r="C1474">
        <v>0.40806999999999999</v>
      </c>
      <c r="D1474">
        <f t="shared" si="221"/>
        <v>9.1762999999999995</v>
      </c>
      <c r="E1474">
        <v>156.9</v>
      </c>
      <c r="F1474">
        <v>184.3</v>
      </c>
      <c r="G1474">
        <v>216.7</v>
      </c>
      <c r="H1474">
        <v>483.7</v>
      </c>
      <c r="I1474">
        <f t="shared" si="222"/>
        <v>-27.400000000000006</v>
      </c>
      <c r="J1474">
        <f t="shared" si="223"/>
        <v>-267</v>
      </c>
      <c r="K1474">
        <f t="shared" si="224"/>
        <v>826696.12206869991</v>
      </c>
      <c r="L1474">
        <f t="shared" si="225"/>
        <v>555360</v>
      </c>
      <c r="M1474">
        <f t="shared" si="220"/>
        <v>164.7</v>
      </c>
      <c r="N1474">
        <f t="shared" si="226"/>
        <v>127.38027060472061</v>
      </c>
      <c r="O1474">
        <f t="shared" si="227"/>
        <v>6489.9856009417463</v>
      </c>
      <c r="P1474">
        <f t="shared" si="228"/>
        <v>355810.61408671853</v>
      </c>
      <c r="Q1474">
        <f t="shared" si="229"/>
        <v>-271336.12206869991</v>
      </c>
    </row>
    <row r="1475" spans="1:17">
      <c r="A1475">
        <v>100</v>
      </c>
      <c r="B1475">
        <v>50</v>
      </c>
      <c r="C1475">
        <v>0.40806999999999999</v>
      </c>
      <c r="D1475">
        <f t="shared" si="221"/>
        <v>9.1762999999999995</v>
      </c>
      <c r="E1475">
        <v>159.6</v>
      </c>
      <c r="F1475">
        <v>184.9</v>
      </c>
      <c r="G1475">
        <v>215.3</v>
      </c>
      <c r="H1475">
        <v>498.4</v>
      </c>
      <c r="I1475">
        <f t="shared" si="222"/>
        <v>-25.300000000000011</v>
      </c>
      <c r="J1475">
        <f t="shared" si="223"/>
        <v>-283.09999999999997</v>
      </c>
      <c r="K1475">
        <f t="shared" si="224"/>
        <v>827964.08533409995</v>
      </c>
      <c r="L1475">
        <f t="shared" si="225"/>
        <v>588847.99999999988</v>
      </c>
      <c r="M1475">
        <f t="shared" ref="M1475:M1538" si="230" xml:space="preserve"> H1475 - 319</f>
        <v>179.39999999999998</v>
      </c>
      <c r="N1475">
        <f t="shared" si="226"/>
        <v>127.91546075543351</v>
      </c>
      <c r="O1475">
        <f t="shared" si="227"/>
        <v>6472.7444238903718</v>
      </c>
      <c r="P1475">
        <f t="shared" si="228"/>
        <v>354865.37411679671</v>
      </c>
      <c r="Q1475">
        <f t="shared" si="229"/>
        <v>-239116.08533410006</v>
      </c>
    </row>
    <row r="1476" spans="1:17">
      <c r="A1476">
        <v>100</v>
      </c>
      <c r="B1476">
        <v>50</v>
      </c>
      <c r="C1476">
        <v>0.40806999999999999</v>
      </c>
      <c r="D1476">
        <f t="shared" ref="D1476:D1539" si="231" xml:space="preserve"> 0.037*B1476 + 7.3263</f>
        <v>9.1762999999999995</v>
      </c>
      <c r="E1476">
        <v>147.6</v>
      </c>
      <c r="F1476">
        <v>182.7</v>
      </c>
      <c r="G1476">
        <v>218.3</v>
      </c>
      <c r="H1476">
        <v>493.6</v>
      </c>
      <c r="I1476">
        <f t="shared" ref="I1476:I1539" si="232" xml:space="preserve"> E1476 - F1476</f>
        <v>-35.099999999999994</v>
      </c>
      <c r="J1476">
        <f t="shared" ref="J1476:J1539" si="233" xml:space="preserve"> G1476 - H1476</f>
        <v>-275.3</v>
      </c>
      <c r="K1476">
        <f t="shared" ref="K1476:K1539" si="234" xml:space="preserve"> (4181.3*(100-F1476) + 2260000 + (2080*(E1476-100)))*C1476</f>
        <v>821532.4369343</v>
      </c>
      <c r="L1476">
        <f t="shared" ref="L1476:L1539" si="235" xml:space="preserve"> (H1476-G1476)*2080</f>
        <v>572624</v>
      </c>
      <c r="M1476">
        <f t="shared" si="230"/>
        <v>174.60000000000002</v>
      </c>
      <c r="N1476">
        <f t="shared" ref="N1476:N1539" si="236" xml:space="preserve"> ((H1476 - E1476) - (G1476 - F1476))/(LN( (H1476 - E1476)/(G1476-F1476)))</f>
        <v>136.4939698038132</v>
      </c>
      <c r="O1476">
        <f t="shared" ref="O1476:O1539" si="237" xml:space="preserve"> K1476/N1476</f>
        <v>6018.8185464538301</v>
      </c>
      <c r="P1476">
        <f t="shared" ref="P1476:P1539" si="238" xml:space="preserve"> O1476/0.01824</f>
        <v>329979.08697663544</v>
      </c>
      <c r="Q1476">
        <f t="shared" ref="Q1476:Q1539" si="239" xml:space="preserve"> L1476 - K1476</f>
        <v>-248908.4369343</v>
      </c>
    </row>
    <row r="1477" spans="1:17">
      <c r="A1477">
        <v>100</v>
      </c>
      <c r="B1477">
        <v>50</v>
      </c>
      <c r="C1477">
        <v>0.40806999999999999</v>
      </c>
      <c r="D1477">
        <f t="shared" si="231"/>
        <v>9.1762999999999995</v>
      </c>
      <c r="E1477">
        <v>166.5</v>
      </c>
      <c r="F1477">
        <v>182.9</v>
      </c>
      <c r="G1477">
        <v>219.3</v>
      </c>
      <c r="H1477">
        <v>491.7</v>
      </c>
      <c r="I1477">
        <f t="shared" si="232"/>
        <v>-16.400000000000006</v>
      </c>
      <c r="J1477">
        <f t="shared" si="233"/>
        <v>-272.39999999999998</v>
      </c>
      <c r="K1477">
        <f t="shared" si="234"/>
        <v>837233.23215609998</v>
      </c>
      <c r="L1477">
        <f t="shared" si="235"/>
        <v>566592</v>
      </c>
      <c r="M1477">
        <f t="shared" si="230"/>
        <v>172.7</v>
      </c>
      <c r="N1477">
        <f t="shared" si="236"/>
        <v>131.87987807151674</v>
      </c>
      <c r="O1477">
        <f t="shared" si="237"/>
        <v>6348.4531863312714</v>
      </c>
      <c r="P1477">
        <f t="shared" si="238"/>
        <v>348051.16153131973</v>
      </c>
      <c r="Q1477">
        <f t="shared" si="239"/>
        <v>-270641.23215609998</v>
      </c>
    </row>
    <row r="1478" spans="1:17">
      <c r="A1478">
        <v>100</v>
      </c>
      <c r="B1478">
        <v>50</v>
      </c>
      <c r="C1478">
        <v>0.40806999999999999</v>
      </c>
      <c r="D1478">
        <f t="shared" si="231"/>
        <v>9.1762999999999995</v>
      </c>
      <c r="E1478">
        <v>157.30000000000001</v>
      </c>
      <c r="F1478">
        <v>181.3</v>
      </c>
      <c r="G1478">
        <v>223.9</v>
      </c>
      <c r="H1478">
        <v>486.3</v>
      </c>
      <c r="I1478">
        <f t="shared" si="232"/>
        <v>-24</v>
      </c>
      <c r="J1478">
        <f t="shared" si="233"/>
        <v>-262.39999999999998</v>
      </c>
      <c r="K1478">
        <f t="shared" si="234"/>
        <v>832154.42558170005</v>
      </c>
      <c r="L1478">
        <f t="shared" si="235"/>
        <v>545792</v>
      </c>
      <c r="M1478">
        <f t="shared" si="230"/>
        <v>167.3</v>
      </c>
      <c r="N1478">
        <f t="shared" si="236"/>
        <v>140.10346834434685</v>
      </c>
      <c r="O1478">
        <f t="shared" si="237"/>
        <v>5939.5704861240665</v>
      </c>
      <c r="P1478">
        <f t="shared" si="238"/>
        <v>325634.34682697733</v>
      </c>
      <c r="Q1478">
        <f t="shared" si="239"/>
        <v>-286362.42558170005</v>
      </c>
    </row>
    <row r="1479" spans="1:17">
      <c r="A1479">
        <v>100</v>
      </c>
      <c r="B1479">
        <v>50</v>
      </c>
      <c r="C1479">
        <v>0.40806999999999999</v>
      </c>
      <c r="D1479">
        <f t="shared" si="231"/>
        <v>9.1762999999999995</v>
      </c>
      <c r="E1479">
        <v>161.4</v>
      </c>
      <c r="F1479">
        <v>189.4</v>
      </c>
      <c r="G1479">
        <v>218.9</v>
      </c>
      <c r="H1479">
        <v>487</v>
      </c>
      <c r="I1479">
        <f t="shared" si="232"/>
        <v>-28</v>
      </c>
      <c r="J1479">
        <f t="shared" si="233"/>
        <v>-268.10000000000002</v>
      </c>
      <c r="K1479">
        <f t="shared" si="234"/>
        <v>821813.71550459997</v>
      </c>
      <c r="L1479">
        <f t="shared" si="235"/>
        <v>557648</v>
      </c>
      <c r="M1479">
        <f t="shared" si="230"/>
        <v>168</v>
      </c>
      <c r="N1479">
        <f t="shared" si="236"/>
        <v>123.30926738586724</v>
      </c>
      <c r="O1479">
        <f t="shared" si="237"/>
        <v>6664.6549195116695</v>
      </c>
      <c r="P1479">
        <f t="shared" si="238"/>
        <v>365386.78286796436</v>
      </c>
      <c r="Q1479">
        <f t="shared" si="239"/>
        <v>-264165.71550459997</v>
      </c>
    </row>
    <row r="1480" spans="1:17">
      <c r="A1480">
        <v>100</v>
      </c>
      <c r="B1480">
        <v>50</v>
      </c>
      <c r="C1480">
        <v>0.40806999999999999</v>
      </c>
      <c r="D1480">
        <f t="shared" si="231"/>
        <v>9.1762999999999995</v>
      </c>
      <c r="E1480">
        <v>162.80000000000001</v>
      </c>
      <c r="F1480">
        <v>186.7</v>
      </c>
      <c r="G1480">
        <v>222</v>
      </c>
      <c r="H1480">
        <v>492.9</v>
      </c>
      <c r="I1480">
        <f t="shared" si="232"/>
        <v>-23.899999999999977</v>
      </c>
      <c r="J1480">
        <f t="shared" si="233"/>
        <v>-270.89999999999998</v>
      </c>
      <c r="K1480">
        <f t="shared" si="234"/>
        <v>827608.92569029995</v>
      </c>
      <c r="L1480">
        <f t="shared" si="235"/>
        <v>563472</v>
      </c>
      <c r="M1480">
        <f t="shared" si="230"/>
        <v>173.89999999999998</v>
      </c>
      <c r="N1480">
        <f t="shared" si="236"/>
        <v>131.87131672629116</v>
      </c>
      <c r="O1480">
        <f t="shared" si="237"/>
        <v>6275.8827790281684</v>
      </c>
      <c r="P1480">
        <f t="shared" si="238"/>
        <v>344072.52078005311</v>
      </c>
      <c r="Q1480">
        <f t="shared" si="239"/>
        <v>-264136.92569029995</v>
      </c>
    </row>
    <row r="1481" spans="1:17">
      <c r="A1481">
        <v>100</v>
      </c>
      <c r="B1481">
        <v>50</v>
      </c>
      <c r="C1481">
        <v>0.40806999999999999</v>
      </c>
      <c r="D1481">
        <f t="shared" si="231"/>
        <v>9.1762999999999995</v>
      </c>
      <c r="E1481">
        <v>165.5</v>
      </c>
      <c r="F1481">
        <v>187.3</v>
      </c>
      <c r="G1481">
        <v>224.3</v>
      </c>
      <c r="H1481">
        <v>479.4</v>
      </c>
      <c r="I1481">
        <f t="shared" si="232"/>
        <v>-21.800000000000011</v>
      </c>
      <c r="J1481">
        <f t="shared" si="233"/>
        <v>-255.09999999999997</v>
      </c>
      <c r="K1481">
        <f t="shared" si="234"/>
        <v>828876.88895569998</v>
      </c>
      <c r="L1481">
        <f t="shared" si="235"/>
        <v>530607.99999999988</v>
      </c>
      <c r="M1481">
        <f t="shared" si="230"/>
        <v>160.39999999999998</v>
      </c>
      <c r="N1481">
        <f t="shared" si="236"/>
        <v>129.50408137520054</v>
      </c>
      <c r="O1481">
        <f t="shared" si="237"/>
        <v>6400.3920197253819</v>
      </c>
      <c r="P1481">
        <f t="shared" si="238"/>
        <v>350898.68529196177</v>
      </c>
      <c r="Q1481">
        <f t="shared" si="239"/>
        <v>-298268.88895570009</v>
      </c>
    </row>
    <row r="1482" spans="1:17">
      <c r="A1482">
        <v>100</v>
      </c>
      <c r="B1482">
        <v>50</v>
      </c>
      <c r="C1482">
        <v>0.40806999999999999</v>
      </c>
      <c r="D1482">
        <f t="shared" si="231"/>
        <v>9.1762999999999995</v>
      </c>
      <c r="E1482">
        <v>160</v>
      </c>
      <c r="F1482">
        <v>185.2</v>
      </c>
      <c r="G1482">
        <v>225.6</v>
      </c>
      <c r="H1482">
        <v>491.5</v>
      </c>
      <c r="I1482">
        <f t="shared" si="232"/>
        <v>-25.199999999999989</v>
      </c>
      <c r="J1482">
        <f t="shared" si="233"/>
        <v>-265.89999999999998</v>
      </c>
      <c r="K1482">
        <f t="shared" si="234"/>
        <v>827791.72064680001</v>
      </c>
      <c r="L1482">
        <f t="shared" si="235"/>
        <v>553072</v>
      </c>
      <c r="M1482">
        <f t="shared" si="230"/>
        <v>172.5</v>
      </c>
      <c r="N1482">
        <f t="shared" si="236"/>
        <v>138.30305644038566</v>
      </c>
      <c r="O1482">
        <f t="shared" si="237"/>
        <v>5985.3465422408253</v>
      </c>
      <c r="P1482">
        <f t="shared" si="238"/>
        <v>328143.99902636104</v>
      </c>
      <c r="Q1482">
        <f t="shared" si="239"/>
        <v>-274719.72064680001</v>
      </c>
    </row>
    <row r="1483" spans="1:17">
      <c r="A1483">
        <v>100</v>
      </c>
      <c r="B1483">
        <v>50</v>
      </c>
      <c r="C1483">
        <v>0.40806999999999999</v>
      </c>
      <c r="D1483">
        <f t="shared" si="231"/>
        <v>9.1762999999999995</v>
      </c>
      <c r="E1483">
        <v>160</v>
      </c>
      <c r="F1483">
        <v>184.5</v>
      </c>
      <c r="G1483">
        <v>222.7</v>
      </c>
      <c r="H1483">
        <v>487</v>
      </c>
      <c r="I1483">
        <f t="shared" si="232"/>
        <v>-24.5</v>
      </c>
      <c r="J1483">
        <f t="shared" si="233"/>
        <v>-264.3</v>
      </c>
      <c r="K1483">
        <f t="shared" si="234"/>
        <v>828986.10481049994</v>
      </c>
      <c r="L1483">
        <f t="shared" si="235"/>
        <v>549744</v>
      </c>
      <c r="M1483">
        <f t="shared" si="230"/>
        <v>168</v>
      </c>
      <c r="N1483">
        <f t="shared" si="236"/>
        <v>134.50546491987586</v>
      </c>
      <c r="O1483">
        <f t="shared" si="237"/>
        <v>6163.2150433762836</v>
      </c>
      <c r="P1483">
        <f t="shared" si="238"/>
        <v>337895.56158861204</v>
      </c>
      <c r="Q1483">
        <f t="shared" si="239"/>
        <v>-279242.10481049994</v>
      </c>
    </row>
    <row r="1484" spans="1:17">
      <c r="A1484">
        <v>100</v>
      </c>
      <c r="B1484">
        <v>50</v>
      </c>
      <c r="C1484">
        <v>0.40806999999999999</v>
      </c>
      <c r="D1484">
        <f t="shared" si="231"/>
        <v>9.1762999999999995</v>
      </c>
      <c r="E1484">
        <v>165.2</v>
      </c>
      <c r="F1484">
        <v>192.3</v>
      </c>
      <c r="G1484">
        <v>222.9</v>
      </c>
      <c r="H1484">
        <v>498.1</v>
      </c>
      <c r="I1484">
        <f t="shared" si="232"/>
        <v>-27.100000000000023</v>
      </c>
      <c r="J1484">
        <f t="shared" si="233"/>
        <v>-275.20000000000005</v>
      </c>
      <c r="K1484">
        <f t="shared" si="234"/>
        <v>820090.9378207</v>
      </c>
      <c r="L1484">
        <f t="shared" si="235"/>
        <v>572416.00000000012</v>
      </c>
      <c r="M1484">
        <f t="shared" si="230"/>
        <v>179.10000000000002</v>
      </c>
      <c r="N1484">
        <f t="shared" si="236"/>
        <v>126.65269960182786</v>
      </c>
      <c r="O1484">
        <f t="shared" si="237"/>
        <v>6475.1161277960191</v>
      </c>
      <c r="P1484">
        <f t="shared" si="238"/>
        <v>354995.40174320282</v>
      </c>
      <c r="Q1484">
        <f t="shared" si="239"/>
        <v>-247674.93782069988</v>
      </c>
    </row>
    <row r="1485" spans="1:17">
      <c r="A1485">
        <v>100</v>
      </c>
      <c r="B1485">
        <v>50</v>
      </c>
      <c r="C1485">
        <v>0.40806999999999999</v>
      </c>
      <c r="D1485">
        <f t="shared" si="231"/>
        <v>9.1762999999999995</v>
      </c>
      <c r="E1485">
        <v>159.1</v>
      </c>
      <c r="F1485">
        <v>183.2</v>
      </c>
      <c r="G1485">
        <v>223.3</v>
      </c>
      <c r="H1485">
        <v>487.5</v>
      </c>
      <c r="I1485">
        <f t="shared" si="232"/>
        <v>-24.099999999999994</v>
      </c>
      <c r="J1485">
        <f t="shared" si="233"/>
        <v>-264.2</v>
      </c>
      <c r="K1485">
        <f t="shared" si="234"/>
        <v>830440.33978879999</v>
      </c>
      <c r="L1485">
        <f t="shared" si="235"/>
        <v>549536</v>
      </c>
      <c r="M1485">
        <f t="shared" si="230"/>
        <v>168.5</v>
      </c>
      <c r="N1485">
        <f t="shared" si="236"/>
        <v>137.09925647229196</v>
      </c>
      <c r="O1485">
        <f t="shared" si="237"/>
        <v>6057.2198650591054</v>
      </c>
      <c r="P1485">
        <f t="shared" si="238"/>
        <v>332084.42242648604</v>
      </c>
      <c r="Q1485">
        <f t="shared" si="239"/>
        <v>-280904.33978879999</v>
      </c>
    </row>
    <row r="1486" spans="1:17">
      <c r="A1486">
        <v>100</v>
      </c>
      <c r="B1486">
        <v>50</v>
      </c>
      <c r="C1486">
        <v>0.40806999999999999</v>
      </c>
      <c r="D1486">
        <f t="shared" si="231"/>
        <v>9.1762999999999995</v>
      </c>
      <c r="E1486">
        <v>160.6</v>
      </c>
      <c r="F1486">
        <v>185.7</v>
      </c>
      <c r="G1486">
        <v>217.5</v>
      </c>
      <c r="H1486">
        <v>479.4</v>
      </c>
      <c r="I1486">
        <f t="shared" si="232"/>
        <v>-25.099999999999994</v>
      </c>
      <c r="J1486">
        <f t="shared" si="233"/>
        <v>-261.89999999999998</v>
      </c>
      <c r="K1486">
        <f t="shared" si="234"/>
        <v>827447.86046130001</v>
      </c>
      <c r="L1486">
        <f t="shared" si="235"/>
        <v>544752</v>
      </c>
      <c r="M1486">
        <f t="shared" si="230"/>
        <v>160.39999999999998</v>
      </c>
      <c r="N1486">
        <f t="shared" si="236"/>
        <v>124.50665554766256</v>
      </c>
      <c r="O1486">
        <f t="shared" si="237"/>
        <v>6645.8122806498768</v>
      </c>
      <c r="P1486">
        <f t="shared" si="238"/>
        <v>364353.74345668184</v>
      </c>
      <c r="Q1486">
        <f t="shared" si="239"/>
        <v>-282695.86046130001</v>
      </c>
    </row>
    <row r="1487" spans="1:17">
      <c r="A1487">
        <v>100</v>
      </c>
      <c r="B1487">
        <v>50</v>
      </c>
      <c r="C1487">
        <v>0.40806999999999999</v>
      </c>
      <c r="D1487">
        <f t="shared" si="231"/>
        <v>9.1762999999999995</v>
      </c>
      <c r="E1487">
        <v>163.1</v>
      </c>
      <c r="F1487">
        <v>181.9</v>
      </c>
      <c r="G1487">
        <v>219.9</v>
      </c>
      <c r="H1487">
        <v>483.3</v>
      </c>
      <c r="I1487">
        <f t="shared" si="232"/>
        <v>-18.800000000000011</v>
      </c>
      <c r="J1487">
        <f t="shared" si="233"/>
        <v>-263.39999999999998</v>
      </c>
      <c r="K1487">
        <f t="shared" si="234"/>
        <v>836053.62420710002</v>
      </c>
      <c r="L1487">
        <f t="shared" si="235"/>
        <v>547872</v>
      </c>
      <c r="M1487">
        <f t="shared" si="230"/>
        <v>164.3</v>
      </c>
      <c r="N1487">
        <f t="shared" si="236"/>
        <v>132.40374575605657</v>
      </c>
      <c r="O1487">
        <f t="shared" si="237"/>
        <v>6314.4257697018838</v>
      </c>
      <c r="P1487">
        <f t="shared" si="238"/>
        <v>346185.62333891907</v>
      </c>
      <c r="Q1487">
        <f t="shared" si="239"/>
        <v>-288181.62420710002</v>
      </c>
    </row>
    <row r="1488" spans="1:17">
      <c r="A1488">
        <v>100</v>
      </c>
      <c r="B1488">
        <v>50</v>
      </c>
      <c r="C1488">
        <v>0.40806999999999999</v>
      </c>
      <c r="D1488">
        <f t="shared" si="231"/>
        <v>9.1762999999999995</v>
      </c>
      <c r="E1488">
        <v>160.69999999999999</v>
      </c>
      <c r="F1488">
        <v>187.2</v>
      </c>
      <c r="G1488">
        <v>223</v>
      </c>
      <c r="H1488">
        <v>494.7</v>
      </c>
      <c r="I1488">
        <f t="shared" si="232"/>
        <v>-26.5</v>
      </c>
      <c r="J1488">
        <f t="shared" si="233"/>
        <v>-271.7</v>
      </c>
      <c r="K1488">
        <f t="shared" si="234"/>
        <v>824973.34438480006</v>
      </c>
      <c r="L1488">
        <f t="shared" si="235"/>
        <v>565136</v>
      </c>
      <c r="M1488">
        <f t="shared" si="230"/>
        <v>175.7</v>
      </c>
      <c r="N1488">
        <f t="shared" si="236"/>
        <v>133.53077262213114</v>
      </c>
      <c r="O1488">
        <f t="shared" si="237"/>
        <v>6178.1515090857083</v>
      </c>
      <c r="P1488">
        <f t="shared" si="238"/>
        <v>338714.44677004981</v>
      </c>
      <c r="Q1488">
        <f t="shared" si="239"/>
        <v>-259837.34438480006</v>
      </c>
    </row>
    <row r="1489" spans="1:17">
      <c r="A1489">
        <v>100</v>
      </c>
      <c r="B1489">
        <v>50</v>
      </c>
      <c r="C1489">
        <v>0.40806999999999999</v>
      </c>
      <c r="D1489">
        <f t="shared" si="231"/>
        <v>9.1762999999999995</v>
      </c>
      <c r="E1489">
        <v>162.1</v>
      </c>
      <c r="F1489">
        <v>183.2</v>
      </c>
      <c r="G1489">
        <v>217.1</v>
      </c>
      <c r="H1489">
        <v>477.1</v>
      </c>
      <c r="I1489">
        <f t="shared" si="232"/>
        <v>-21.099999999999994</v>
      </c>
      <c r="J1489">
        <f t="shared" si="233"/>
        <v>-260</v>
      </c>
      <c r="K1489">
        <f t="shared" si="234"/>
        <v>832986.69658880006</v>
      </c>
      <c r="L1489">
        <f t="shared" si="235"/>
        <v>540800</v>
      </c>
      <c r="M1489">
        <f t="shared" si="230"/>
        <v>158.10000000000002</v>
      </c>
      <c r="N1489">
        <f t="shared" si="236"/>
        <v>126.10144608805497</v>
      </c>
      <c r="O1489">
        <f t="shared" si="237"/>
        <v>6605.6871069276749</v>
      </c>
      <c r="P1489">
        <f t="shared" si="238"/>
        <v>362153.89840612252</v>
      </c>
      <c r="Q1489">
        <f t="shared" si="239"/>
        <v>-292186.69658880006</v>
      </c>
    </row>
    <row r="1490" spans="1:17">
      <c r="A1490">
        <v>100</v>
      </c>
      <c r="B1490">
        <v>50</v>
      </c>
      <c r="C1490">
        <v>0.40806999999999999</v>
      </c>
      <c r="D1490">
        <f t="shared" si="231"/>
        <v>9.1762999999999995</v>
      </c>
      <c r="E1490">
        <v>161.1</v>
      </c>
      <c r="F1490">
        <v>182.8</v>
      </c>
      <c r="G1490">
        <v>219.8</v>
      </c>
      <c r="H1490">
        <v>498.4</v>
      </c>
      <c r="I1490">
        <f t="shared" si="232"/>
        <v>-21.700000000000017</v>
      </c>
      <c r="J1490">
        <f t="shared" si="233"/>
        <v>-278.59999999999997</v>
      </c>
      <c r="K1490">
        <f t="shared" si="234"/>
        <v>832820.41622519994</v>
      </c>
      <c r="L1490">
        <f t="shared" si="235"/>
        <v>579487.99999999988</v>
      </c>
      <c r="M1490">
        <f t="shared" si="230"/>
        <v>179.39999999999998</v>
      </c>
      <c r="N1490">
        <f t="shared" si="236"/>
        <v>135.8789818252385</v>
      </c>
      <c r="O1490">
        <f t="shared" si="237"/>
        <v>6129.1334762600482</v>
      </c>
      <c r="P1490">
        <f t="shared" si="238"/>
        <v>336027.0546195202</v>
      </c>
      <c r="Q1490">
        <f t="shared" si="239"/>
        <v>-253332.41622520005</v>
      </c>
    </row>
    <row r="1491" spans="1:17">
      <c r="A1491">
        <v>100</v>
      </c>
      <c r="B1491">
        <v>50</v>
      </c>
      <c r="C1491">
        <v>0.40806999999999999</v>
      </c>
      <c r="D1491">
        <f t="shared" si="231"/>
        <v>9.1762999999999995</v>
      </c>
      <c r="E1491">
        <v>151.69999999999999</v>
      </c>
      <c r="F1491">
        <v>181.9</v>
      </c>
      <c r="G1491">
        <v>217.3</v>
      </c>
      <c r="H1491">
        <v>472.8</v>
      </c>
      <c r="I1491">
        <f t="shared" si="232"/>
        <v>-30.200000000000017</v>
      </c>
      <c r="J1491">
        <f t="shared" si="233"/>
        <v>-255.5</v>
      </c>
      <c r="K1491">
        <f t="shared" si="234"/>
        <v>826377.46836709999</v>
      </c>
      <c r="L1491">
        <f t="shared" si="235"/>
        <v>531440</v>
      </c>
      <c r="M1491">
        <f t="shared" si="230"/>
        <v>153.80000000000001</v>
      </c>
      <c r="N1491">
        <f t="shared" si="236"/>
        <v>129.56676469093145</v>
      </c>
      <c r="O1491">
        <f t="shared" si="237"/>
        <v>6378.0049639916588</v>
      </c>
      <c r="P1491">
        <f t="shared" si="238"/>
        <v>349671.32478024444</v>
      </c>
      <c r="Q1491">
        <f t="shared" si="239"/>
        <v>-294937.46836709999</v>
      </c>
    </row>
    <row r="1492" spans="1:17">
      <c r="A1492">
        <v>100</v>
      </c>
      <c r="B1492">
        <v>50</v>
      </c>
      <c r="C1492">
        <v>0.40806999999999999</v>
      </c>
      <c r="D1492">
        <f t="shared" si="231"/>
        <v>9.1762999999999995</v>
      </c>
      <c r="E1492">
        <v>159.80000000000001</v>
      </c>
      <c r="F1492">
        <v>180.9</v>
      </c>
      <c r="G1492">
        <v>210.1</v>
      </c>
      <c r="H1492">
        <v>480.7</v>
      </c>
      <c r="I1492">
        <f t="shared" si="232"/>
        <v>-21.099999999999994</v>
      </c>
      <c r="J1492">
        <f t="shared" si="233"/>
        <v>-270.60000000000002</v>
      </c>
      <c r="K1492">
        <f t="shared" si="234"/>
        <v>834958.89481810003</v>
      </c>
      <c r="L1492">
        <f t="shared" si="235"/>
        <v>562848</v>
      </c>
      <c r="M1492">
        <f t="shared" si="230"/>
        <v>161.69999999999999</v>
      </c>
      <c r="N1492">
        <f t="shared" si="236"/>
        <v>121.69577210989203</v>
      </c>
      <c r="O1492">
        <f t="shared" si="237"/>
        <v>6861.0345317841202</v>
      </c>
      <c r="P1492">
        <f t="shared" si="238"/>
        <v>376153.20897939254</v>
      </c>
      <c r="Q1492">
        <f t="shared" si="239"/>
        <v>-272110.89481810003</v>
      </c>
    </row>
    <row r="1493" spans="1:17">
      <c r="A1493">
        <v>100</v>
      </c>
      <c r="B1493">
        <v>50</v>
      </c>
      <c r="C1493">
        <v>0.40806999999999999</v>
      </c>
      <c r="D1493">
        <f t="shared" si="231"/>
        <v>9.1762999999999995</v>
      </c>
      <c r="E1493">
        <v>149.4</v>
      </c>
      <c r="F1493">
        <v>178.7</v>
      </c>
      <c r="G1493">
        <v>218.6</v>
      </c>
      <c r="H1493">
        <v>475.1</v>
      </c>
      <c r="I1493">
        <f t="shared" si="232"/>
        <v>-29.299999999999983</v>
      </c>
      <c r="J1493">
        <f t="shared" si="233"/>
        <v>-256.5</v>
      </c>
      <c r="K1493">
        <f t="shared" si="234"/>
        <v>829885.30337829993</v>
      </c>
      <c r="L1493">
        <f t="shared" si="235"/>
        <v>533520</v>
      </c>
      <c r="M1493">
        <f t="shared" si="230"/>
        <v>156.10000000000002</v>
      </c>
      <c r="N1493">
        <f t="shared" si="236"/>
        <v>136.1211407565271</v>
      </c>
      <c r="O1493">
        <f t="shared" si="237"/>
        <v>6096.6672683317665</v>
      </c>
      <c r="P1493">
        <f t="shared" si="238"/>
        <v>334247.10900941706</v>
      </c>
      <c r="Q1493">
        <f t="shared" si="239"/>
        <v>-296365.30337829993</v>
      </c>
    </row>
    <row r="1494" spans="1:17">
      <c r="A1494">
        <v>100</v>
      </c>
      <c r="B1494">
        <v>50</v>
      </c>
      <c r="C1494">
        <v>0.40806999999999999</v>
      </c>
      <c r="D1494">
        <f t="shared" si="231"/>
        <v>9.1762999999999995</v>
      </c>
      <c r="E1494">
        <v>156.80000000000001</v>
      </c>
      <c r="F1494">
        <v>182.4</v>
      </c>
      <c r="G1494">
        <v>215.5</v>
      </c>
      <c r="H1494">
        <v>480.6</v>
      </c>
      <c r="I1494">
        <f t="shared" si="232"/>
        <v>-25.599999999999994</v>
      </c>
      <c r="J1494">
        <f t="shared" si="233"/>
        <v>-265.10000000000002</v>
      </c>
      <c r="K1494">
        <f t="shared" si="234"/>
        <v>829853.14338159992</v>
      </c>
      <c r="L1494">
        <f t="shared" si="235"/>
        <v>551408</v>
      </c>
      <c r="M1494">
        <f t="shared" si="230"/>
        <v>161.60000000000002</v>
      </c>
      <c r="N1494">
        <f t="shared" si="236"/>
        <v>127.46686091612702</v>
      </c>
      <c r="O1494">
        <f t="shared" si="237"/>
        <v>6510.3442370612856</v>
      </c>
      <c r="P1494">
        <f t="shared" si="238"/>
        <v>356926.76738274592</v>
      </c>
      <c r="Q1494">
        <f t="shared" si="239"/>
        <v>-278445.14338159992</v>
      </c>
    </row>
    <row r="1495" spans="1:17">
      <c r="A1495">
        <v>100</v>
      </c>
      <c r="B1495">
        <v>50</v>
      </c>
      <c r="C1495">
        <v>0.40806999999999999</v>
      </c>
      <c r="D1495">
        <f t="shared" si="231"/>
        <v>9.1762999999999995</v>
      </c>
      <c r="E1495">
        <v>156.30000000000001</v>
      </c>
      <c r="F1495">
        <v>179</v>
      </c>
      <c r="G1495">
        <v>218.3</v>
      </c>
      <c r="H1495">
        <v>488.2</v>
      </c>
      <c r="I1495">
        <f t="shared" si="232"/>
        <v>-22.699999999999989</v>
      </c>
      <c r="J1495">
        <f t="shared" si="233"/>
        <v>-269.89999999999998</v>
      </c>
      <c r="K1495">
        <f t="shared" si="234"/>
        <v>835230.04509100004</v>
      </c>
      <c r="L1495">
        <f t="shared" si="235"/>
        <v>561392</v>
      </c>
      <c r="M1495">
        <f t="shared" si="230"/>
        <v>169.2</v>
      </c>
      <c r="N1495">
        <f t="shared" si="236"/>
        <v>137.13851628520956</v>
      </c>
      <c r="O1495">
        <f t="shared" si="237"/>
        <v>6090.4118530344631</v>
      </c>
      <c r="P1495">
        <f t="shared" si="238"/>
        <v>333904.15860934556</v>
      </c>
      <c r="Q1495">
        <f t="shared" si="239"/>
        <v>-273838.04509100004</v>
      </c>
    </row>
    <row r="1496" spans="1:17">
      <c r="A1496">
        <v>100</v>
      </c>
      <c r="B1496">
        <v>50</v>
      </c>
      <c r="C1496">
        <v>0.40806999999999999</v>
      </c>
      <c r="D1496">
        <f t="shared" si="231"/>
        <v>9.1762999999999995</v>
      </c>
      <c r="E1496">
        <v>155.9</v>
      </c>
      <c r="F1496">
        <v>180.6</v>
      </c>
      <c r="G1496">
        <v>211.8</v>
      </c>
      <c r="H1496">
        <v>470.8</v>
      </c>
      <c r="I1496">
        <f t="shared" si="232"/>
        <v>-24.699999999999989</v>
      </c>
      <c r="J1496">
        <f t="shared" si="233"/>
        <v>-259</v>
      </c>
      <c r="K1496">
        <f t="shared" si="234"/>
        <v>832160.50990539999</v>
      </c>
      <c r="L1496">
        <f t="shared" si="235"/>
        <v>538720</v>
      </c>
      <c r="M1496">
        <f t="shared" si="230"/>
        <v>151.80000000000001</v>
      </c>
      <c r="N1496">
        <f t="shared" si="236"/>
        <v>122.71626239851095</v>
      </c>
      <c r="O1496">
        <f t="shared" si="237"/>
        <v>6781.1754827003069</v>
      </c>
      <c r="P1496">
        <f t="shared" si="238"/>
        <v>371774.97163927124</v>
      </c>
      <c r="Q1496">
        <f t="shared" si="239"/>
        <v>-293440.50990539999</v>
      </c>
    </row>
    <row r="1497" spans="1:17">
      <c r="A1497">
        <v>100</v>
      </c>
      <c r="B1497">
        <v>50</v>
      </c>
      <c r="C1497">
        <v>0.40806999999999999</v>
      </c>
      <c r="D1497">
        <f t="shared" si="231"/>
        <v>9.1762999999999995</v>
      </c>
      <c r="E1497">
        <v>163.69999999999999</v>
      </c>
      <c r="F1497">
        <v>186.6</v>
      </c>
      <c r="G1497">
        <v>225.8</v>
      </c>
      <c r="H1497">
        <v>496</v>
      </c>
      <c r="I1497">
        <f t="shared" si="232"/>
        <v>-22.900000000000006</v>
      </c>
      <c r="J1497">
        <f t="shared" si="233"/>
        <v>-270.2</v>
      </c>
      <c r="K1497">
        <f t="shared" si="234"/>
        <v>828543.45903939998</v>
      </c>
      <c r="L1497">
        <f t="shared" si="235"/>
        <v>562016</v>
      </c>
      <c r="M1497">
        <f t="shared" si="230"/>
        <v>177</v>
      </c>
      <c r="N1497">
        <f t="shared" si="236"/>
        <v>137.13169709294471</v>
      </c>
      <c r="O1497">
        <f t="shared" si="237"/>
        <v>6041.9543883995857</v>
      </c>
      <c r="P1497">
        <f t="shared" si="238"/>
        <v>331247.49936401239</v>
      </c>
      <c r="Q1497">
        <f t="shared" si="239"/>
        <v>-266527.45903939998</v>
      </c>
    </row>
    <row r="1498" spans="1:17">
      <c r="A1498">
        <v>100</v>
      </c>
      <c r="B1498">
        <v>50</v>
      </c>
      <c r="C1498">
        <v>0.40806999999999999</v>
      </c>
      <c r="D1498">
        <f t="shared" si="231"/>
        <v>9.1762999999999995</v>
      </c>
      <c r="E1498">
        <v>158.69999999999999</v>
      </c>
      <c r="F1498">
        <v>188.3</v>
      </c>
      <c r="G1498">
        <v>222.9</v>
      </c>
      <c r="H1498">
        <v>496.1</v>
      </c>
      <c r="I1498">
        <f t="shared" si="232"/>
        <v>-29.600000000000023</v>
      </c>
      <c r="J1498">
        <f t="shared" si="233"/>
        <v>-273.20000000000005</v>
      </c>
      <c r="K1498">
        <f t="shared" si="234"/>
        <v>821398.88378469995</v>
      </c>
      <c r="L1498">
        <f t="shared" si="235"/>
        <v>568256.00000000012</v>
      </c>
      <c r="M1498">
        <f t="shared" si="230"/>
        <v>177.10000000000002</v>
      </c>
      <c r="N1498">
        <f t="shared" si="236"/>
        <v>132.95773282876385</v>
      </c>
      <c r="O1498">
        <f t="shared" si="237"/>
        <v>6177.8947813631785</v>
      </c>
      <c r="P1498">
        <f t="shared" si="238"/>
        <v>338700.37178526202</v>
      </c>
      <c r="Q1498">
        <f t="shared" si="239"/>
        <v>-253142.88378469984</v>
      </c>
    </row>
    <row r="1499" spans="1:17">
      <c r="A1499">
        <v>100</v>
      </c>
      <c r="B1499">
        <v>50</v>
      </c>
      <c r="C1499">
        <v>0.40806999999999999</v>
      </c>
      <c r="D1499">
        <f t="shared" si="231"/>
        <v>9.1762999999999995</v>
      </c>
      <c r="E1499">
        <v>155</v>
      </c>
      <c r="F1499">
        <v>187.7</v>
      </c>
      <c r="G1499">
        <v>223.4</v>
      </c>
      <c r="H1499">
        <v>479.2</v>
      </c>
      <c r="I1499">
        <f t="shared" si="232"/>
        <v>-32.699999999999989</v>
      </c>
      <c r="J1499">
        <f t="shared" si="233"/>
        <v>-255.79999999999998</v>
      </c>
      <c r="K1499">
        <f t="shared" si="234"/>
        <v>819282.13491929998</v>
      </c>
      <c r="L1499">
        <f t="shared" si="235"/>
        <v>532064</v>
      </c>
      <c r="M1499">
        <f t="shared" si="230"/>
        <v>160.19999999999999</v>
      </c>
      <c r="N1499">
        <f t="shared" si="236"/>
        <v>130.76724808332222</v>
      </c>
      <c r="O1499">
        <f t="shared" si="237"/>
        <v>6265.193669880322</v>
      </c>
      <c r="P1499">
        <f t="shared" si="238"/>
        <v>343486.49505922821</v>
      </c>
      <c r="Q1499">
        <f t="shared" si="239"/>
        <v>-287218.13491929998</v>
      </c>
    </row>
    <row r="1500" spans="1:17">
      <c r="A1500">
        <v>100</v>
      </c>
      <c r="B1500">
        <v>50</v>
      </c>
      <c r="C1500">
        <v>0.40806999999999999</v>
      </c>
      <c r="D1500">
        <f t="shared" si="231"/>
        <v>9.1762999999999995</v>
      </c>
      <c r="E1500">
        <v>166.2</v>
      </c>
      <c r="F1500">
        <v>181.6</v>
      </c>
      <c r="G1500">
        <v>224.2</v>
      </c>
      <c r="H1500">
        <v>481.7</v>
      </c>
      <c r="I1500">
        <f t="shared" si="232"/>
        <v>-15.400000000000006</v>
      </c>
      <c r="J1500">
        <f t="shared" si="233"/>
        <v>-257.5</v>
      </c>
      <c r="K1500">
        <f t="shared" si="234"/>
        <v>839196.73849439994</v>
      </c>
      <c r="L1500">
        <f t="shared" si="235"/>
        <v>535600</v>
      </c>
      <c r="M1500">
        <f t="shared" si="230"/>
        <v>162.69999999999999</v>
      </c>
      <c r="N1500">
        <f t="shared" si="236"/>
        <v>136.29296129378827</v>
      </c>
      <c r="O1500">
        <f t="shared" si="237"/>
        <v>6157.3006450821567</v>
      </c>
      <c r="P1500">
        <f t="shared" si="238"/>
        <v>337571.30729617091</v>
      </c>
      <c r="Q1500">
        <f t="shared" si="239"/>
        <v>-303596.73849439994</v>
      </c>
    </row>
    <row r="1501" spans="1:17">
      <c r="A1501">
        <v>100</v>
      </c>
      <c r="B1501">
        <v>50</v>
      </c>
      <c r="C1501">
        <v>0.40806999999999999</v>
      </c>
      <c r="D1501">
        <f t="shared" si="231"/>
        <v>9.1762999999999995</v>
      </c>
      <c r="E1501">
        <v>172.8</v>
      </c>
      <c r="F1501">
        <v>189.5</v>
      </c>
      <c r="G1501">
        <v>218.6</v>
      </c>
      <c r="H1501">
        <v>496.4</v>
      </c>
      <c r="I1501">
        <f t="shared" si="232"/>
        <v>-16.699999999999989</v>
      </c>
      <c r="J1501">
        <f t="shared" si="233"/>
        <v>-277.79999999999995</v>
      </c>
      <c r="K1501">
        <f t="shared" si="234"/>
        <v>831319.24503549992</v>
      </c>
      <c r="L1501">
        <f t="shared" si="235"/>
        <v>577823.99999999988</v>
      </c>
      <c r="M1501">
        <f t="shared" si="230"/>
        <v>177.39999999999998</v>
      </c>
      <c r="N1501">
        <f t="shared" si="236"/>
        <v>122.26156862393687</v>
      </c>
      <c r="O1501">
        <f t="shared" si="237"/>
        <v>6799.5139796753829</v>
      </c>
      <c r="P1501">
        <f t="shared" si="238"/>
        <v>372780.37169272936</v>
      </c>
      <c r="Q1501">
        <f t="shared" si="239"/>
        <v>-253495.24503550003</v>
      </c>
    </row>
    <row r="1502" spans="1:17">
      <c r="A1502">
        <v>100</v>
      </c>
      <c r="B1502">
        <v>50</v>
      </c>
      <c r="C1502">
        <v>0.40806999999999999</v>
      </c>
      <c r="D1502">
        <f t="shared" si="231"/>
        <v>9.1762999999999995</v>
      </c>
      <c r="E1502">
        <v>160</v>
      </c>
      <c r="F1502">
        <v>187.5</v>
      </c>
      <c r="G1502">
        <v>221.1</v>
      </c>
      <c r="H1502">
        <v>489.2</v>
      </c>
      <c r="I1502">
        <f t="shared" si="232"/>
        <v>-27.5</v>
      </c>
      <c r="J1502">
        <f t="shared" si="233"/>
        <v>-268.10000000000002</v>
      </c>
      <c r="K1502">
        <f t="shared" si="234"/>
        <v>823867.31553749996</v>
      </c>
      <c r="L1502">
        <f t="shared" si="235"/>
        <v>557648</v>
      </c>
      <c r="M1502">
        <f t="shared" si="230"/>
        <v>170.2</v>
      </c>
      <c r="N1502">
        <f t="shared" si="236"/>
        <v>129.52758265445047</v>
      </c>
      <c r="O1502">
        <f t="shared" si="237"/>
        <v>6360.5550158022079</v>
      </c>
      <c r="P1502">
        <f t="shared" si="238"/>
        <v>348714.63902424386</v>
      </c>
      <c r="Q1502">
        <f t="shared" si="239"/>
        <v>-266219.31553749996</v>
      </c>
    </row>
    <row r="1503" spans="1:17">
      <c r="A1503">
        <v>100</v>
      </c>
      <c r="B1503">
        <v>50</v>
      </c>
      <c r="C1503">
        <v>0.40806999999999999</v>
      </c>
      <c r="D1503">
        <f t="shared" si="231"/>
        <v>9.1762999999999995</v>
      </c>
      <c r="E1503">
        <v>162.4</v>
      </c>
      <c r="F1503">
        <v>191.6</v>
      </c>
      <c r="G1503">
        <v>226.3</v>
      </c>
      <c r="H1503">
        <v>490.1</v>
      </c>
      <c r="I1503">
        <f t="shared" si="232"/>
        <v>-29.199999999999989</v>
      </c>
      <c r="J1503">
        <f t="shared" si="233"/>
        <v>-263.8</v>
      </c>
      <c r="K1503">
        <f t="shared" si="234"/>
        <v>818908.72230439994</v>
      </c>
      <c r="L1503">
        <f t="shared" si="235"/>
        <v>548704</v>
      </c>
      <c r="M1503">
        <f t="shared" si="230"/>
        <v>171.10000000000002</v>
      </c>
      <c r="N1503">
        <f t="shared" si="236"/>
        <v>130.49139007470066</v>
      </c>
      <c r="O1503">
        <f t="shared" si="237"/>
        <v>6275.5766632236055</v>
      </c>
      <c r="P1503">
        <f t="shared" si="238"/>
        <v>344055.73811532924</v>
      </c>
      <c r="Q1503">
        <f t="shared" si="239"/>
        <v>-270204.72230439994</v>
      </c>
    </row>
    <row r="1504" spans="1:17">
      <c r="A1504">
        <v>100</v>
      </c>
      <c r="B1504">
        <v>50</v>
      </c>
      <c r="C1504">
        <v>0.40806999999999999</v>
      </c>
      <c r="D1504">
        <f t="shared" si="231"/>
        <v>9.1762999999999995</v>
      </c>
      <c r="E1504">
        <v>166.2</v>
      </c>
      <c r="F1504">
        <v>189.8</v>
      </c>
      <c r="G1504">
        <v>225.9</v>
      </c>
      <c r="H1504">
        <v>478.6</v>
      </c>
      <c r="I1504">
        <f t="shared" si="232"/>
        <v>-23.600000000000023</v>
      </c>
      <c r="J1504">
        <f t="shared" si="233"/>
        <v>-252.70000000000002</v>
      </c>
      <c r="K1504">
        <f t="shared" si="234"/>
        <v>825205.38114820002</v>
      </c>
      <c r="L1504">
        <f t="shared" si="235"/>
        <v>525616</v>
      </c>
      <c r="M1504">
        <f t="shared" si="230"/>
        <v>159.60000000000002</v>
      </c>
      <c r="N1504">
        <f t="shared" si="236"/>
        <v>128.03571898309295</v>
      </c>
      <c r="O1504">
        <f t="shared" si="237"/>
        <v>6445.118500542555</v>
      </c>
      <c r="P1504">
        <f t="shared" si="238"/>
        <v>353350.79498588573</v>
      </c>
      <c r="Q1504">
        <f t="shared" si="239"/>
        <v>-299589.38114820002</v>
      </c>
    </row>
    <row r="1505" spans="1:17">
      <c r="A1505">
        <v>100</v>
      </c>
      <c r="B1505">
        <v>50</v>
      </c>
      <c r="C1505">
        <v>0.40806999999999999</v>
      </c>
      <c r="D1505">
        <f t="shared" si="231"/>
        <v>9.1762999999999995</v>
      </c>
      <c r="E1505">
        <v>164.5</v>
      </c>
      <c r="F1505">
        <v>190.1</v>
      </c>
      <c r="G1505">
        <v>222.2</v>
      </c>
      <c r="H1505">
        <v>484.8</v>
      </c>
      <c r="I1505">
        <f t="shared" si="232"/>
        <v>-25.599999999999994</v>
      </c>
      <c r="J1505">
        <f t="shared" si="233"/>
        <v>-262.60000000000002</v>
      </c>
      <c r="K1505">
        <f t="shared" si="234"/>
        <v>823250.56670089997</v>
      </c>
      <c r="L1505">
        <f t="shared" si="235"/>
        <v>546208</v>
      </c>
      <c r="M1505">
        <f t="shared" si="230"/>
        <v>165.8</v>
      </c>
      <c r="N1505">
        <f t="shared" si="236"/>
        <v>125.28244919045811</v>
      </c>
      <c r="O1505">
        <f t="shared" si="237"/>
        <v>6571.1563911826943</v>
      </c>
      <c r="P1505">
        <f t="shared" si="238"/>
        <v>360260.76706045476</v>
      </c>
      <c r="Q1505">
        <f t="shared" si="239"/>
        <v>-277042.56670089997</v>
      </c>
    </row>
    <row r="1506" spans="1:17">
      <c r="A1506">
        <v>100</v>
      </c>
      <c r="B1506">
        <v>50</v>
      </c>
      <c r="C1506">
        <v>0.40806999999999999</v>
      </c>
      <c r="D1506">
        <f t="shared" si="231"/>
        <v>9.1762999999999995</v>
      </c>
      <c r="E1506">
        <v>161</v>
      </c>
      <c r="F1506">
        <v>188.7</v>
      </c>
      <c r="G1506">
        <v>227.7</v>
      </c>
      <c r="H1506">
        <v>483.7</v>
      </c>
      <c r="I1506">
        <f t="shared" si="232"/>
        <v>-27.699999999999989</v>
      </c>
      <c r="J1506">
        <f t="shared" si="233"/>
        <v>-256</v>
      </c>
      <c r="K1506">
        <f t="shared" si="234"/>
        <v>822668.58542829996</v>
      </c>
      <c r="L1506">
        <f t="shared" si="235"/>
        <v>532480</v>
      </c>
      <c r="M1506">
        <f t="shared" si="230"/>
        <v>164.7</v>
      </c>
      <c r="N1506">
        <f t="shared" si="236"/>
        <v>134.25382126238799</v>
      </c>
      <c r="O1506">
        <f t="shared" si="237"/>
        <v>6127.7107622915419</v>
      </c>
      <c r="P1506">
        <f t="shared" si="238"/>
        <v>335949.0549501942</v>
      </c>
      <c r="Q1506">
        <f t="shared" si="239"/>
        <v>-290188.58542829996</v>
      </c>
    </row>
    <row r="1507" spans="1:17">
      <c r="A1507">
        <v>100</v>
      </c>
      <c r="B1507">
        <v>50</v>
      </c>
      <c r="C1507">
        <v>0.40806999999999999</v>
      </c>
      <c r="D1507">
        <f t="shared" si="231"/>
        <v>9.1762999999999995</v>
      </c>
      <c r="E1507">
        <v>165.3</v>
      </c>
      <c r="F1507">
        <v>187.4</v>
      </c>
      <c r="G1507">
        <v>227.3</v>
      </c>
      <c r="H1507">
        <v>480.2</v>
      </c>
      <c r="I1507">
        <f t="shared" si="232"/>
        <v>-22.099999999999994</v>
      </c>
      <c r="J1507">
        <f t="shared" si="233"/>
        <v>-252.89999999999998</v>
      </c>
      <c r="K1507">
        <f t="shared" si="234"/>
        <v>828536.50552659994</v>
      </c>
      <c r="L1507">
        <f t="shared" si="235"/>
        <v>526032</v>
      </c>
      <c r="M1507">
        <f t="shared" si="230"/>
        <v>161.19999999999999</v>
      </c>
      <c r="N1507">
        <f t="shared" si="236"/>
        <v>133.11526283121265</v>
      </c>
      <c r="O1507">
        <f t="shared" si="237"/>
        <v>6224.203655573041</v>
      </c>
      <c r="P1507">
        <f t="shared" si="238"/>
        <v>341239.23550290795</v>
      </c>
      <c r="Q1507">
        <f t="shared" si="239"/>
        <v>-302504.50552659994</v>
      </c>
    </row>
    <row r="1508" spans="1:17">
      <c r="A1508">
        <v>100</v>
      </c>
      <c r="B1508">
        <v>50</v>
      </c>
      <c r="C1508">
        <v>0.40806999999999999</v>
      </c>
      <c r="D1508">
        <f t="shared" si="231"/>
        <v>9.1762999999999995</v>
      </c>
      <c r="E1508">
        <v>159.80000000000001</v>
      </c>
      <c r="F1508">
        <v>188.6</v>
      </c>
      <c r="G1508">
        <v>223.6</v>
      </c>
      <c r="H1508">
        <v>502.3</v>
      </c>
      <c r="I1508">
        <f t="shared" si="232"/>
        <v>-28.799999999999983</v>
      </c>
      <c r="J1508">
        <f t="shared" si="233"/>
        <v>-278.70000000000005</v>
      </c>
      <c r="K1508">
        <f t="shared" si="234"/>
        <v>821820.66901740001</v>
      </c>
      <c r="L1508">
        <f t="shared" si="235"/>
        <v>579696.00000000012</v>
      </c>
      <c r="M1508">
        <f t="shared" si="230"/>
        <v>183.3</v>
      </c>
      <c r="N1508">
        <f t="shared" si="236"/>
        <v>134.81380985779529</v>
      </c>
      <c r="O1508">
        <f t="shared" si="237"/>
        <v>6095.9679863975016</v>
      </c>
      <c r="P1508">
        <f t="shared" si="238"/>
        <v>334208.77118407359</v>
      </c>
      <c r="Q1508">
        <f t="shared" si="239"/>
        <v>-242124.66901739989</v>
      </c>
    </row>
    <row r="1509" spans="1:17">
      <c r="A1509">
        <v>100</v>
      </c>
      <c r="B1509">
        <v>50</v>
      </c>
      <c r="C1509">
        <v>0.40806999999999999</v>
      </c>
      <c r="D1509">
        <f t="shared" si="231"/>
        <v>9.1762999999999995</v>
      </c>
      <c r="E1509">
        <v>160.30000000000001</v>
      </c>
      <c r="F1509">
        <v>184.8</v>
      </c>
      <c r="G1509">
        <v>222.4</v>
      </c>
      <c r="H1509">
        <v>490.1</v>
      </c>
      <c r="I1509">
        <f t="shared" si="232"/>
        <v>-24.5</v>
      </c>
      <c r="J1509">
        <f t="shared" si="233"/>
        <v>-267.70000000000005</v>
      </c>
      <c r="K1509">
        <f t="shared" si="234"/>
        <v>828728.86156320001</v>
      </c>
      <c r="L1509">
        <f t="shared" si="235"/>
        <v>556816.00000000012</v>
      </c>
      <c r="M1509">
        <f t="shared" si="230"/>
        <v>171.10000000000002</v>
      </c>
      <c r="N1509">
        <f t="shared" si="236"/>
        <v>134.56245623675204</v>
      </c>
      <c r="O1509">
        <f t="shared" si="237"/>
        <v>6158.6930317704437</v>
      </c>
      <c r="P1509">
        <f t="shared" si="238"/>
        <v>337647.6442856603</v>
      </c>
      <c r="Q1509">
        <f t="shared" si="239"/>
        <v>-271912.8615631999</v>
      </c>
    </row>
    <row r="1510" spans="1:17">
      <c r="A1510">
        <v>100</v>
      </c>
      <c r="B1510">
        <v>50</v>
      </c>
      <c r="C1510">
        <v>0.40806999999999999</v>
      </c>
      <c r="D1510">
        <f t="shared" si="231"/>
        <v>9.1762999999999995</v>
      </c>
      <c r="E1510">
        <v>162.5</v>
      </c>
      <c r="F1510">
        <v>184.5</v>
      </c>
      <c r="G1510">
        <v>225.3</v>
      </c>
      <c r="H1510">
        <v>495.2</v>
      </c>
      <c r="I1510">
        <f t="shared" si="232"/>
        <v>-22</v>
      </c>
      <c r="J1510">
        <f t="shared" si="233"/>
        <v>-269.89999999999998</v>
      </c>
      <c r="K1510">
        <f t="shared" si="234"/>
        <v>831108.06881049997</v>
      </c>
      <c r="L1510">
        <f t="shared" si="235"/>
        <v>561392</v>
      </c>
      <c r="M1510">
        <f t="shared" si="230"/>
        <v>176.2</v>
      </c>
      <c r="N1510">
        <f t="shared" si="236"/>
        <v>139.09543923516674</v>
      </c>
      <c r="O1510">
        <f t="shared" si="237"/>
        <v>5975.0921624781458</v>
      </c>
      <c r="P1510">
        <f t="shared" si="238"/>
        <v>327581.80715340714</v>
      </c>
      <c r="Q1510">
        <f t="shared" si="239"/>
        <v>-269716.06881049997</v>
      </c>
    </row>
    <row r="1511" spans="1:17">
      <c r="A1511">
        <v>100</v>
      </c>
      <c r="B1511">
        <v>50</v>
      </c>
      <c r="C1511">
        <v>0.40806999999999999</v>
      </c>
      <c r="D1511">
        <f t="shared" si="231"/>
        <v>9.1762999999999995</v>
      </c>
      <c r="E1511">
        <v>158.9</v>
      </c>
      <c r="F1511">
        <v>186.4</v>
      </c>
      <c r="G1511">
        <v>219.9</v>
      </c>
      <c r="H1511">
        <v>485.4</v>
      </c>
      <c r="I1511">
        <f t="shared" si="232"/>
        <v>-27.5</v>
      </c>
      <c r="J1511">
        <f t="shared" si="233"/>
        <v>-265.5</v>
      </c>
      <c r="K1511">
        <f t="shared" si="234"/>
        <v>824810.5407775999</v>
      </c>
      <c r="L1511">
        <f t="shared" si="235"/>
        <v>552240</v>
      </c>
      <c r="M1511">
        <f t="shared" si="230"/>
        <v>166.39999999999998</v>
      </c>
      <c r="N1511">
        <f t="shared" si="236"/>
        <v>128.68461212147247</v>
      </c>
      <c r="O1511">
        <f t="shared" si="237"/>
        <v>6409.5506617295932</v>
      </c>
      <c r="P1511">
        <f t="shared" si="238"/>
        <v>351400.80382289441</v>
      </c>
      <c r="Q1511">
        <f t="shared" si="239"/>
        <v>-272570.5407775999</v>
      </c>
    </row>
    <row r="1512" spans="1:17">
      <c r="A1512">
        <v>100</v>
      </c>
      <c r="B1512">
        <v>50</v>
      </c>
      <c r="C1512">
        <v>0.40806999999999999</v>
      </c>
      <c r="D1512">
        <f t="shared" si="231"/>
        <v>9.1762999999999995</v>
      </c>
      <c r="E1512">
        <v>164.5</v>
      </c>
      <c r="F1512">
        <v>186.6</v>
      </c>
      <c r="G1512">
        <v>222.4</v>
      </c>
      <c r="H1512">
        <v>486.6</v>
      </c>
      <c r="I1512">
        <f t="shared" si="232"/>
        <v>-22.099999999999994</v>
      </c>
      <c r="J1512">
        <f t="shared" si="233"/>
        <v>-264.20000000000005</v>
      </c>
      <c r="K1512">
        <f t="shared" si="234"/>
        <v>829222.48751939996</v>
      </c>
      <c r="L1512">
        <f t="shared" si="235"/>
        <v>549536.00000000012</v>
      </c>
      <c r="M1512">
        <f t="shared" si="230"/>
        <v>167.60000000000002</v>
      </c>
      <c r="N1512">
        <f t="shared" si="236"/>
        <v>130.31915621960394</v>
      </c>
      <c r="O1512">
        <f t="shared" si="237"/>
        <v>6363.013017994509</v>
      </c>
      <c r="P1512">
        <f t="shared" si="238"/>
        <v>348849.39791636565</v>
      </c>
      <c r="Q1512">
        <f t="shared" si="239"/>
        <v>-279686.48751939985</v>
      </c>
    </row>
    <row r="1513" spans="1:17">
      <c r="A1513">
        <v>100</v>
      </c>
      <c r="B1513">
        <v>50</v>
      </c>
      <c r="C1513">
        <v>0.40806999999999999</v>
      </c>
      <c r="D1513">
        <f t="shared" si="231"/>
        <v>9.1762999999999995</v>
      </c>
      <c r="E1513">
        <v>166.6</v>
      </c>
      <c r="F1513">
        <v>187.2</v>
      </c>
      <c r="G1513">
        <v>224.1</v>
      </c>
      <c r="H1513">
        <v>490.7</v>
      </c>
      <c r="I1513">
        <f t="shared" si="232"/>
        <v>-20.599999999999994</v>
      </c>
      <c r="J1513">
        <f t="shared" si="233"/>
        <v>-266.60000000000002</v>
      </c>
      <c r="K1513">
        <f t="shared" si="234"/>
        <v>829981.17942479998</v>
      </c>
      <c r="L1513">
        <f t="shared" si="235"/>
        <v>554528</v>
      </c>
      <c r="M1513">
        <f t="shared" si="230"/>
        <v>171.7</v>
      </c>
      <c r="N1513">
        <f t="shared" si="236"/>
        <v>132.1772086760129</v>
      </c>
      <c r="O1513">
        <f t="shared" si="237"/>
        <v>6279.306302035885</v>
      </c>
      <c r="P1513">
        <f t="shared" si="238"/>
        <v>344260.213927406</v>
      </c>
      <c r="Q1513">
        <f t="shared" si="239"/>
        <v>-275453.17942479998</v>
      </c>
    </row>
    <row r="1514" spans="1:17">
      <c r="A1514">
        <v>100</v>
      </c>
      <c r="B1514">
        <v>50</v>
      </c>
      <c r="C1514">
        <v>0.40806999999999999</v>
      </c>
      <c r="D1514">
        <f t="shared" si="231"/>
        <v>9.1762999999999995</v>
      </c>
      <c r="E1514">
        <v>163.5</v>
      </c>
      <c r="F1514">
        <v>189.1</v>
      </c>
      <c r="G1514">
        <v>218.7</v>
      </c>
      <c r="H1514">
        <v>498.6</v>
      </c>
      <c r="I1514">
        <f t="shared" si="232"/>
        <v>-25.599999999999994</v>
      </c>
      <c r="J1514">
        <f t="shared" si="233"/>
        <v>-279.90000000000003</v>
      </c>
      <c r="K1514">
        <f t="shared" si="234"/>
        <v>824108.04419189994</v>
      </c>
      <c r="L1514">
        <f t="shared" si="235"/>
        <v>582192.00000000012</v>
      </c>
      <c r="M1514">
        <f t="shared" si="230"/>
        <v>179.60000000000002</v>
      </c>
      <c r="N1514">
        <f t="shared" si="236"/>
        <v>125.89348141820001</v>
      </c>
      <c r="O1514">
        <f t="shared" si="237"/>
        <v>6546.073989759102</v>
      </c>
      <c r="P1514">
        <f t="shared" si="238"/>
        <v>358885.63540345954</v>
      </c>
      <c r="Q1514">
        <f t="shared" si="239"/>
        <v>-241916.04419189983</v>
      </c>
    </row>
    <row r="1515" spans="1:17">
      <c r="A1515">
        <v>100</v>
      </c>
      <c r="B1515">
        <v>50</v>
      </c>
      <c r="C1515">
        <v>0.40806999999999999</v>
      </c>
      <c r="D1515">
        <f t="shared" si="231"/>
        <v>9.1762999999999995</v>
      </c>
      <c r="E1515">
        <v>164.6</v>
      </c>
      <c r="F1515">
        <v>186.4</v>
      </c>
      <c r="G1515">
        <v>218.2</v>
      </c>
      <c r="H1515">
        <v>492.6</v>
      </c>
      <c r="I1515">
        <f t="shared" si="232"/>
        <v>-21.800000000000011</v>
      </c>
      <c r="J1515">
        <f t="shared" si="233"/>
        <v>-274.40000000000003</v>
      </c>
      <c r="K1515">
        <f t="shared" si="234"/>
        <v>829648.61869759997</v>
      </c>
      <c r="L1515">
        <f t="shared" si="235"/>
        <v>570752.00000000012</v>
      </c>
      <c r="M1515">
        <f t="shared" si="230"/>
        <v>173.60000000000002</v>
      </c>
      <c r="N1515">
        <f t="shared" si="236"/>
        <v>126.93121653858553</v>
      </c>
      <c r="O1515">
        <f t="shared" si="237"/>
        <v>6536.206311749931</v>
      </c>
      <c r="P1515">
        <f t="shared" si="238"/>
        <v>358344.64428453572</v>
      </c>
      <c r="Q1515">
        <f t="shared" si="239"/>
        <v>-258896.61869759986</v>
      </c>
    </row>
    <row r="1516" spans="1:17">
      <c r="A1516">
        <v>100</v>
      </c>
      <c r="B1516">
        <v>50</v>
      </c>
      <c r="C1516">
        <v>0.40806999999999999</v>
      </c>
      <c r="D1516">
        <f t="shared" si="231"/>
        <v>9.1762999999999995</v>
      </c>
      <c r="E1516">
        <v>162.30000000000001</v>
      </c>
      <c r="F1516">
        <v>185.7</v>
      </c>
      <c r="G1516">
        <v>222.6</v>
      </c>
      <c r="H1516">
        <v>477.9</v>
      </c>
      <c r="I1516">
        <f t="shared" si="232"/>
        <v>-23.399999999999977</v>
      </c>
      <c r="J1516">
        <f t="shared" si="233"/>
        <v>-255.29999999999998</v>
      </c>
      <c r="K1516">
        <f t="shared" si="234"/>
        <v>828890.79598130006</v>
      </c>
      <c r="L1516">
        <f t="shared" si="235"/>
        <v>531024</v>
      </c>
      <c r="M1516">
        <f t="shared" si="230"/>
        <v>158.89999999999998</v>
      </c>
      <c r="N1516">
        <f t="shared" si="236"/>
        <v>129.85354787448017</v>
      </c>
      <c r="O1516">
        <f t="shared" si="237"/>
        <v>6383.2741542227832</v>
      </c>
      <c r="P1516">
        <f t="shared" si="238"/>
        <v>349960.20582361752</v>
      </c>
      <c r="Q1516">
        <f t="shared" si="239"/>
        <v>-297866.79598130006</v>
      </c>
    </row>
    <row r="1517" spans="1:17">
      <c r="A1517">
        <v>100</v>
      </c>
      <c r="B1517">
        <v>50</v>
      </c>
      <c r="C1517">
        <v>0.40806999999999999</v>
      </c>
      <c r="D1517">
        <f t="shared" si="231"/>
        <v>9.1762999999999995</v>
      </c>
      <c r="E1517">
        <v>165.5</v>
      </c>
      <c r="F1517">
        <v>190.1</v>
      </c>
      <c r="G1517">
        <v>224</v>
      </c>
      <c r="H1517">
        <v>472.4</v>
      </c>
      <c r="I1517">
        <f t="shared" si="232"/>
        <v>-24.599999999999994</v>
      </c>
      <c r="J1517">
        <f t="shared" si="233"/>
        <v>-248.39999999999998</v>
      </c>
      <c r="K1517">
        <f t="shared" si="234"/>
        <v>824099.35230090003</v>
      </c>
      <c r="L1517">
        <f t="shared" si="235"/>
        <v>516671.99999999994</v>
      </c>
      <c r="M1517">
        <f t="shared" si="230"/>
        <v>153.39999999999998</v>
      </c>
      <c r="N1517">
        <f t="shared" si="236"/>
        <v>123.91590900391668</v>
      </c>
      <c r="O1517">
        <f t="shared" si="237"/>
        <v>6650.4725577637673</v>
      </c>
      <c r="P1517">
        <f t="shared" si="238"/>
        <v>364609.2411054697</v>
      </c>
      <c r="Q1517">
        <f t="shared" si="239"/>
        <v>-307427.35230090009</v>
      </c>
    </row>
    <row r="1518" spans="1:17">
      <c r="A1518">
        <v>100</v>
      </c>
      <c r="B1518">
        <v>50</v>
      </c>
      <c r="C1518">
        <v>0.40806999999999999</v>
      </c>
      <c r="D1518">
        <f t="shared" si="231"/>
        <v>9.1762999999999995</v>
      </c>
      <c r="E1518">
        <v>156.19999999999999</v>
      </c>
      <c r="F1518">
        <v>186.9</v>
      </c>
      <c r="G1518">
        <v>223.4</v>
      </c>
      <c r="H1518">
        <v>485.8</v>
      </c>
      <c r="I1518">
        <f t="shared" si="232"/>
        <v>-30.700000000000017</v>
      </c>
      <c r="J1518">
        <f t="shared" si="233"/>
        <v>-262.39999999999998</v>
      </c>
      <c r="K1518">
        <f t="shared" si="234"/>
        <v>821665.6881121</v>
      </c>
      <c r="L1518">
        <f t="shared" si="235"/>
        <v>545792</v>
      </c>
      <c r="M1518">
        <f t="shared" si="230"/>
        <v>166.8</v>
      </c>
      <c r="N1518">
        <f t="shared" si="236"/>
        <v>133.1929127428912</v>
      </c>
      <c r="O1518">
        <f t="shared" si="237"/>
        <v>6168.9895595135868</v>
      </c>
      <c r="P1518">
        <f t="shared" si="238"/>
        <v>338212.14690315718</v>
      </c>
      <c r="Q1518">
        <f t="shared" si="239"/>
        <v>-275873.6881121</v>
      </c>
    </row>
    <row r="1519" spans="1:17">
      <c r="A1519">
        <v>100</v>
      </c>
      <c r="B1519">
        <v>50</v>
      </c>
      <c r="C1519">
        <v>0.40806999999999999</v>
      </c>
      <c r="D1519">
        <f t="shared" si="231"/>
        <v>9.1762999999999995</v>
      </c>
      <c r="E1519">
        <v>163.4</v>
      </c>
      <c r="F1519">
        <v>182.4</v>
      </c>
      <c r="G1519">
        <v>218.7</v>
      </c>
      <c r="H1519">
        <v>498.5</v>
      </c>
      <c r="I1519">
        <f t="shared" si="232"/>
        <v>-19</v>
      </c>
      <c r="J1519">
        <f t="shared" si="233"/>
        <v>-279.8</v>
      </c>
      <c r="K1519">
        <f t="shared" si="234"/>
        <v>835455.12834159995</v>
      </c>
      <c r="L1519">
        <f t="shared" si="235"/>
        <v>581984</v>
      </c>
      <c r="M1519">
        <f t="shared" si="230"/>
        <v>179.5</v>
      </c>
      <c r="N1519">
        <f t="shared" si="236"/>
        <v>134.43646500627349</v>
      </c>
      <c r="O1519">
        <f t="shared" si="237"/>
        <v>6214.4978916443042</v>
      </c>
      <c r="P1519">
        <f t="shared" si="238"/>
        <v>340707.12125242897</v>
      </c>
      <c r="Q1519">
        <f t="shared" si="239"/>
        <v>-253471.12834159995</v>
      </c>
    </row>
    <row r="1520" spans="1:17">
      <c r="A1520">
        <v>100</v>
      </c>
      <c r="B1520">
        <v>50</v>
      </c>
      <c r="C1520">
        <v>0.40806999999999999</v>
      </c>
      <c r="D1520">
        <f t="shared" si="231"/>
        <v>9.1762999999999995</v>
      </c>
      <c r="E1520">
        <v>160.69999999999999</v>
      </c>
      <c r="F1520">
        <v>185.6</v>
      </c>
      <c r="G1520">
        <v>222.9</v>
      </c>
      <c r="H1520">
        <v>484.7</v>
      </c>
      <c r="I1520">
        <f t="shared" si="232"/>
        <v>-24.900000000000006</v>
      </c>
      <c r="J1520">
        <f t="shared" si="233"/>
        <v>-261.79999999999995</v>
      </c>
      <c r="K1520">
        <f t="shared" si="234"/>
        <v>827703.36533039995</v>
      </c>
      <c r="L1520">
        <f t="shared" si="235"/>
        <v>544543.99999999988</v>
      </c>
      <c r="M1520">
        <f t="shared" si="230"/>
        <v>165.7</v>
      </c>
      <c r="N1520">
        <f t="shared" si="236"/>
        <v>132.62401985204278</v>
      </c>
      <c r="O1520">
        <f t="shared" si="237"/>
        <v>6240.9763046980288</v>
      </c>
      <c r="P1520">
        <f t="shared" si="238"/>
        <v>342158.78863476036</v>
      </c>
      <c r="Q1520">
        <f t="shared" si="239"/>
        <v>-283159.36533040006</v>
      </c>
    </row>
    <row r="1521" spans="1:17">
      <c r="A1521">
        <v>100</v>
      </c>
      <c r="B1521">
        <v>50</v>
      </c>
      <c r="C1521">
        <v>0.40806999999999999</v>
      </c>
      <c r="D1521">
        <f t="shared" si="231"/>
        <v>9.1762999999999995</v>
      </c>
      <c r="E1521">
        <v>165.9</v>
      </c>
      <c r="F1521">
        <v>181.2</v>
      </c>
      <c r="G1521">
        <v>217.7</v>
      </c>
      <c r="H1521">
        <v>477.2</v>
      </c>
      <c r="I1521">
        <f t="shared" si="232"/>
        <v>-15.299999999999983</v>
      </c>
      <c r="J1521">
        <f t="shared" si="233"/>
        <v>-259.5</v>
      </c>
      <c r="K1521">
        <f t="shared" si="234"/>
        <v>839624.60805079993</v>
      </c>
      <c r="L1521">
        <f t="shared" si="235"/>
        <v>539760</v>
      </c>
      <c r="M1521">
        <f t="shared" si="230"/>
        <v>158.19999999999999</v>
      </c>
      <c r="N1521">
        <f t="shared" si="236"/>
        <v>128.20484009598923</v>
      </c>
      <c r="O1521">
        <f t="shared" si="237"/>
        <v>6549.0866602396463</v>
      </c>
      <c r="P1521">
        <f t="shared" si="238"/>
        <v>359050.80374120869</v>
      </c>
      <c r="Q1521">
        <f t="shared" si="239"/>
        <v>-299864.60805079993</v>
      </c>
    </row>
    <row r="1522" spans="1:17">
      <c r="A1522">
        <v>100</v>
      </c>
      <c r="B1522">
        <v>50</v>
      </c>
      <c r="C1522">
        <v>0.40806999999999999</v>
      </c>
      <c r="D1522">
        <f t="shared" si="231"/>
        <v>9.1762999999999995</v>
      </c>
      <c r="E1522">
        <v>157.1</v>
      </c>
      <c r="F1522">
        <v>182.7</v>
      </c>
      <c r="G1522">
        <v>219.3</v>
      </c>
      <c r="H1522">
        <v>482.8</v>
      </c>
      <c r="I1522">
        <f t="shared" si="232"/>
        <v>-25.599999999999994</v>
      </c>
      <c r="J1522">
        <f t="shared" si="233"/>
        <v>-263.5</v>
      </c>
      <c r="K1522">
        <f t="shared" si="234"/>
        <v>829595.9001343</v>
      </c>
      <c r="L1522">
        <f t="shared" si="235"/>
        <v>548080</v>
      </c>
      <c r="M1522">
        <f t="shared" si="230"/>
        <v>163.80000000000001</v>
      </c>
      <c r="N1522">
        <f t="shared" si="236"/>
        <v>132.25501370227337</v>
      </c>
      <c r="O1522">
        <f t="shared" si="237"/>
        <v>6272.6990600284498</v>
      </c>
      <c r="P1522">
        <f t="shared" si="238"/>
        <v>343897.97478226153</v>
      </c>
      <c r="Q1522">
        <f t="shared" si="239"/>
        <v>-281515.9001343</v>
      </c>
    </row>
    <row r="1523" spans="1:17">
      <c r="A1523">
        <v>100</v>
      </c>
      <c r="B1523">
        <v>50</v>
      </c>
      <c r="C1523">
        <v>0.40806999999999999</v>
      </c>
      <c r="D1523">
        <f t="shared" si="231"/>
        <v>9.1762999999999995</v>
      </c>
      <c r="E1523">
        <v>157.80000000000001</v>
      </c>
      <c r="F1523">
        <v>184.2</v>
      </c>
      <c r="G1523">
        <v>216.5</v>
      </c>
      <c r="H1523">
        <v>487.6</v>
      </c>
      <c r="I1523">
        <f t="shared" si="232"/>
        <v>-26.399999999999977</v>
      </c>
      <c r="J1523">
        <f t="shared" si="233"/>
        <v>-271.10000000000002</v>
      </c>
      <c r="K1523">
        <f t="shared" si="234"/>
        <v>827630.65541779995</v>
      </c>
      <c r="L1523">
        <f t="shared" si="235"/>
        <v>563888</v>
      </c>
      <c r="M1523">
        <f t="shared" si="230"/>
        <v>168.60000000000002</v>
      </c>
      <c r="N1523">
        <f t="shared" si="236"/>
        <v>128.04404929342235</v>
      </c>
      <c r="O1523">
        <f t="shared" si="237"/>
        <v>6463.6401299776417</v>
      </c>
      <c r="P1523">
        <f t="shared" si="238"/>
        <v>354366.23519614263</v>
      </c>
      <c r="Q1523">
        <f t="shared" si="239"/>
        <v>-263742.65541779995</v>
      </c>
    </row>
    <row r="1524" spans="1:17">
      <c r="A1524">
        <v>100</v>
      </c>
      <c r="B1524">
        <v>50</v>
      </c>
      <c r="C1524">
        <v>0.40806999999999999</v>
      </c>
      <c r="D1524">
        <f t="shared" si="231"/>
        <v>9.1762999999999995</v>
      </c>
      <c r="E1524">
        <v>155.5</v>
      </c>
      <c r="F1524">
        <v>184.9</v>
      </c>
      <c r="G1524">
        <v>221.6</v>
      </c>
      <c r="H1524">
        <v>476.2</v>
      </c>
      <c r="I1524">
        <f t="shared" si="232"/>
        <v>-29.400000000000006</v>
      </c>
      <c r="J1524">
        <f t="shared" si="233"/>
        <v>-254.6</v>
      </c>
      <c r="K1524">
        <f t="shared" si="234"/>
        <v>824484.06437409995</v>
      </c>
      <c r="L1524">
        <f t="shared" si="235"/>
        <v>529568</v>
      </c>
      <c r="M1524">
        <f t="shared" si="230"/>
        <v>157.19999999999999</v>
      </c>
      <c r="N1524">
        <f t="shared" si="236"/>
        <v>131.01266529667305</v>
      </c>
      <c r="O1524">
        <f t="shared" si="237"/>
        <v>6293.1630503592005</v>
      </c>
      <c r="P1524">
        <f t="shared" si="238"/>
        <v>345019.90407671058</v>
      </c>
      <c r="Q1524">
        <f t="shared" si="239"/>
        <v>-294916.06437409995</v>
      </c>
    </row>
    <row r="1525" spans="1:17">
      <c r="A1525">
        <v>100</v>
      </c>
      <c r="B1525">
        <v>50</v>
      </c>
      <c r="C1525">
        <v>0.40806999999999999</v>
      </c>
      <c r="D1525">
        <f t="shared" si="231"/>
        <v>9.1762999999999995</v>
      </c>
      <c r="E1525">
        <v>155.1</v>
      </c>
      <c r="F1525">
        <v>184.6</v>
      </c>
      <c r="G1525">
        <v>221</v>
      </c>
      <c r="H1525">
        <v>484.1</v>
      </c>
      <c r="I1525">
        <f t="shared" si="232"/>
        <v>-29.5</v>
      </c>
      <c r="J1525">
        <f t="shared" si="233"/>
        <v>-263.10000000000002</v>
      </c>
      <c r="K1525">
        <f t="shared" si="234"/>
        <v>824656.42906140001</v>
      </c>
      <c r="L1525">
        <f t="shared" si="235"/>
        <v>547248</v>
      </c>
      <c r="M1525">
        <f t="shared" si="230"/>
        <v>165.10000000000002</v>
      </c>
      <c r="N1525">
        <f t="shared" si="236"/>
        <v>132.91004550717088</v>
      </c>
      <c r="O1525">
        <f t="shared" si="237"/>
        <v>6204.6207712486821</v>
      </c>
      <c r="P1525">
        <f t="shared" si="238"/>
        <v>340165.61245880934</v>
      </c>
      <c r="Q1525">
        <f t="shared" si="239"/>
        <v>-277408.42906140001</v>
      </c>
    </row>
    <row r="1526" spans="1:17">
      <c r="A1526">
        <v>100</v>
      </c>
      <c r="B1526">
        <v>50</v>
      </c>
      <c r="C1526">
        <v>0.40806999999999999</v>
      </c>
      <c r="D1526">
        <f t="shared" si="231"/>
        <v>9.1762999999999995</v>
      </c>
      <c r="E1526">
        <v>165.3</v>
      </c>
      <c r="F1526">
        <v>182.7</v>
      </c>
      <c r="G1526">
        <v>221.5</v>
      </c>
      <c r="H1526">
        <v>480.3</v>
      </c>
      <c r="I1526">
        <f t="shared" si="232"/>
        <v>-17.399999999999977</v>
      </c>
      <c r="J1526">
        <f t="shared" si="233"/>
        <v>-258.8</v>
      </c>
      <c r="K1526">
        <f t="shared" si="234"/>
        <v>836555.94205429999</v>
      </c>
      <c r="L1526">
        <f t="shared" si="235"/>
        <v>538304</v>
      </c>
      <c r="M1526">
        <f t="shared" si="230"/>
        <v>161.30000000000001</v>
      </c>
      <c r="N1526">
        <f t="shared" si="236"/>
        <v>131.89107011945478</v>
      </c>
      <c r="O1526">
        <f t="shared" si="237"/>
        <v>6342.7792442401496</v>
      </c>
      <c r="P1526">
        <f t="shared" si="238"/>
        <v>347740.09014474507</v>
      </c>
      <c r="Q1526">
        <f t="shared" si="239"/>
        <v>-298251.94205429999</v>
      </c>
    </row>
    <row r="1527" spans="1:17">
      <c r="A1527">
        <v>100</v>
      </c>
      <c r="B1527">
        <v>50</v>
      </c>
      <c r="C1527">
        <v>0.40806999999999999</v>
      </c>
      <c r="D1527">
        <f t="shared" si="231"/>
        <v>9.1762999999999995</v>
      </c>
      <c r="E1527">
        <v>170.8</v>
      </c>
      <c r="F1527">
        <v>188</v>
      </c>
      <c r="G1527">
        <v>221.6</v>
      </c>
      <c r="H1527">
        <v>484.3</v>
      </c>
      <c r="I1527">
        <f t="shared" si="232"/>
        <v>-17.199999999999989</v>
      </c>
      <c r="J1527">
        <f t="shared" si="233"/>
        <v>-262.70000000000005</v>
      </c>
      <c r="K1527">
        <f t="shared" si="234"/>
        <v>832181.06847200007</v>
      </c>
      <c r="L1527">
        <f t="shared" si="235"/>
        <v>546416.00000000012</v>
      </c>
      <c r="M1527">
        <f t="shared" si="230"/>
        <v>165.3</v>
      </c>
      <c r="N1527">
        <f t="shared" si="236"/>
        <v>125.33172758762241</v>
      </c>
      <c r="O1527">
        <f t="shared" si="237"/>
        <v>6639.8276357453251</v>
      </c>
      <c r="P1527">
        <f t="shared" si="238"/>
        <v>364025.63792463409</v>
      </c>
      <c r="Q1527">
        <f t="shared" si="239"/>
        <v>-285765.06847199996</v>
      </c>
    </row>
    <row r="1528" spans="1:17">
      <c r="A1528">
        <v>100</v>
      </c>
      <c r="B1528">
        <v>50</v>
      </c>
      <c r="C1528">
        <v>0.40806999999999999</v>
      </c>
      <c r="D1528">
        <f t="shared" si="231"/>
        <v>9.1762999999999995</v>
      </c>
      <c r="E1528">
        <v>162.19999999999999</v>
      </c>
      <c r="F1528">
        <v>185.7</v>
      </c>
      <c r="G1528">
        <v>218.3</v>
      </c>
      <c r="H1528">
        <v>487</v>
      </c>
      <c r="I1528">
        <f t="shared" si="232"/>
        <v>-23.5</v>
      </c>
      <c r="J1528">
        <f t="shared" si="233"/>
        <v>-268.7</v>
      </c>
      <c r="K1528">
        <f t="shared" si="234"/>
        <v>828805.91742129996</v>
      </c>
      <c r="L1528">
        <f t="shared" si="235"/>
        <v>558896</v>
      </c>
      <c r="M1528">
        <f t="shared" si="230"/>
        <v>168</v>
      </c>
      <c r="N1528">
        <f t="shared" si="236"/>
        <v>127.10441543810302</v>
      </c>
      <c r="O1528">
        <f t="shared" si="237"/>
        <v>6520.6697545838579</v>
      </c>
      <c r="P1528">
        <f t="shared" si="238"/>
        <v>357492.85935218522</v>
      </c>
      <c r="Q1528">
        <f t="shared" si="239"/>
        <v>-269909.91742129996</v>
      </c>
    </row>
    <row r="1529" spans="1:17">
      <c r="A1529">
        <v>100</v>
      </c>
      <c r="B1529">
        <v>50</v>
      </c>
      <c r="C1529">
        <v>0.40806999999999999</v>
      </c>
      <c r="D1529">
        <f t="shared" si="231"/>
        <v>9.1762999999999995</v>
      </c>
      <c r="E1529">
        <v>162</v>
      </c>
      <c r="F1529">
        <v>186.2</v>
      </c>
      <c r="G1529">
        <v>220.9</v>
      </c>
      <c r="H1529">
        <v>511</v>
      </c>
      <c r="I1529">
        <f t="shared" si="232"/>
        <v>-24.199999999999989</v>
      </c>
      <c r="J1529">
        <f t="shared" si="233"/>
        <v>-290.10000000000002</v>
      </c>
      <c r="K1529">
        <f t="shared" si="234"/>
        <v>827783.02875579998</v>
      </c>
      <c r="L1529">
        <f t="shared" si="235"/>
        <v>603408</v>
      </c>
      <c r="M1529">
        <f t="shared" si="230"/>
        <v>192</v>
      </c>
      <c r="N1529">
        <f t="shared" si="236"/>
        <v>136.15890953669972</v>
      </c>
      <c r="O1529">
        <f t="shared" si="237"/>
        <v>6079.536268118266</v>
      </c>
      <c r="P1529">
        <f t="shared" si="238"/>
        <v>333307.90943630843</v>
      </c>
      <c r="Q1529">
        <f t="shared" si="239"/>
        <v>-224375.02875579998</v>
      </c>
    </row>
    <row r="1530" spans="1:17">
      <c r="A1530">
        <v>100</v>
      </c>
      <c r="B1530">
        <v>50</v>
      </c>
      <c r="C1530">
        <v>0.40806999999999999</v>
      </c>
      <c r="D1530">
        <f t="shared" si="231"/>
        <v>9.1762999999999995</v>
      </c>
      <c r="E1530">
        <v>159</v>
      </c>
      <c r="F1530">
        <v>185.2</v>
      </c>
      <c r="G1530">
        <v>223.7</v>
      </c>
      <c r="H1530">
        <v>502.5</v>
      </c>
      <c r="I1530">
        <f t="shared" si="232"/>
        <v>-26.199999999999989</v>
      </c>
      <c r="J1530">
        <f t="shared" si="233"/>
        <v>-278.8</v>
      </c>
      <c r="K1530">
        <f t="shared" si="234"/>
        <v>826942.93504679995</v>
      </c>
      <c r="L1530">
        <f t="shared" si="235"/>
        <v>579904</v>
      </c>
      <c r="M1530">
        <f t="shared" si="230"/>
        <v>183.5</v>
      </c>
      <c r="N1530">
        <f t="shared" si="236"/>
        <v>139.36302332105936</v>
      </c>
      <c r="O1530">
        <f t="shared" si="237"/>
        <v>5933.7327458928576</v>
      </c>
      <c r="P1530">
        <f t="shared" si="238"/>
        <v>325314.29527921369</v>
      </c>
      <c r="Q1530">
        <f t="shared" si="239"/>
        <v>-247038.93504679995</v>
      </c>
    </row>
    <row r="1531" spans="1:17">
      <c r="A1531">
        <v>100</v>
      </c>
      <c r="B1531">
        <v>50</v>
      </c>
      <c r="C1531">
        <v>0.40806999999999999</v>
      </c>
      <c r="D1531">
        <f t="shared" si="231"/>
        <v>9.1762999999999995</v>
      </c>
      <c r="E1531">
        <v>164</v>
      </c>
      <c r="F1531">
        <v>184.9</v>
      </c>
      <c r="G1531">
        <v>222</v>
      </c>
      <c r="H1531">
        <v>492.5</v>
      </c>
      <c r="I1531">
        <f t="shared" si="232"/>
        <v>-20.900000000000006</v>
      </c>
      <c r="J1531">
        <f t="shared" si="233"/>
        <v>-270.5</v>
      </c>
      <c r="K1531">
        <f t="shared" si="234"/>
        <v>831698.74197409989</v>
      </c>
      <c r="L1531">
        <f t="shared" si="235"/>
        <v>562640</v>
      </c>
      <c r="M1531">
        <f t="shared" si="230"/>
        <v>173.5</v>
      </c>
      <c r="N1531">
        <f t="shared" si="236"/>
        <v>133.61334555846659</v>
      </c>
      <c r="O1531">
        <f t="shared" si="237"/>
        <v>6224.6681908744267</v>
      </c>
      <c r="P1531">
        <f t="shared" si="238"/>
        <v>341264.70344706287</v>
      </c>
      <c r="Q1531">
        <f t="shared" si="239"/>
        <v>-269058.74197409989</v>
      </c>
    </row>
    <row r="1532" spans="1:17">
      <c r="A1532">
        <v>100</v>
      </c>
      <c r="B1532">
        <v>50</v>
      </c>
      <c r="C1532">
        <v>0.40806999999999999</v>
      </c>
      <c r="D1532">
        <f t="shared" si="231"/>
        <v>9.1762999999999995</v>
      </c>
      <c r="E1532">
        <v>164.9</v>
      </c>
      <c r="F1532">
        <v>185.9</v>
      </c>
      <c r="G1532">
        <v>227.7</v>
      </c>
      <c r="H1532">
        <v>491.5</v>
      </c>
      <c r="I1532">
        <f t="shared" si="232"/>
        <v>-21</v>
      </c>
      <c r="J1532">
        <f t="shared" si="233"/>
        <v>-263.8</v>
      </c>
      <c r="K1532">
        <f t="shared" si="234"/>
        <v>830756.38592310005</v>
      </c>
      <c r="L1532">
        <f t="shared" si="235"/>
        <v>548704</v>
      </c>
      <c r="M1532">
        <f t="shared" si="230"/>
        <v>172.5</v>
      </c>
      <c r="N1532">
        <f t="shared" si="236"/>
        <v>138.53219220651184</v>
      </c>
      <c r="O1532">
        <f t="shared" si="237"/>
        <v>5996.847178197253</v>
      </c>
      <c r="P1532">
        <f t="shared" si="238"/>
        <v>328774.51634853362</v>
      </c>
      <c r="Q1532">
        <f t="shared" si="239"/>
        <v>-282052.38592310005</v>
      </c>
    </row>
    <row r="1533" spans="1:17">
      <c r="A1533">
        <v>100</v>
      </c>
      <c r="B1533">
        <v>50</v>
      </c>
      <c r="C1533">
        <v>0.40806999999999999</v>
      </c>
      <c r="D1533">
        <f t="shared" si="231"/>
        <v>9.1762999999999995</v>
      </c>
      <c r="E1533">
        <v>160.5</v>
      </c>
      <c r="F1533">
        <v>189</v>
      </c>
      <c r="G1533">
        <v>223.3</v>
      </c>
      <c r="H1533">
        <v>486.8</v>
      </c>
      <c r="I1533">
        <f t="shared" si="232"/>
        <v>-28.5</v>
      </c>
      <c r="J1533">
        <f t="shared" si="233"/>
        <v>-263.5</v>
      </c>
      <c r="K1533">
        <f t="shared" si="234"/>
        <v>821732.31370099995</v>
      </c>
      <c r="L1533">
        <f t="shared" si="235"/>
        <v>548080</v>
      </c>
      <c r="M1533">
        <f t="shared" si="230"/>
        <v>167.8</v>
      </c>
      <c r="N1533">
        <f t="shared" si="236"/>
        <v>129.62385092805468</v>
      </c>
      <c r="O1533">
        <f t="shared" si="237"/>
        <v>6339.3604480790136</v>
      </c>
      <c r="P1533">
        <f t="shared" si="238"/>
        <v>347552.65614468278</v>
      </c>
      <c r="Q1533">
        <f t="shared" si="239"/>
        <v>-273652.31370099995</v>
      </c>
    </row>
    <row r="1534" spans="1:17">
      <c r="A1534">
        <v>100</v>
      </c>
      <c r="B1534">
        <v>50</v>
      </c>
      <c r="C1534">
        <v>0.40806999999999999</v>
      </c>
      <c r="D1534">
        <f t="shared" si="231"/>
        <v>9.1762999999999995</v>
      </c>
      <c r="E1534">
        <v>161.5</v>
      </c>
      <c r="F1534">
        <v>186.3</v>
      </c>
      <c r="G1534">
        <v>222.7</v>
      </c>
      <c r="H1534">
        <v>479.8</v>
      </c>
      <c r="I1534">
        <f t="shared" si="232"/>
        <v>-24.800000000000011</v>
      </c>
      <c r="J1534">
        <f t="shared" si="233"/>
        <v>-257.10000000000002</v>
      </c>
      <c r="K1534">
        <f t="shared" si="234"/>
        <v>827188.0096467</v>
      </c>
      <c r="L1534">
        <f t="shared" si="235"/>
        <v>534768</v>
      </c>
      <c r="M1534">
        <f t="shared" si="230"/>
        <v>160.80000000000001</v>
      </c>
      <c r="N1534">
        <f t="shared" si="236"/>
        <v>130.00215697794346</v>
      </c>
      <c r="O1534">
        <f t="shared" si="237"/>
        <v>6362.8791158214635</v>
      </c>
      <c r="P1534">
        <f t="shared" si="238"/>
        <v>348842.05678845744</v>
      </c>
      <c r="Q1534">
        <f t="shared" si="239"/>
        <v>-292420.0096467</v>
      </c>
    </row>
    <row r="1535" spans="1:17">
      <c r="A1535">
        <v>100</v>
      </c>
      <c r="B1535">
        <v>50</v>
      </c>
      <c r="C1535">
        <v>0.40806999999999999</v>
      </c>
      <c r="D1535">
        <f t="shared" si="231"/>
        <v>9.1762999999999995</v>
      </c>
      <c r="E1535">
        <v>162.80000000000001</v>
      </c>
      <c r="F1535">
        <v>188.1</v>
      </c>
      <c r="G1535">
        <v>226.7</v>
      </c>
      <c r="H1535">
        <v>506.7</v>
      </c>
      <c r="I1535">
        <f t="shared" si="232"/>
        <v>-25.299999999999983</v>
      </c>
      <c r="J1535">
        <f t="shared" si="233"/>
        <v>-280</v>
      </c>
      <c r="K1535">
        <f t="shared" si="234"/>
        <v>825220.15736289998</v>
      </c>
      <c r="L1535">
        <f t="shared" si="235"/>
        <v>582400</v>
      </c>
      <c r="M1535">
        <f t="shared" si="230"/>
        <v>187.7</v>
      </c>
      <c r="N1535">
        <f t="shared" si="236"/>
        <v>139.59132628099223</v>
      </c>
      <c r="O1535">
        <f t="shared" si="237"/>
        <v>5911.6864876099962</v>
      </c>
      <c r="P1535">
        <f t="shared" si="238"/>
        <v>324105.61883826734</v>
      </c>
      <c r="Q1535">
        <f t="shared" si="239"/>
        <v>-242820.15736289998</v>
      </c>
    </row>
    <row r="1536" spans="1:17">
      <c r="A1536">
        <v>100</v>
      </c>
      <c r="B1536">
        <v>50</v>
      </c>
      <c r="C1536">
        <v>0.40806999999999999</v>
      </c>
      <c r="D1536">
        <f t="shared" si="231"/>
        <v>9.1762999999999995</v>
      </c>
      <c r="E1536">
        <v>162.9</v>
      </c>
      <c r="F1536">
        <v>190.8</v>
      </c>
      <c r="G1536">
        <v>220</v>
      </c>
      <c r="H1536">
        <v>501.6</v>
      </c>
      <c r="I1536">
        <f t="shared" si="232"/>
        <v>-27.900000000000006</v>
      </c>
      <c r="J1536">
        <f t="shared" si="233"/>
        <v>-281.60000000000002</v>
      </c>
      <c r="K1536">
        <f t="shared" si="234"/>
        <v>820698.12557719997</v>
      </c>
      <c r="L1536">
        <f t="shared" si="235"/>
        <v>585728</v>
      </c>
      <c r="M1536">
        <f t="shared" si="230"/>
        <v>182.60000000000002</v>
      </c>
      <c r="N1536">
        <f t="shared" si="236"/>
        <v>126.27776932528222</v>
      </c>
      <c r="O1536">
        <f t="shared" si="237"/>
        <v>6499.1496916859696</v>
      </c>
      <c r="P1536">
        <f t="shared" si="238"/>
        <v>356313.03134243254</v>
      </c>
      <c r="Q1536">
        <f t="shared" si="239"/>
        <v>-234970.12557719997</v>
      </c>
    </row>
    <row r="1537" spans="1:17">
      <c r="A1537">
        <v>100</v>
      </c>
      <c r="B1537">
        <v>50</v>
      </c>
      <c r="C1537">
        <v>0.40806999999999999</v>
      </c>
      <c r="D1537">
        <f t="shared" si="231"/>
        <v>9.1762999999999995</v>
      </c>
      <c r="E1537">
        <v>165.1</v>
      </c>
      <c r="F1537">
        <v>186.2</v>
      </c>
      <c r="G1537">
        <v>223.6</v>
      </c>
      <c r="H1537">
        <v>483</v>
      </c>
      <c r="I1537">
        <f t="shared" si="232"/>
        <v>-21.099999999999994</v>
      </c>
      <c r="J1537">
        <f t="shared" si="233"/>
        <v>-259.39999999999998</v>
      </c>
      <c r="K1537">
        <f t="shared" si="234"/>
        <v>830414.26411579992</v>
      </c>
      <c r="L1537">
        <f t="shared" si="235"/>
        <v>539552</v>
      </c>
      <c r="M1537">
        <f t="shared" si="230"/>
        <v>164</v>
      </c>
      <c r="N1537">
        <f t="shared" si="236"/>
        <v>131.07071397350691</v>
      </c>
      <c r="O1537">
        <f t="shared" si="237"/>
        <v>6335.6202079104414</v>
      </c>
      <c r="P1537">
        <f t="shared" si="238"/>
        <v>347347.59911789704</v>
      </c>
      <c r="Q1537">
        <f t="shared" si="239"/>
        <v>-290862.26411579992</v>
      </c>
    </row>
    <row r="1538" spans="1:17">
      <c r="A1538">
        <v>100</v>
      </c>
      <c r="B1538">
        <v>50</v>
      </c>
      <c r="C1538">
        <v>0.40806999999999999</v>
      </c>
      <c r="D1538">
        <f t="shared" si="231"/>
        <v>9.1762999999999995</v>
      </c>
      <c r="E1538">
        <v>165.6</v>
      </c>
      <c r="F1538">
        <v>185.6</v>
      </c>
      <c r="G1538">
        <v>225.5</v>
      </c>
      <c r="H1538">
        <v>484.7</v>
      </c>
      <c r="I1538">
        <f t="shared" si="232"/>
        <v>-20</v>
      </c>
      <c r="J1538">
        <f t="shared" si="233"/>
        <v>-259.2</v>
      </c>
      <c r="K1538">
        <f t="shared" si="234"/>
        <v>831862.41477039992</v>
      </c>
      <c r="L1538">
        <f t="shared" si="235"/>
        <v>539136</v>
      </c>
      <c r="M1538">
        <f t="shared" si="230"/>
        <v>165.7</v>
      </c>
      <c r="N1538">
        <f t="shared" si="236"/>
        <v>134.28705297694592</v>
      </c>
      <c r="O1538">
        <f t="shared" si="237"/>
        <v>6194.6583555840789</v>
      </c>
      <c r="P1538">
        <f t="shared" si="238"/>
        <v>339619.42738947802</v>
      </c>
      <c r="Q1538">
        <f t="shared" si="239"/>
        <v>-292726.41477039992</v>
      </c>
    </row>
    <row r="1539" spans="1:17">
      <c r="A1539">
        <v>100</v>
      </c>
      <c r="B1539">
        <v>50</v>
      </c>
      <c r="C1539">
        <v>0.40806999999999999</v>
      </c>
      <c r="D1539">
        <f t="shared" si="231"/>
        <v>9.1762999999999995</v>
      </c>
      <c r="E1539">
        <v>171.6</v>
      </c>
      <c r="F1539">
        <v>192.2</v>
      </c>
      <c r="G1539">
        <v>227</v>
      </c>
      <c r="H1539">
        <v>494.9</v>
      </c>
      <c r="I1539">
        <f t="shared" si="232"/>
        <v>-20.599999999999994</v>
      </c>
      <c r="J1539">
        <f t="shared" si="233"/>
        <v>-267.89999999999998</v>
      </c>
      <c r="K1539">
        <f t="shared" si="234"/>
        <v>825693.79196980002</v>
      </c>
      <c r="L1539">
        <f t="shared" si="235"/>
        <v>557232</v>
      </c>
      <c r="M1539">
        <f t="shared" ref="M1539:M1602" si="240" xml:space="preserve"> H1539 - 319</f>
        <v>175.89999999999998</v>
      </c>
      <c r="N1539">
        <f t="shared" si="236"/>
        <v>129.43236896956188</v>
      </c>
      <c r="O1539">
        <f t="shared" si="237"/>
        <v>6379.3454337838421</v>
      </c>
      <c r="P1539">
        <f t="shared" si="238"/>
        <v>349744.81544867554</v>
      </c>
      <c r="Q1539">
        <f t="shared" si="239"/>
        <v>-268461.79196980002</v>
      </c>
    </row>
    <row r="1540" spans="1:17">
      <c r="A1540">
        <v>100</v>
      </c>
      <c r="B1540">
        <v>50</v>
      </c>
      <c r="C1540">
        <v>0.40806999999999999</v>
      </c>
      <c r="D1540">
        <f t="shared" ref="D1540:D1603" si="241" xml:space="preserve"> 0.037*B1540 + 7.3263</f>
        <v>9.1762999999999995</v>
      </c>
      <c r="E1540">
        <v>165</v>
      </c>
      <c r="F1540">
        <v>189.1</v>
      </c>
      <c r="G1540">
        <v>225.8</v>
      </c>
      <c r="H1540">
        <v>495.8</v>
      </c>
      <c r="I1540">
        <f t="shared" ref="I1540:I1603" si="242" xml:space="preserve"> E1540 - F1540</f>
        <v>-24.099999999999994</v>
      </c>
      <c r="J1540">
        <f t="shared" ref="J1540:J1603" si="243" xml:space="preserve"> G1540 - H1540</f>
        <v>-270</v>
      </c>
      <c r="K1540">
        <f t="shared" ref="K1540:K1603" si="244" xml:space="preserve"> (4181.3*(100-F1540) + 2260000 + (2080*(E1540-100)))*C1540</f>
        <v>825381.22259189992</v>
      </c>
      <c r="L1540">
        <f t="shared" ref="L1540:L1603" si="245" xml:space="preserve"> (H1540-G1540)*2080</f>
        <v>561600</v>
      </c>
      <c r="M1540">
        <f t="shared" si="240"/>
        <v>176.8</v>
      </c>
      <c r="N1540">
        <f t="shared" ref="N1540:N1603" si="246" xml:space="preserve"> ((H1540 - E1540) - (G1540 - F1540))/(LN( (H1540 - E1540)/(G1540-F1540)))</f>
        <v>133.75859512361242</v>
      </c>
      <c r="O1540">
        <f t="shared" ref="O1540:O1603" si="247" xml:space="preserve"> K1540/N1540</f>
        <v>6170.6780175818049</v>
      </c>
      <c r="P1540">
        <f t="shared" ref="P1540:P1603" si="248" xml:space="preserve"> O1540/0.01824</f>
        <v>338304.71587619546</v>
      </c>
      <c r="Q1540">
        <f t="shared" ref="Q1540:Q1603" si="249" xml:space="preserve"> L1540 - K1540</f>
        <v>-263781.22259189992</v>
      </c>
    </row>
    <row r="1541" spans="1:17">
      <c r="A1541">
        <v>100</v>
      </c>
      <c r="B1541">
        <v>50</v>
      </c>
      <c r="C1541">
        <v>0.40806999999999999</v>
      </c>
      <c r="D1541">
        <f t="shared" si="241"/>
        <v>9.1762999999999995</v>
      </c>
      <c r="E1541">
        <v>160.5</v>
      </c>
      <c r="F1541">
        <v>188.7</v>
      </c>
      <c r="G1541">
        <v>224.6</v>
      </c>
      <c r="H1541">
        <v>496.2</v>
      </c>
      <c r="I1541">
        <f t="shared" si="242"/>
        <v>-28.199999999999989</v>
      </c>
      <c r="J1541">
        <f t="shared" si="243"/>
        <v>-271.60000000000002</v>
      </c>
      <c r="K1541">
        <f t="shared" si="244"/>
        <v>822244.19262829993</v>
      </c>
      <c r="L1541">
        <f t="shared" si="245"/>
        <v>564928</v>
      </c>
      <c r="M1541">
        <f t="shared" si="240"/>
        <v>177.2</v>
      </c>
      <c r="N1541">
        <f t="shared" si="246"/>
        <v>134.10986383025275</v>
      </c>
      <c r="O1541">
        <f t="shared" si="247"/>
        <v>6131.1239094914108</v>
      </c>
      <c r="P1541">
        <f t="shared" si="248"/>
        <v>336136.17924843263</v>
      </c>
      <c r="Q1541">
        <f t="shared" si="249"/>
        <v>-257316.19262829993</v>
      </c>
    </row>
    <row r="1542" spans="1:17">
      <c r="A1542">
        <v>100</v>
      </c>
      <c r="B1542">
        <v>50</v>
      </c>
      <c r="C1542">
        <v>0.40806999999999999</v>
      </c>
      <c r="D1542">
        <f t="shared" si="241"/>
        <v>9.1762999999999995</v>
      </c>
      <c r="E1542">
        <v>163.4</v>
      </c>
      <c r="F1542">
        <v>188.9</v>
      </c>
      <c r="G1542">
        <v>221.3</v>
      </c>
      <c r="H1542">
        <v>496</v>
      </c>
      <c r="I1542">
        <f t="shared" si="242"/>
        <v>-25.5</v>
      </c>
      <c r="J1542">
        <f t="shared" si="243"/>
        <v>-274.7</v>
      </c>
      <c r="K1542">
        <f t="shared" si="244"/>
        <v>824364.41825009999</v>
      </c>
      <c r="L1542">
        <f t="shared" si="245"/>
        <v>571376</v>
      </c>
      <c r="M1542">
        <f t="shared" si="240"/>
        <v>177</v>
      </c>
      <c r="N1542">
        <f t="shared" si="246"/>
        <v>128.90858029744766</v>
      </c>
      <c r="O1542">
        <f t="shared" si="247"/>
        <v>6394.953821909573</v>
      </c>
      <c r="P1542">
        <f t="shared" si="248"/>
        <v>350600.53848188452</v>
      </c>
      <c r="Q1542">
        <f t="shared" si="249"/>
        <v>-252988.41825009999</v>
      </c>
    </row>
    <row r="1543" spans="1:17">
      <c r="A1543">
        <v>100</v>
      </c>
      <c r="B1543">
        <v>50</v>
      </c>
      <c r="C1543">
        <v>0.40806999999999999</v>
      </c>
      <c r="D1543">
        <f t="shared" si="241"/>
        <v>9.1762999999999995</v>
      </c>
      <c r="E1543">
        <v>160.69999999999999</v>
      </c>
      <c r="F1543">
        <v>191.1</v>
      </c>
      <c r="G1543">
        <v>225.8</v>
      </c>
      <c r="H1543">
        <v>493.9</v>
      </c>
      <c r="I1543">
        <f t="shared" si="242"/>
        <v>-30.400000000000006</v>
      </c>
      <c r="J1543">
        <f t="shared" si="243"/>
        <v>-268.09999999999997</v>
      </c>
      <c r="K1543">
        <f t="shared" si="244"/>
        <v>818318.91832990001</v>
      </c>
      <c r="L1543">
        <f t="shared" si="245"/>
        <v>557647.99999999988</v>
      </c>
      <c r="M1543">
        <f t="shared" si="240"/>
        <v>174.89999999999998</v>
      </c>
      <c r="N1543">
        <f t="shared" si="246"/>
        <v>131.96267667526192</v>
      </c>
      <c r="O1543">
        <f t="shared" si="247"/>
        <v>6201.1391322687859</v>
      </c>
      <c r="P1543">
        <f t="shared" si="248"/>
        <v>339974.73312877119</v>
      </c>
      <c r="Q1543">
        <f t="shared" si="249"/>
        <v>-260670.91832990013</v>
      </c>
    </row>
    <row r="1544" spans="1:17">
      <c r="A1544">
        <v>100</v>
      </c>
      <c r="B1544">
        <v>50</v>
      </c>
      <c r="C1544">
        <v>0.40806999999999999</v>
      </c>
      <c r="D1544">
        <f t="shared" si="241"/>
        <v>9.1762999999999995</v>
      </c>
      <c r="E1544">
        <v>168.3</v>
      </c>
      <c r="F1544">
        <v>189.9</v>
      </c>
      <c r="G1544">
        <v>223.7</v>
      </c>
      <c r="H1544">
        <v>496.3</v>
      </c>
      <c r="I1544">
        <f t="shared" si="242"/>
        <v>-21.599999999999994</v>
      </c>
      <c r="J1544">
        <f t="shared" si="243"/>
        <v>-272.60000000000002</v>
      </c>
      <c r="K1544">
        <f t="shared" si="244"/>
        <v>826817.20459909993</v>
      </c>
      <c r="L1544">
        <f t="shared" si="245"/>
        <v>567008</v>
      </c>
      <c r="M1544">
        <f t="shared" si="240"/>
        <v>177.3</v>
      </c>
      <c r="N1544">
        <f t="shared" si="246"/>
        <v>129.45793789117829</v>
      </c>
      <c r="O1544">
        <f t="shared" si="247"/>
        <v>6386.7632844122581</v>
      </c>
      <c r="P1544">
        <f t="shared" si="248"/>
        <v>350151.49585593521</v>
      </c>
      <c r="Q1544">
        <f t="shared" si="249"/>
        <v>-259809.20459909993</v>
      </c>
    </row>
    <row r="1545" spans="1:17">
      <c r="A1545">
        <v>100</v>
      </c>
      <c r="B1545">
        <v>50</v>
      </c>
      <c r="C1545">
        <v>0.40806999999999999</v>
      </c>
      <c r="D1545">
        <f t="shared" si="241"/>
        <v>9.1762999999999995</v>
      </c>
      <c r="E1545">
        <v>158</v>
      </c>
      <c r="F1545">
        <v>187.4</v>
      </c>
      <c r="G1545">
        <v>226.6</v>
      </c>
      <c r="H1545">
        <v>504.4</v>
      </c>
      <c r="I1545">
        <f t="shared" si="242"/>
        <v>-29.400000000000006</v>
      </c>
      <c r="J1545">
        <f t="shared" si="243"/>
        <v>-277.79999999999995</v>
      </c>
      <c r="K1545">
        <f t="shared" si="244"/>
        <v>822340.37064659991</v>
      </c>
      <c r="L1545">
        <f t="shared" si="245"/>
        <v>577823.99999999988</v>
      </c>
      <c r="M1545">
        <f t="shared" si="240"/>
        <v>185.39999999999998</v>
      </c>
      <c r="N1545">
        <f t="shared" si="246"/>
        <v>140.98744440042682</v>
      </c>
      <c r="O1545">
        <f t="shared" si="247"/>
        <v>5832.7205953958719</v>
      </c>
      <c r="P1545">
        <f t="shared" si="248"/>
        <v>319776.34843179124</v>
      </c>
      <c r="Q1545">
        <f t="shared" si="249"/>
        <v>-244516.37064660003</v>
      </c>
    </row>
    <row r="1546" spans="1:17">
      <c r="A1546">
        <v>100</v>
      </c>
      <c r="B1546">
        <v>50</v>
      </c>
      <c r="C1546">
        <v>0.40806999999999999</v>
      </c>
      <c r="D1546">
        <f t="shared" si="241"/>
        <v>9.1762999999999995</v>
      </c>
      <c r="E1546">
        <v>158.19999999999999</v>
      </c>
      <c r="F1546">
        <v>188.1</v>
      </c>
      <c r="G1546">
        <v>223</v>
      </c>
      <c r="H1546">
        <v>480.7</v>
      </c>
      <c r="I1546">
        <f t="shared" si="242"/>
        <v>-29.900000000000006</v>
      </c>
      <c r="J1546">
        <f t="shared" si="243"/>
        <v>-257.7</v>
      </c>
      <c r="K1546">
        <f t="shared" si="244"/>
        <v>821315.74360289995</v>
      </c>
      <c r="L1546">
        <f t="shared" si="245"/>
        <v>536016</v>
      </c>
      <c r="M1546">
        <f t="shared" si="240"/>
        <v>161.69999999999999</v>
      </c>
      <c r="N1546">
        <f t="shared" si="246"/>
        <v>129.33886079674727</v>
      </c>
      <c r="O1546">
        <f t="shared" si="247"/>
        <v>6350.1080691716988</v>
      </c>
      <c r="P1546">
        <f t="shared" si="248"/>
        <v>348141.88975722034</v>
      </c>
      <c r="Q1546">
        <f t="shared" si="249"/>
        <v>-285299.74360289995</v>
      </c>
    </row>
    <row r="1547" spans="1:17">
      <c r="A1547">
        <v>100</v>
      </c>
      <c r="B1547">
        <v>50</v>
      </c>
      <c r="C1547">
        <v>0.40806999999999999</v>
      </c>
      <c r="D1547">
        <f t="shared" si="241"/>
        <v>9.1762999999999995</v>
      </c>
      <c r="E1547">
        <v>160.5</v>
      </c>
      <c r="F1547">
        <v>186.2</v>
      </c>
      <c r="G1547">
        <v>223.4</v>
      </c>
      <c r="H1547">
        <v>496.9</v>
      </c>
      <c r="I1547">
        <f t="shared" si="242"/>
        <v>-25.699999999999989</v>
      </c>
      <c r="J1547">
        <f t="shared" si="243"/>
        <v>-273.5</v>
      </c>
      <c r="K1547">
        <f t="shared" si="244"/>
        <v>826509.85035580001</v>
      </c>
      <c r="L1547">
        <f t="shared" si="245"/>
        <v>568880</v>
      </c>
      <c r="M1547">
        <f t="shared" si="240"/>
        <v>177.89999999999998</v>
      </c>
      <c r="N1547">
        <f t="shared" si="246"/>
        <v>135.87695928643132</v>
      </c>
      <c r="O1547">
        <f t="shared" si="247"/>
        <v>6082.7814715333816</v>
      </c>
      <c r="P1547">
        <f t="shared" si="248"/>
        <v>333485.82629020733</v>
      </c>
      <c r="Q1547">
        <f t="shared" si="249"/>
        <v>-257629.85035580001</v>
      </c>
    </row>
    <row r="1548" spans="1:17">
      <c r="A1548">
        <v>100</v>
      </c>
      <c r="B1548">
        <v>50</v>
      </c>
      <c r="C1548">
        <v>0.40806999999999999</v>
      </c>
      <c r="D1548">
        <f t="shared" si="241"/>
        <v>9.1762999999999995</v>
      </c>
      <c r="E1548">
        <v>160.69999999999999</v>
      </c>
      <c r="F1548">
        <v>188.4</v>
      </c>
      <c r="G1548">
        <v>221.7</v>
      </c>
      <c r="H1548">
        <v>493.6</v>
      </c>
      <c r="I1548">
        <f t="shared" si="242"/>
        <v>-27.700000000000017</v>
      </c>
      <c r="J1548">
        <f t="shared" si="243"/>
        <v>-271.90000000000003</v>
      </c>
      <c r="K1548">
        <f t="shared" si="244"/>
        <v>822925.8286756</v>
      </c>
      <c r="L1548">
        <f t="shared" si="245"/>
        <v>565552.00000000012</v>
      </c>
      <c r="M1548">
        <f t="shared" si="240"/>
        <v>174.60000000000002</v>
      </c>
      <c r="N1548">
        <f t="shared" si="246"/>
        <v>130.13160092947712</v>
      </c>
      <c r="O1548">
        <f t="shared" si="247"/>
        <v>6323.7970085496172</v>
      </c>
      <c r="P1548">
        <f t="shared" si="248"/>
        <v>346699.39739855361</v>
      </c>
      <c r="Q1548">
        <f t="shared" si="249"/>
        <v>-257373.82867559989</v>
      </c>
    </row>
    <row r="1549" spans="1:17">
      <c r="A1549">
        <v>100</v>
      </c>
      <c r="B1549">
        <v>50</v>
      </c>
      <c r="C1549">
        <v>0.40806999999999999</v>
      </c>
      <c r="D1549">
        <f t="shared" si="241"/>
        <v>9.1762999999999995</v>
      </c>
      <c r="E1549">
        <v>165.1</v>
      </c>
      <c r="F1549">
        <v>186.4</v>
      </c>
      <c r="G1549">
        <v>224.5</v>
      </c>
      <c r="H1549">
        <v>496.5</v>
      </c>
      <c r="I1549">
        <f t="shared" si="242"/>
        <v>-21.300000000000011</v>
      </c>
      <c r="J1549">
        <f t="shared" si="243"/>
        <v>-272</v>
      </c>
      <c r="K1549">
        <f t="shared" si="244"/>
        <v>830073.0114976</v>
      </c>
      <c r="L1549">
        <f t="shared" si="245"/>
        <v>565760</v>
      </c>
      <c r="M1549">
        <f t="shared" si="240"/>
        <v>177.5</v>
      </c>
      <c r="N1549">
        <f t="shared" si="246"/>
        <v>135.59169567675602</v>
      </c>
      <c r="O1549">
        <f t="shared" si="247"/>
        <v>6121.8572963085699</v>
      </c>
      <c r="P1549">
        <f t="shared" si="248"/>
        <v>335628.14124498738</v>
      </c>
      <c r="Q1549">
        <f t="shared" si="249"/>
        <v>-264313.0114976</v>
      </c>
    </row>
    <row r="1550" spans="1:17">
      <c r="A1550">
        <v>100</v>
      </c>
      <c r="B1550">
        <v>50</v>
      </c>
      <c r="C1550">
        <v>0.40806999999999999</v>
      </c>
      <c r="D1550">
        <f t="shared" si="241"/>
        <v>9.1762999999999995</v>
      </c>
      <c r="E1550">
        <v>159.69999999999999</v>
      </c>
      <c r="F1550">
        <v>189.8</v>
      </c>
      <c r="G1550">
        <v>219.8</v>
      </c>
      <c r="H1550">
        <v>485.2</v>
      </c>
      <c r="I1550">
        <f t="shared" si="242"/>
        <v>-30.100000000000023</v>
      </c>
      <c r="J1550">
        <f t="shared" si="243"/>
        <v>-265.39999999999998</v>
      </c>
      <c r="K1550">
        <f t="shared" si="244"/>
        <v>819688.27474819997</v>
      </c>
      <c r="L1550">
        <f t="shared" si="245"/>
        <v>552032</v>
      </c>
      <c r="M1550">
        <f t="shared" si="240"/>
        <v>166.2</v>
      </c>
      <c r="N1550">
        <f t="shared" si="246"/>
        <v>123.94275987033463</v>
      </c>
      <c r="O1550">
        <f t="shared" si="247"/>
        <v>6613.4421696413283</v>
      </c>
      <c r="P1550">
        <f t="shared" si="248"/>
        <v>362579.06631805527</v>
      </c>
      <c r="Q1550">
        <f t="shared" si="249"/>
        <v>-267656.27474819997</v>
      </c>
    </row>
    <row r="1551" spans="1:17">
      <c r="A1551">
        <v>100</v>
      </c>
      <c r="B1551">
        <v>50</v>
      </c>
      <c r="C1551">
        <v>0.40806999999999999</v>
      </c>
      <c r="D1551">
        <f t="shared" si="241"/>
        <v>9.1762999999999995</v>
      </c>
      <c r="E1551">
        <v>164.7</v>
      </c>
      <c r="F1551">
        <v>185.2</v>
      </c>
      <c r="G1551">
        <v>220.4</v>
      </c>
      <c r="H1551">
        <v>491.5</v>
      </c>
      <c r="I1551">
        <f t="shared" si="242"/>
        <v>-20.5</v>
      </c>
      <c r="J1551">
        <f t="shared" si="243"/>
        <v>-271.10000000000002</v>
      </c>
      <c r="K1551">
        <f t="shared" si="244"/>
        <v>831781.01296680002</v>
      </c>
      <c r="L1551">
        <f t="shared" si="245"/>
        <v>563888</v>
      </c>
      <c r="M1551">
        <f t="shared" si="240"/>
        <v>172.5</v>
      </c>
      <c r="N1551">
        <f t="shared" si="246"/>
        <v>130.86195825731394</v>
      </c>
      <c r="O1551">
        <f t="shared" si="247"/>
        <v>6356.1712207551454</v>
      </c>
      <c r="P1551">
        <f t="shared" si="248"/>
        <v>348474.29938350577</v>
      </c>
      <c r="Q1551">
        <f t="shared" si="249"/>
        <v>-267893.01296680002</v>
      </c>
    </row>
    <row r="1552" spans="1:17">
      <c r="A1552">
        <v>100</v>
      </c>
      <c r="B1552">
        <v>50</v>
      </c>
      <c r="C1552">
        <v>0.40806999999999999</v>
      </c>
      <c r="D1552">
        <f t="shared" si="241"/>
        <v>9.1762999999999995</v>
      </c>
      <c r="E1552">
        <v>167</v>
      </c>
      <c r="F1552">
        <v>186.6</v>
      </c>
      <c r="G1552">
        <v>223.3</v>
      </c>
      <c r="H1552">
        <v>481.9</v>
      </c>
      <c r="I1552">
        <f t="shared" si="242"/>
        <v>-19.599999999999994</v>
      </c>
      <c r="J1552">
        <f t="shared" si="243"/>
        <v>-258.59999999999997</v>
      </c>
      <c r="K1552">
        <f t="shared" si="244"/>
        <v>831344.4515194</v>
      </c>
      <c r="L1552">
        <f t="shared" si="245"/>
        <v>537887.99999999988</v>
      </c>
      <c r="M1552">
        <f t="shared" si="240"/>
        <v>162.89999999999998</v>
      </c>
      <c r="N1552">
        <f t="shared" si="246"/>
        <v>129.42674999130477</v>
      </c>
      <c r="O1552">
        <f t="shared" si="247"/>
        <v>6423.2815208235688</v>
      </c>
      <c r="P1552">
        <f t="shared" si="248"/>
        <v>352153.59215041494</v>
      </c>
      <c r="Q1552">
        <f t="shared" si="249"/>
        <v>-293456.45151940011</v>
      </c>
    </row>
    <row r="1553" spans="1:17">
      <c r="A1553">
        <v>100</v>
      </c>
      <c r="B1553">
        <v>50</v>
      </c>
      <c r="C1553">
        <v>0.40806999999999999</v>
      </c>
      <c r="D1553">
        <f t="shared" si="241"/>
        <v>9.1762999999999995</v>
      </c>
      <c r="E1553">
        <v>163.5</v>
      </c>
      <c r="F1553">
        <v>186.5</v>
      </c>
      <c r="G1553">
        <v>218.7</v>
      </c>
      <c r="H1553">
        <v>504.3</v>
      </c>
      <c r="I1553">
        <f t="shared" si="242"/>
        <v>-23</v>
      </c>
      <c r="J1553">
        <f t="shared" si="243"/>
        <v>-285.60000000000002</v>
      </c>
      <c r="K1553">
        <f t="shared" si="244"/>
        <v>828544.32822849997</v>
      </c>
      <c r="L1553">
        <f t="shared" si="245"/>
        <v>594048</v>
      </c>
      <c r="M1553">
        <f t="shared" si="240"/>
        <v>185.3</v>
      </c>
      <c r="N1553">
        <f t="shared" si="246"/>
        <v>130.79988217560702</v>
      </c>
      <c r="O1553">
        <f t="shared" si="247"/>
        <v>6334.4424662105384</v>
      </c>
      <c r="P1553">
        <f t="shared" si="248"/>
        <v>347283.02994575322</v>
      </c>
      <c r="Q1553">
        <f t="shared" si="249"/>
        <v>-234496.32822849997</v>
      </c>
    </row>
    <row r="1554" spans="1:17">
      <c r="A1554">
        <v>100</v>
      </c>
      <c r="B1554">
        <v>50</v>
      </c>
      <c r="C1554">
        <v>0.40806999999999999</v>
      </c>
      <c r="D1554">
        <f t="shared" si="241"/>
        <v>9.1762999999999995</v>
      </c>
      <c r="E1554">
        <v>162.80000000000001</v>
      </c>
      <c r="F1554">
        <v>187.8</v>
      </c>
      <c r="G1554">
        <v>226.9</v>
      </c>
      <c r="H1554">
        <v>495.6</v>
      </c>
      <c r="I1554">
        <f t="shared" si="242"/>
        <v>-25</v>
      </c>
      <c r="J1554">
        <f t="shared" si="243"/>
        <v>-268.70000000000005</v>
      </c>
      <c r="K1554">
        <f t="shared" si="244"/>
        <v>825732.03629019996</v>
      </c>
      <c r="L1554">
        <f t="shared" si="245"/>
        <v>558896.00000000012</v>
      </c>
      <c r="M1554">
        <f t="shared" si="240"/>
        <v>176.60000000000002</v>
      </c>
      <c r="N1554">
        <f t="shared" si="246"/>
        <v>137.15203181408197</v>
      </c>
      <c r="O1554">
        <f t="shared" si="247"/>
        <v>6020.559997314007</v>
      </c>
      <c r="P1554">
        <f t="shared" si="248"/>
        <v>330074.56125625042</v>
      </c>
      <c r="Q1554">
        <f t="shared" si="249"/>
        <v>-266836.03629019985</v>
      </c>
    </row>
    <row r="1555" spans="1:17">
      <c r="A1555">
        <v>100</v>
      </c>
      <c r="B1555">
        <v>50</v>
      </c>
      <c r="C1555">
        <v>0.40806999999999999</v>
      </c>
      <c r="D1555">
        <f t="shared" si="241"/>
        <v>9.1762999999999995</v>
      </c>
      <c r="E1555">
        <v>165</v>
      </c>
      <c r="F1555">
        <v>191.8</v>
      </c>
      <c r="G1555">
        <v>226.8</v>
      </c>
      <c r="H1555">
        <v>487.7</v>
      </c>
      <c r="I1555">
        <f t="shared" si="242"/>
        <v>-26.800000000000011</v>
      </c>
      <c r="J1555">
        <f t="shared" si="243"/>
        <v>-260.89999999999998</v>
      </c>
      <c r="K1555">
        <f t="shared" si="244"/>
        <v>820774.31224619993</v>
      </c>
      <c r="L1555">
        <f t="shared" si="245"/>
        <v>542672</v>
      </c>
      <c r="M1555">
        <f t="shared" si="240"/>
        <v>168.7</v>
      </c>
      <c r="N1555">
        <f t="shared" si="246"/>
        <v>129.51437516598455</v>
      </c>
      <c r="O1555">
        <f t="shared" si="247"/>
        <v>6337.3221018462418</v>
      </c>
      <c r="P1555">
        <f t="shared" si="248"/>
        <v>347440.90470648254</v>
      </c>
      <c r="Q1555">
        <f t="shared" si="249"/>
        <v>-278102.31224619993</v>
      </c>
    </row>
    <row r="1556" spans="1:17">
      <c r="A1556">
        <v>100</v>
      </c>
      <c r="B1556">
        <v>50</v>
      </c>
      <c r="C1556">
        <v>0.40806999999999999</v>
      </c>
      <c r="D1556">
        <f t="shared" si="241"/>
        <v>9.1762999999999995</v>
      </c>
      <c r="E1556">
        <v>172.6</v>
      </c>
      <c r="F1556">
        <v>188.6</v>
      </c>
      <c r="G1556">
        <v>229</v>
      </c>
      <c r="H1556">
        <v>500.6</v>
      </c>
      <c r="I1556">
        <f t="shared" si="242"/>
        <v>-16</v>
      </c>
      <c r="J1556">
        <f t="shared" si="243"/>
        <v>-271.60000000000002</v>
      </c>
      <c r="K1556">
        <f t="shared" si="244"/>
        <v>832685.12469740002</v>
      </c>
      <c r="L1556">
        <f t="shared" si="245"/>
        <v>564928</v>
      </c>
      <c r="M1556">
        <f t="shared" si="240"/>
        <v>181.60000000000002</v>
      </c>
      <c r="N1556">
        <f t="shared" si="246"/>
        <v>137.3327387902026</v>
      </c>
      <c r="O1556">
        <f t="shared" si="247"/>
        <v>6063.2674483355186</v>
      </c>
      <c r="P1556">
        <f t="shared" si="248"/>
        <v>332415.97852716659</v>
      </c>
      <c r="Q1556">
        <f t="shared" si="249"/>
        <v>-267757.12469740002</v>
      </c>
    </row>
    <row r="1557" spans="1:17">
      <c r="A1557">
        <v>100</v>
      </c>
      <c r="B1557">
        <v>50</v>
      </c>
      <c r="C1557">
        <v>0.40806999999999999</v>
      </c>
      <c r="D1557">
        <f t="shared" si="241"/>
        <v>9.1762999999999995</v>
      </c>
      <c r="E1557">
        <v>172.8</v>
      </c>
      <c r="F1557">
        <v>191.7</v>
      </c>
      <c r="G1557">
        <v>227.1</v>
      </c>
      <c r="H1557">
        <v>484.8</v>
      </c>
      <c r="I1557">
        <f t="shared" si="242"/>
        <v>-18.899999999999977</v>
      </c>
      <c r="J1557">
        <f t="shared" si="243"/>
        <v>-257.70000000000005</v>
      </c>
      <c r="K1557">
        <f t="shared" si="244"/>
        <v>827565.46623529994</v>
      </c>
      <c r="L1557">
        <f t="shared" si="245"/>
        <v>536016.00000000012</v>
      </c>
      <c r="M1557">
        <f t="shared" si="240"/>
        <v>165.8</v>
      </c>
      <c r="N1557">
        <f t="shared" si="246"/>
        <v>127.096952232167</v>
      </c>
      <c r="O1557">
        <f t="shared" si="247"/>
        <v>6511.292770605487</v>
      </c>
      <c r="P1557">
        <f t="shared" si="248"/>
        <v>356978.77031828329</v>
      </c>
      <c r="Q1557">
        <f t="shared" si="249"/>
        <v>-291549.46623529983</v>
      </c>
    </row>
    <row r="1558" spans="1:17">
      <c r="A1558">
        <v>100</v>
      </c>
      <c r="B1558">
        <v>50</v>
      </c>
      <c r="C1558">
        <v>0.40806999999999999</v>
      </c>
      <c r="D1558">
        <f t="shared" si="241"/>
        <v>9.1762999999999995</v>
      </c>
      <c r="E1558">
        <v>169.8</v>
      </c>
      <c r="F1558">
        <v>191.1</v>
      </c>
      <c r="G1558">
        <v>225.8</v>
      </c>
      <c r="H1558">
        <v>509.6</v>
      </c>
      <c r="I1558">
        <f t="shared" si="242"/>
        <v>-21.299999999999983</v>
      </c>
      <c r="J1558">
        <f t="shared" si="243"/>
        <v>-283.8</v>
      </c>
      <c r="K1558">
        <f t="shared" si="244"/>
        <v>826042.86728989996</v>
      </c>
      <c r="L1558">
        <f t="shared" si="245"/>
        <v>590304</v>
      </c>
      <c r="M1558">
        <f t="shared" si="240"/>
        <v>190.60000000000002</v>
      </c>
      <c r="N1558">
        <f t="shared" si="246"/>
        <v>133.72092255604935</v>
      </c>
      <c r="O1558">
        <f t="shared" si="247"/>
        <v>6177.3644056610719</v>
      </c>
      <c r="P1558">
        <f t="shared" si="248"/>
        <v>338671.29417001491</v>
      </c>
      <c r="Q1558">
        <f t="shared" si="249"/>
        <v>-235738.86728989996</v>
      </c>
    </row>
    <row r="1559" spans="1:17">
      <c r="A1559">
        <v>100</v>
      </c>
      <c r="B1559">
        <v>50</v>
      </c>
      <c r="C1559">
        <v>0.40806999999999999</v>
      </c>
      <c r="D1559">
        <f t="shared" si="241"/>
        <v>9.1762999999999995</v>
      </c>
      <c r="E1559">
        <v>162.4</v>
      </c>
      <c r="F1559">
        <v>190.4</v>
      </c>
      <c r="G1559">
        <v>228.9</v>
      </c>
      <c r="H1559">
        <v>494.6</v>
      </c>
      <c r="I1559">
        <f t="shared" si="242"/>
        <v>-28</v>
      </c>
      <c r="J1559">
        <f t="shared" si="243"/>
        <v>-265.70000000000005</v>
      </c>
      <c r="K1559">
        <f t="shared" si="244"/>
        <v>820956.2380136</v>
      </c>
      <c r="L1559">
        <f t="shared" si="245"/>
        <v>552656.00000000012</v>
      </c>
      <c r="M1559">
        <f t="shared" si="240"/>
        <v>175.60000000000002</v>
      </c>
      <c r="N1559">
        <f t="shared" si="246"/>
        <v>136.28270982736578</v>
      </c>
      <c r="O1559">
        <f t="shared" si="247"/>
        <v>6023.9207090432446</v>
      </c>
      <c r="P1559">
        <f t="shared" si="248"/>
        <v>330258.81080280949</v>
      </c>
      <c r="Q1559">
        <f t="shared" si="249"/>
        <v>-268300.23801359988</v>
      </c>
    </row>
    <row r="1560" spans="1:17">
      <c r="A1560">
        <v>100</v>
      </c>
      <c r="B1560">
        <v>50</v>
      </c>
      <c r="C1560">
        <v>0.40806999999999999</v>
      </c>
      <c r="D1560">
        <f t="shared" si="241"/>
        <v>9.1762999999999995</v>
      </c>
      <c r="E1560">
        <v>167.1</v>
      </c>
      <c r="F1560">
        <v>190.3</v>
      </c>
      <c r="G1560">
        <v>222.5</v>
      </c>
      <c r="H1560">
        <v>501.3</v>
      </c>
      <c r="I1560">
        <f t="shared" si="242"/>
        <v>-23.200000000000017</v>
      </c>
      <c r="J1560">
        <f t="shared" si="243"/>
        <v>-278.8</v>
      </c>
      <c r="K1560">
        <f t="shared" si="244"/>
        <v>825116.15664269996</v>
      </c>
      <c r="L1560">
        <f t="shared" si="245"/>
        <v>579904</v>
      </c>
      <c r="M1560">
        <f t="shared" si="240"/>
        <v>182.3</v>
      </c>
      <c r="N1560">
        <f t="shared" si="246"/>
        <v>129.07234115546856</v>
      </c>
      <c r="O1560">
        <f t="shared" si="247"/>
        <v>6392.6643714383517</v>
      </c>
      <c r="P1560">
        <f t="shared" si="248"/>
        <v>350475.02036394476</v>
      </c>
      <c r="Q1560">
        <f t="shared" si="249"/>
        <v>-245212.15664269996</v>
      </c>
    </row>
    <row r="1561" spans="1:17">
      <c r="A1561">
        <v>100</v>
      </c>
      <c r="B1561">
        <v>50</v>
      </c>
      <c r="C1561">
        <v>0.40806999999999999</v>
      </c>
      <c r="D1561">
        <f t="shared" si="241"/>
        <v>9.1762999999999995</v>
      </c>
      <c r="E1561">
        <v>171.8</v>
      </c>
      <c r="F1561">
        <v>189.6</v>
      </c>
      <c r="G1561">
        <v>220.5</v>
      </c>
      <c r="H1561">
        <v>498.9</v>
      </c>
      <c r="I1561">
        <f t="shared" si="242"/>
        <v>-17.799999999999983</v>
      </c>
      <c r="J1561">
        <f t="shared" si="243"/>
        <v>-278.39999999999998</v>
      </c>
      <c r="K1561">
        <f t="shared" si="244"/>
        <v>830299.83312640002</v>
      </c>
      <c r="L1561">
        <f t="shared" si="245"/>
        <v>579072</v>
      </c>
      <c r="M1561">
        <f t="shared" si="240"/>
        <v>179.89999999999998</v>
      </c>
      <c r="N1561">
        <f t="shared" si="246"/>
        <v>125.5345522177129</v>
      </c>
      <c r="O1561">
        <f t="shared" si="247"/>
        <v>6614.1139507664957</v>
      </c>
      <c r="P1561">
        <f t="shared" si="248"/>
        <v>362615.89642360178</v>
      </c>
      <c r="Q1561">
        <f t="shared" si="249"/>
        <v>-251227.83312640002</v>
      </c>
    </row>
    <row r="1562" spans="1:17">
      <c r="A1562">
        <v>100</v>
      </c>
      <c r="B1562">
        <v>50</v>
      </c>
      <c r="C1562">
        <v>0.40806999999999999</v>
      </c>
      <c r="D1562">
        <f t="shared" si="241"/>
        <v>9.1762999999999995</v>
      </c>
      <c r="E1562">
        <v>174.2</v>
      </c>
      <c r="F1562">
        <v>189.5</v>
      </c>
      <c r="G1562">
        <v>222.8</v>
      </c>
      <c r="H1562">
        <v>496.1</v>
      </c>
      <c r="I1562">
        <f t="shared" si="242"/>
        <v>-15.300000000000011</v>
      </c>
      <c r="J1562">
        <f t="shared" si="243"/>
        <v>-273.3</v>
      </c>
      <c r="K1562">
        <f t="shared" si="244"/>
        <v>832507.54487549991</v>
      </c>
      <c r="L1562">
        <f t="shared" si="245"/>
        <v>568464</v>
      </c>
      <c r="M1562">
        <f t="shared" si="240"/>
        <v>177.10000000000002</v>
      </c>
      <c r="N1562">
        <f t="shared" si="246"/>
        <v>127.21033795321249</v>
      </c>
      <c r="O1562">
        <f t="shared" si="247"/>
        <v>6544.3387563492934</v>
      </c>
      <c r="P1562">
        <f t="shared" si="248"/>
        <v>358790.50199283409</v>
      </c>
      <c r="Q1562">
        <f t="shared" si="249"/>
        <v>-264043.54487549991</v>
      </c>
    </row>
    <row r="1563" spans="1:17">
      <c r="A1563">
        <v>100</v>
      </c>
      <c r="B1563">
        <v>50</v>
      </c>
      <c r="C1563">
        <v>0.40806999999999999</v>
      </c>
      <c r="D1563">
        <f t="shared" si="241"/>
        <v>9.1762999999999995</v>
      </c>
      <c r="E1563">
        <v>165.7</v>
      </c>
      <c r="F1563">
        <v>191.2</v>
      </c>
      <c r="G1563">
        <v>230.3</v>
      </c>
      <c r="H1563">
        <v>492.9</v>
      </c>
      <c r="I1563">
        <f t="shared" si="242"/>
        <v>-25.5</v>
      </c>
      <c r="J1563">
        <f t="shared" si="243"/>
        <v>-262.59999999999997</v>
      </c>
      <c r="K1563">
        <f t="shared" si="244"/>
        <v>822392.2200207999</v>
      </c>
      <c r="L1563">
        <f t="shared" si="245"/>
        <v>546207.99999999988</v>
      </c>
      <c r="M1563">
        <f t="shared" si="240"/>
        <v>173.89999999999998</v>
      </c>
      <c r="N1563">
        <f t="shared" si="246"/>
        <v>135.61162509489509</v>
      </c>
      <c r="O1563">
        <f t="shared" si="247"/>
        <v>6064.319481794616</v>
      </c>
      <c r="P1563">
        <f t="shared" si="248"/>
        <v>332473.65580014343</v>
      </c>
      <c r="Q1563">
        <f t="shared" si="249"/>
        <v>-276184.22002080001</v>
      </c>
    </row>
    <row r="1564" spans="1:17">
      <c r="A1564">
        <v>100</v>
      </c>
      <c r="B1564">
        <v>50</v>
      </c>
      <c r="C1564">
        <v>0.40806999999999999</v>
      </c>
      <c r="D1564">
        <f t="shared" si="241"/>
        <v>9.1762999999999995</v>
      </c>
      <c r="E1564">
        <v>172</v>
      </c>
      <c r="F1564">
        <v>190.3</v>
      </c>
      <c r="G1564">
        <v>232.6</v>
      </c>
      <c r="H1564">
        <v>499.8</v>
      </c>
      <c r="I1564">
        <f t="shared" si="242"/>
        <v>-18.300000000000011</v>
      </c>
      <c r="J1564">
        <f t="shared" si="243"/>
        <v>-267.20000000000005</v>
      </c>
      <c r="K1564">
        <f t="shared" si="244"/>
        <v>829275.20608269994</v>
      </c>
      <c r="L1564">
        <f t="shared" si="245"/>
        <v>555776.00000000012</v>
      </c>
      <c r="M1564">
        <f t="shared" si="240"/>
        <v>180.8</v>
      </c>
      <c r="N1564">
        <f t="shared" si="246"/>
        <v>139.43040057045107</v>
      </c>
      <c r="O1564">
        <f t="shared" si="247"/>
        <v>5947.5925098822745</v>
      </c>
      <c r="P1564">
        <f t="shared" si="248"/>
        <v>326074.15076108964</v>
      </c>
      <c r="Q1564">
        <f t="shared" si="249"/>
        <v>-273499.20608269982</v>
      </c>
    </row>
    <row r="1565" spans="1:17">
      <c r="A1565">
        <v>100</v>
      </c>
      <c r="B1565">
        <v>50</v>
      </c>
      <c r="C1565">
        <v>0.40806999999999999</v>
      </c>
      <c r="D1565">
        <f t="shared" si="241"/>
        <v>9.1762999999999995</v>
      </c>
      <c r="E1565">
        <v>172.6</v>
      </c>
      <c r="F1565">
        <v>192.9</v>
      </c>
      <c r="G1565">
        <v>225.3</v>
      </c>
      <c r="H1565">
        <v>496.2</v>
      </c>
      <c r="I1565">
        <f t="shared" si="242"/>
        <v>-20.300000000000011</v>
      </c>
      <c r="J1565">
        <f t="shared" si="243"/>
        <v>-270.89999999999998</v>
      </c>
      <c r="K1565">
        <f t="shared" si="244"/>
        <v>825348.19340609992</v>
      </c>
      <c r="L1565">
        <f t="shared" si="245"/>
        <v>563472</v>
      </c>
      <c r="M1565">
        <f t="shared" si="240"/>
        <v>177.2</v>
      </c>
      <c r="N1565">
        <f t="shared" si="246"/>
        <v>126.53443851059048</v>
      </c>
      <c r="O1565">
        <f t="shared" si="247"/>
        <v>6522.7158955387567</v>
      </c>
      <c r="P1565">
        <f t="shared" si="248"/>
        <v>357605.0381326073</v>
      </c>
      <c r="Q1565">
        <f t="shared" si="249"/>
        <v>-261876.19340609992</v>
      </c>
    </row>
    <row r="1566" spans="1:17">
      <c r="A1566">
        <v>100</v>
      </c>
      <c r="B1566">
        <v>50</v>
      </c>
      <c r="C1566">
        <v>0.40806999999999999</v>
      </c>
      <c r="D1566">
        <f t="shared" si="241"/>
        <v>9.1762999999999995</v>
      </c>
      <c r="E1566">
        <v>164.9</v>
      </c>
      <c r="F1566">
        <v>184.9</v>
      </c>
      <c r="G1566">
        <v>229.8</v>
      </c>
      <c r="H1566">
        <v>483.1</v>
      </c>
      <c r="I1566">
        <f t="shared" si="242"/>
        <v>-20</v>
      </c>
      <c r="J1566">
        <f t="shared" si="243"/>
        <v>-253.3</v>
      </c>
      <c r="K1566">
        <f t="shared" si="244"/>
        <v>832462.64901409997</v>
      </c>
      <c r="L1566">
        <f t="shared" si="245"/>
        <v>526864</v>
      </c>
      <c r="M1566">
        <f t="shared" si="240"/>
        <v>164.10000000000002</v>
      </c>
      <c r="N1566">
        <f t="shared" si="246"/>
        <v>139.56393294509996</v>
      </c>
      <c r="O1566">
        <f t="shared" si="247"/>
        <v>5964.7405418244016</v>
      </c>
      <c r="P1566">
        <f t="shared" si="248"/>
        <v>327014.2840912501</v>
      </c>
      <c r="Q1566">
        <f t="shared" si="249"/>
        <v>-305598.64901409997</v>
      </c>
    </row>
    <row r="1567" spans="1:17">
      <c r="A1567">
        <v>100</v>
      </c>
      <c r="B1567">
        <v>50</v>
      </c>
      <c r="C1567">
        <v>0.40806999999999999</v>
      </c>
      <c r="D1567">
        <f t="shared" si="241"/>
        <v>9.1762999999999995</v>
      </c>
      <c r="E1567">
        <v>163.4</v>
      </c>
      <c r="F1567">
        <v>182.5</v>
      </c>
      <c r="G1567">
        <v>222.6</v>
      </c>
      <c r="H1567">
        <v>490.4</v>
      </c>
      <c r="I1567">
        <f t="shared" si="242"/>
        <v>-19.099999999999994</v>
      </c>
      <c r="J1567">
        <f t="shared" si="243"/>
        <v>-267.79999999999995</v>
      </c>
      <c r="K1567">
        <f t="shared" si="244"/>
        <v>835284.50203249999</v>
      </c>
      <c r="L1567">
        <f t="shared" si="245"/>
        <v>557023.99999999988</v>
      </c>
      <c r="M1567">
        <f t="shared" si="240"/>
        <v>171.39999999999998</v>
      </c>
      <c r="N1567">
        <f t="shared" si="246"/>
        <v>136.71124069406051</v>
      </c>
      <c r="O1567">
        <f t="shared" si="247"/>
        <v>6109.8450850997897</v>
      </c>
      <c r="P1567">
        <f t="shared" si="248"/>
        <v>334969.5770339797</v>
      </c>
      <c r="Q1567">
        <f t="shared" si="249"/>
        <v>-278260.50203250011</v>
      </c>
    </row>
    <row r="1568" spans="1:17">
      <c r="A1568">
        <v>100</v>
      </c>
      <c r="B1568">
        <v>50</v>
      </c>
      <c r="C1568">
        <v>0.40806999999999999</v>
      </c>
      <c r="D1568">
        <f t="shared" si="241"/>
        <v>9.1762999999999995</v>
      </c>
      <c r="E1568">
        <v>155.5</v>
      </c>
      <c r="F1568">
        <v>186.7</v>
      </c>
      <c r="G1568">
        <v>221.2</v>
      </c>
      <c r="H1568">
        <v>496.4</v>
      </c>
      <c r="I1568">
        <f t="shared" si="242"/>
        <v>-31.199999999999989</v>
      </c>
      <c r="J1568">
        <f t="shared" si="243"/>
        <v>-275.2</v>
      </c>
      <c r="K1568">
        <f t="shared" si="244"/>
        <v>821412.79081030004</v>
      </c>
      <c r="L1568">
        <f t="shared" si="245"/>
        <v>572416</v>
      </c>
      <c r="M1568">
        <f t="shared" si="240"/>
        <v>177.39999999999998</v>
      </c>
      <c r="N1568">
        <f t="shared" si="246"/>
        <v>133.76233585576335</v>
      </c>
      <c r="O1568">
        <f t="shared" si="247"/>
        <v>6140.8376697012372</v>
      </c>
      <c r="P1568">
        <f t="shared" si="248"/>
        <v>336668.7318915152</v>
      </c>
      <c r="Q1568">
        <f t="shared" si="249"/>
        <v>-248996.79081030004</v>
      </c>
    </row>
    <row r="1569" spans="1:17">
      <c r="A1569">
        <v>100</v>
      </c>
      <c r="B1569">
        <v>50</v>
      </c>
      <c r="C1569">
        <v>0.40806999999999999</v>
      </c>
      <c r="D1569">
        <f t="shared" si="241"/>
        <v>9.1762999999999995</v>
      </c>
      <c r="E1569">
        <v>167.7</v>
      </c>
      <c r="F1569">
        <v>183.2</v>
      </c>
      <c r="G1569">
        <v>221.2</v>
      </c>
      <c r="H1569">
        <v>489.4</v>
      </c>
      <c r="I1569">
        <f t="shared" si="242"/>
        <v>-15.5</v>
      </c>
      <c r="J1569">
        <f t="shared" si="243"/>
        <v>-268.2</v>
      </c>
      <c r="K1569">
        <f t="shared" si="244"/>
        <v>837739.89594880003</v>
      </c>
      <c r="L1569">
        <f t="shared" si="245"/>
        <v>557856</v>
      </c>
      <c r="M1569">
        <f t="shared" si="240"/>
        <v>170.39999999999998</v>
      </c>
      <c r="N1569">
        <f t="shared" si="246"/>
        <v>132.8162830534269</v>
      </c>
      <c r="O1569">
        <f t="shared" si="247"/>
        <v>6307.5089641818195</v>
      </c>
      <c r="P1569">
        <f t="shared" si="248"/>
        <v>345806.41250996821</v>
      </c>
      <c r="Q1569">
        <f t="shared" si="249"/>
        <v>-279883.89594880003</v>
      </c>
    </row>
    <row r="1570" spans="1:17">
      <c r="A1570">
        <v>100</v>
      </c>
      <c r="B1570">
        <v>50</v>
      </c>
      <c r="C1570">
        <v>0.40806999999999999</v>
      </c>
      <c r="D1570">
        <f t="shared" si="241"/>
        <v>9.1762999999999995</v>
      </c>
      <c r="E1570">
        <v>162.19999999999999</v>
      </c>
      <c r="F1570">
        <v>187.3</v>
      </c>
      <c r="G1570">
        <v>222.6</v>
      </c>
      <c r="H1570">
        <v>491.5</v>
      </c>
      <c r="I1570">
        <f t="shared" si="242"/>
        <v>-25.100000000000023</v>
      </c>
      <c r="J1570">
        <f t="shared" si="243"/>
        <v>-268.89999999999998</v>
      </c>
      <c r="K1570">
        <f t="shared" si="244"/>
        <v>826075.89647569996</v>
      </c>
      <c r="L1570">
        <f t="shared" si="245"/>
        <v>559312</v>
      </c>
      <c r="M1570">
        <f t="shared" si="240"/>
        <v>172.5</v>
      </c>
      <c r="N1570">
        <f t="shared" si="246"/>
        <v>131.65635820518631</v>
      </c>
      <c r="O1570">
        <f t="shared" si="247"/>
        <v>6274.4853931646921</v>
      </c>
      <c r="P1570">
        <f t="shared" si="248"/>
        <v>343995.90971297654</v>
      </c>
      <c r="Q1570">
        <f t="shared" si="249"/>
        <v>-266763.89647569996</v>
      </c>
    </row>
    <row r="1571" spans="1:17">
      <c r="A1571">
        <v>100</v>
      </c>
      <c r="B1571">
        <v>50</v>
      </c>
      <c r="C1571">
        <v>0.40806999999999999</v>
      </c>
      <c r="D1571">
        <f t="shared" si="241"/>
        <v>9.1762999999999995</v>
      </c>
      <c r="E1571">
        <v>164.5</v>
      </c>
      <c r="F1571">
        <v>187.5</v>
      </c>
      <c r="G1571">
        <v>219.9</v>
      </c>
      <c r="H1571">
        <v>495.5</v>
      </c>
      <c r="I1571">
        <f t="shared" si="242"/>
        <v>-23</v>
      </c>
      <c r="J1571">
        <f t="shared" si="243"/>
        <v>-275.60000000000002</v>
      </c>
      <c r="K1571">
        <f t="shared" si="244"/>
        <v>827686.8507375</v>
      </c>
      <c r="L1571">
        <f t="shared" si="245"/>
        <v>573248</v>
      </c>
      <c r="M1571">
        <f t="shared" si="240"/>
        <v>176.5</v>
      </c>
      <c r="N1571">
        <f t="shared" si="246"/>
        <v>128.48758416368534</v>
      </c>
      <c r="O1571">
        <f t="shared" si="247"/>
        <v>6441.7652189886103</v>
      </c>
      <c r="P1571">
        <f t="shared" si="248"/>
        <v>353166.95279542822</v>
      </c>
      <c r="Q1571">
        <f t="shared" si="249"/>
        <v>-254438.8507375</v>
      </c>
    </row>
    <row r="1572" spans="1:17">
      <c r="A1572">
        <v>100</v>
      </c>
      <c r="B1572">
        <v>50</v>
      </c>
      <c r="C1572">
        <v>0.40806999999999999</v>
      </c>
      <c r="D1572">
        <f t="shared" si="241"/>
        <v>9.1762999999999995</v>
      </c>
      <c r="E1572">
        <v>166.7</v>
      </c>
      <c r="F1572">
        <v>184.7</v>
      </c>
      <c r="G1572">
        <v>218.7</v>
      </c>
      <c r="H1572">
        <v>476.3</v>
      </c>
      <c r="I1572">
        <f t="shared" si="242"/>
        <v>-18</v>
      </c>
      <c r="J1572">
        <f t="shared" si="243"/>
        <v>-257.60000000000002</v>
      </c>
      <c r="K1572">
        <f t="shared" si="244"/>
        <v>834331.71571230004</v>
      </c>
      <c r="L1572">
        <f t="shared" si="245"/>
        <v>535808</v>
      </c>
      <c r="M1572">
        <f t="shared" si="240"/>
        <v>157.30000000000001</v>
      </c>
      <c r="N1572">
        <f t="shared" si="246"/>
        <v>124.76681953464553</v>
      </c>
      <c r="O1572">
        <f t="shared" si="247"/>
        <v>6687.1281869986351</v>
      </c>
      <c r="P1572">
        <f t="shared" si="248"/>
        <v>366618.86990124098</v>
      </c>
      <c r="Q1572">
        <f t="shared" si="249"/>
        <v>-298523.71571230004</v>
      </c>
    </row>
    <row r="1573" spans="1:17">
      <c r="A1573">
        <v>100</v>
      </c>
      <c r="B1573">
        <v>50</v>
      </c>
      <c r="C1573">
        <v>0.40806999999999999</v>
      </c>
      <c r="D1573">
        <f t="shared" si="241"/>
        <v>9.1762999999999995</v>
      </c>
      <c r="E1573">
        <v>170.3</v>
      </c>
      <c r="F1573">
        <v>185.5</v>
      </c>
      <c r="G1573">
        <v>227.1</v>
      </c>
      <c r="H1573">
        <v>486.7</v>
      </c>
      <c r="I1573">
        <f t="shared" si="242"/>
        <v>-15.199999999999989</v>
      </c>
      <c r="J1573">
        <f t="shared" si="243"/>
        <v>-259.60000000000002</v>
      </c>
      <c r="K1573">
        <f t="shared" si="244"/>
        <v>836022.3333995</v>
      </c>
      <c r="L1573">
        <f t="shared" si="245"/>
        <v>539968</v>
      </c>
      <c r="M1573">
        <f t="shared" si="240"/>
        <v>167.7</v>
      </c>
      <c r="N1573">
        <f t="shared" si="246"/>
        <v>135.44237892870061</v>
      </c>
      <c r="O1573">
        <f t="shared" si="247"/>
        <v>6172.5313746858928</v>
      </c>
      <c r="P1573">
        <f t="shared" si="248"/>
        <v>338406.32536655117</v>
      </c>
      <c r="Q1573">
        <f t="shared" si="249"/>
        <v>-296054.3333995</v>
      </c>
    </row>
    <row r="1574" spans="1:17">
      <c r="A1574">
        <v>100</v>
      </c>
      <c r="B1574">
        <v>50</v>
      </c>
      <c r="C1574">
        <v>0.40806999999999999</v>
      </c>
      <c r="D1574">
        <f t="shared" si="241"/>
        <v>9.1762999999999995</v>
      </c>
      <c r="E1574">
        <v>168.5</v>
      </c>
      <c r="F1574">
        <v>185.7</v>
      </c>
      <c r="G1574">
        <v>223.4</v>
      </c>
      <c r="H1574">
        <v>484.7</v>
      </c>
      <c r="I1574">
        <f t="shared" si="242"/>
        <v>-17.199999999999989</v>
      </c>
      <c r="J1574">
        <f t="shared" si="243"/>
        <v>-261.29999999999995</v>
      </c>
      <c r="K1574">
        <f t="shared" si="244"/>
        <v>834153.26670130005</v>
      </c>
      <c r="L1574">
        <f t="shared" si="245"/>
        <v>543503.99999999988</v>
      </c>
      <c r="M1574">
        <f t="shared" si="240"/>
        <v>165.7</v>
      </c>
      <c r="N1574">
        <f t="shared" si="246"/>
        <v>130.9531470930265</v>
      </c>
      <c r="O1574">
        <f t="shared" si="247"/>
        <v>6369.8604059414793</v>
      </c>
      <c r="P1574">
        <f t="shared" si="248"/>
        <v>349224.80295731797</v>
      </c>
      <c r="Q1574">
        <f t="shared" si="249"/>
        <v>-290649.26670130016</v>
      </c>
    </row>
    <row r="1575" spans="1:17">
      <c r="A1575">
        <v>100</v>
      </c>
      <c r="B1575">
        <v>50</v>
      </c>
      <c r="C1575">
        <v>0.40806999999999999</v>
      </c>
      <c r="D1575">
        <f t="shared" si="241"/>
        <v>9.1762999999999995</v>
      </c>
      <c r="E1575">
        <v>170.9</v>
      </c>
      <c r="F1575">
        <v>185.5</v>
      </c>
      <c r="G1575">
        <v>220.2</v>
      </c>
      <c r="H1575">
        <v>500.2</v>
      </c>
      <c r="I1575">
        <f t="shared" si="242"/>
        <v>-14.599999999999994</v>
      </c>
      <c r="J1575">
        <f t="shared" si="243"/>
        <v>-280</v>
      </c>
      <c r="K1575">
        <f t="shared" si="244"/>
        <v>836531.60475950001</v>
      </c>
      <c r="L1575">
        <f t="shared" si="245"/>
        <v>582400</v>
      </c>
      <c r="M1575">
        <f t="shared" si="240"/>
        <v>181.2</v>
      </c>
      <c r="N1575">
        <f t="shared" si="246"/>
        <v>130.91997935407443</v>
      </c>
      <c r="O1575">
        <f t="shared" si="247"/>
        <v>6389.6405184810765</v>
      </c>
      <c r="P1575">
        <f t="shared" si="248"/>
        <v>350309.23895181343</v>
      </c>
      <c r="Q1575">
        <f t="shared" si="249"/>
        <v>-254131.60475950001</v>
      </c>
    </row>
    <row r="1576" spans="1:17">
      <c r="A1576">
        <v>100</v>
      </c>
      <c r="B1576">
        <v>50</v>
      </c>
      <c r="C1576">
        <v>0.40806999999999999</v>
      </c>
      <c r="D1576">
        <f t="shared" si="241"/>
        <v>9.1762999999999995</v>
      </c>
      <c r="E1576">
        <v>163.30000000000001</v>
      </c>
      <c r="F1576">
        <v>186.4</v>
      </c>
      <c r="G1576">
        <v>223.4</v>
      </c>
      <c r="H1576">
        <v>500.8</v>
      </c>
      <c r="I1576">
        <f t="shared" si="242"/>
        <v>-23.099999999999994</v>
      </c>
      <c r="J1576">
        <f t="shared" si="243"/>
        <v>-277.39999999999998</v>
      </c>
      <c r="K1576">
        <f t="shared" si="244"/>
        <v>828545.19741759996</v>
      </c>
      <c r="L1576">
        <f t="shared" si="245"/>
        <v>576992</v>
      </c>
      <c r="M1576">
        <f t="shared" si="240"/>
        <v>181.8</v>
      </c>
      <c r="N1576">
        <f t="shared" si="246"/>
        <v>135.93301814226152</v>
      </c>
      <c r="O1576">
        <f t="shared" si="247"/>
        <v>6095.2460906185497</v>
      </c>
      <c r="P1576">
        <f t="shared" si="248"/>
        <v>334169.19356461347</v>
      </c>
      <c r="Q1576">
        <f t="shared" si="249"/>
        <v>-251553.19741759996</v>
      </c>
    </row>
    <row r="1577" spans="1:17">
      <c r="A1577">
        <v>100</v>
      </c>
      <c r="B1577">
        <v>50</v>
      </c>
      <c r="C1577">
        <v>0.40806999999999999</v>
      </c>
      <c r="D1577">
        <f t="shared" si="241"/>
        <v>9.1762999999999995</v>
      </c>
      <c r="E1577">
        <v>159.9</v>
      </c>
      <c r="F1577">
        <v>183.2</v>
      </c>
      <c r="G1577">
        <v>221</v>
      </c>
      <c r="H1577">
        <v>491.8</v>
      </c>
      <c r="I1577">
        <f t="shared" si="242"/>
        <v>-23.299999999999983</v>
      </c>
      <c r="J1577">
        <f t="shared" si="243"/>
        <v>-270.8</v>
      </c>
      <c r="K1577">
        <f t="shared" si="244"/>
        <v>831119.36826879997</v>
      </c>
      <c r="L1577">
        <f t="shared" si="245"/>
        <v>563264</v>
      </c>
      <c r="M1577">
        <f t="shared" si="240"/>
        <v>172.8</v>
      </c>
      <c r="N1577">
        <f t="shared" si="246"/>
        <v>135.3724592211527</v>
      </c>
      <c r="O1577">
        <f t="shared" si="247"/>
        <v>6139.5011441066663</v>
      </c>
      <c r="P1577">
        <f t="shared" si="248"/>
        <v>336595.45746198832</v>
      </c>
      <c r="Q1577">
        <f t="shared" si="249"/>
        <v>-267855.36826879997</v>
      </c>
    </row>
    <row r="1578" spans="1:17">
      <c r="A1578">
        <v>100</v>
      </c>
      <c r="B1578">
        <v>50</v>
      </c>
      <c r="C1578">
        <v>0.40806999999999999</v>
      </c>
      <c r="D1578">
        <f t="shared" si="241"/>
        <v>9.1762999999999995</v>
      </c>
      <c r="E1578">
        <v>169.8</v>
      </c>
      <c r="F1578">
        <v>184.9</v>
      </c>
      <c r="G1578">
        <v>222.8</v>
      </c>
      <c r="H1578">
        <v>491.8</v>
      </c>
      <c r="I1578">
        <f t="shared" si="242"/>
        <v>-15.099999999999994</v>
      </c>
      <c r="J1578">
        <f t="shared" si="243"/>
        <v>-269</v>
      </c>
      <c r="K1578">
        <f t="shared" si="244"/>
        <v>836621.69845409994</v>
      </c>
      <c r="L1578">
        <f t="shared" si="245"/>
        <v>559520</v>
      </c>
      <c r="M1578">
        <f t="shared" si="240"/>
        <v>172.8</v>
      </c>
      <c r="N1578">
        <f t="shared" si="246"/>
        <v>132.78180147921472</v>
      </c>
      <c r="O1578">
        <f t="shared" si="247"/>
        <v>6300.7256200320662</v>
      </c>
      <c r="P1578">
        <f t="shared" si="248"/>
        <v>345434.51864210889</v>
      </c>
      <c r="Q1578">
        <f t="shared" si="249"/>
        <v>-277101.69845409994</v>
      </c>
    </row>
    <row r="1579" spans="1:17">
      <c r="A1579">
        <v>100</v>
      </c>
      <c r="B1579">
        <v>50</v>
      </c>
      <c r="C1579">
        <v>0.40806999999999999</v>
      </c>
      <c r="D1579">
        <f t="shared" si="241"/>
        <v>9.1762999999999995</v>
      </c>
      <c r="E1579">
        <v>161.69999999999999</v>
      </c>
      <c r="F1579">
        <v>188</v>
      </c>
      <c r="G1579">
        <v>221.2</v>
      </c>
      <c r="H1579">
        <v>511.6</v>
      </c>
      <c r="I1579">
        <f t="shared" si="242"/>
        <v>-26.300000000000011</v>
      </c>
      <c r="J1579">
        <f t="shared" si="243"/>
        <v>-290.40000000000003</v>
      </c>
      <c r="K1579">
        <f t="shared" si="244"/>
        <v>824457.119512</v>
      </c>
      <c r="L1579">
        <f t="shared" si="245"/>
        <v>604032.00000000012</v>
      </c>
      <c r="M1579">
        <f t="shared" si="240"/>
        <v>192.60000000000002</v>
      </c>
      <c r="N1579">
        <f t="shared" si="246"/>
        <v>134.4742614037921</v>
      </c>
      <c r="O1579">
        <f t="shared" si="247"/>
        <v>6130.9659625968452</v>
      </c>
      <c r="P1579">
        <f t="shared" si="248"/>
        <v>336127.51987921301</v>
      </c>
      <c r="Q1579">
        <f t="shared" si="249"/>
        <v>-220425.11951199989</v>
      </c>
    </row>
    <row r="1580" spans="1:17">
      <c r="A1580">
        <v>100</v>
      </c>
      <c r="B1580">
        <v>50</v>
      </c>
      <c r="C1580">
        <v>0.40806999999999999</v>
      </c>
      <c r="D1580">
        <f t="shared" si="241"/>
        <v>9.1762999999999995</v>
      </c>
      <c r="E1580">
        <v>163.19999999999999</v>
      </c>
      <c r="F1580">
        <v>189.6</v>
      </c>
      <c r="G1580">
        <v>221.2</v>
      </c>
      <c r="H1580">
        <v>498.9</v>
      </c>
      <c r="I1580">
        <f t="shared" si="242"/>
        <v>-26.400000000000006</v>
      </c>
      <c r="J1580">
        <f t="shared" si="243"/>
        <v>-277.7</v>
      </c>
      <c r="K1580">
        <f t="shared" si="244"/>
        <v>823000.27696639998</v>
      </c>
      <c r="L1580">
        <f t="shared" si="245"/>
        <v>577616</v>
      </c>
      <c r="M1580">
        <f t="shared" si="240"/>
        <v>179.89999999999998</v>
      </c>
      <c r="N1580">
        <f t="shared" si="246"/>
        <v>128.68902998057558</v>
      </c>
      <c r="O1580">
        <f t="shared" si="247"/>
        <v>6395.2636607069326</v>
      </c>
      <c r="P1580">
        <f t="shared" si="248"/>
        <v>350617.52525805554</v>
      </c>
      <c r="Q1580">
        <f t="shared" si="249"/>
        <v>-245384.27696639998</v>
      </c>
    </row>
    <row r="1581" spans="1:17">
      <c r="A1581">
        <v>100</v>
      </c>
      <c r="B1581">
        <v>50</v>
      </c>
      <c r="C1581">
        <v>0.40806999999999999</v>
      </c>
      <c r="D1581">
        <f t="shared" si="241"/>
        <v>9.1762999999999995</v>
      </c>
      <c r="E1581">
        <v>170.2</v>
      </c>
      <c r="F1581">
        <v>185</v>
      </c>
      <c r="G1581">
        <v>225.6</v>
      </c>
      <c r="H1581">
        <v>488.2</v>
      </c>
      <c r="I1581">
        <f t="shared" si="242"/>
        <v>-14.800000000000011</v>
      </c>
      <c r="J1581">
        <f t="shared" si="243"/>
        <v>-262.60000000000002</v>
      </c>
      <c r="K1581">
        <f t="shared" si="244"/>
        <v>836790.58638500003</v>
      </c>
      <c r="L1581">
        <f t="shared" si="245"/>
        <v>546208</v>
      </c>
      <c r="M1581">
        <f t="shared" si="240"/>
        <v>169.2</v>
      </c>
      <c r="N1581">
        <f t="shared" si="246"/>
        <v>134.77250571891295</v>
      </c>
      <c r="O1581">
        <f t="shared" si="247"/>
        <v>6208.9116910109597</v>
      </c>
      <c r="P1581">
        <f t="shared" si="248"/>
        <v>340400.86025279388</v>
      </c>
      <c r="Q1581">
        <f t="shared" si="249"/>
        <v>-290582.58638500003</v>
      </c>
    </row>
    <row r="1582" spans="1:17">
      <c r="A1582">
        <v>100</v>
      </c>
      <c r="B1582">
        <v>50</v>
      </c>
      <c r="C1582">
        <v>0.40806999999999999</v>
      </c>
      <c r="D1582">
        <f t="shared" si="241"/>
        <v>9.1762999999999995</v>
      </c>
      <c r="E1582">
        <v>163.80000000000001</v>
      </c>
      <c r="F1582">
        <v>186</v>
      </c>
      <c r="G1582">
        <v>220.4</v>
      </c>
      <c r="H1582">
        <v>490</v>
      </c>
      <c r="I1582">
        <f t="shared" si="242"/>
        <v>-22.199999999999989</v>
      </c>
      <c r="J1582">
        <f t="shared" si="243"/>
        <v>-269.60000000000002</v>
      </c>
      <c r="K1582">
        <f t="shared" si="244"/>
        <v>829652.09545399994</v>
      </c>
      <c r="L1582">
        <f t="shared" si="245"/>
        <v>560768</v>
      </c>
      <c r="M1582">
        <f t="shared" si="240"/>
        <v>171</v>
      </c>
      <c r="N1582">
        <f t="shared" si="246"/>
        <v>129.72036044311099</v>
      </c>
      <c r="O1582">
        <f t="shared" si="247"/>
        <v>6395.6968098145608</v>
      </c>
      <c r="P1582">
        <f t="shared" si="248"/>
        <v>350641.27246790356</v>
      </c>
      <c r="Q1582">
        <f t="shared" si="249"/>
        <v>-268884.09545399994</v>
      </c>
    </row>
    <row r="1583" spans="1:17">
      <c r="A1583">
        <v>100</v>
      </c>
      <c r="B1583">
        <v>50</v>
      </c>
      <c r="C1583">
        <v>0.40806999999999999</v>
      </c>
      <c r="D1583">
        <f t="shared" si="241"/>
        <v>9.1762999999999995</v>
      </c>
      <c r="E1583">
        <v>165.8</v>
      </c>
      <c r="F1583">
        <v>189.3</v>
      </c>
      <c r="G1583">
        <v>221.7</v>
      </c>
      <c r="H1583">
        <v>499.5</v>
      </c>
      <c r="I1583">
        <f t="shared" si="242"/>
        <v>-23.5</v>
      </c>
      <c r="J1583">
        <f t="shared" si="243"/>
        <v>-277.8</v>
      </c>
      <c r="K1583">
        <f t="shared" si="244"/>
        <v>825718.99845369998</v>
      </c>
      <c r="L1583">
        <f t="shared" si="245"/>
        <v>577824</v>
      </c>
      <c r="M1583">
        <f t="shared" si="240"/>
        <v>180.5</v>
      </c>
      <c r="N1583">
        <f t="shared" si="246"/>
        <v>129.19774964607106</v>
      </c>
      <c r="O1583">
        <f t="shared" si="247"/>
        <v>6391.125237983666</v>
      </c>
      <c r="P1583">
        <f t="shared" si="248"/>
        <v>350390.6380473501</v>
      </c>
      <c r="Q1583">
        <f t="shared" si="249"/>
        <v>-247894.99845369998</v>
      </c>
    </row>
    <row r="1584" spans="1:17">
      <c r="A1584">
        <v>100</v>
      </c>
      <c r="B1584">
        <v>50</v>
      </c>
      <c r="C1584">
        <v>0.40806999999999999</v>
      </c>
      <c r="D1584">
        <f t="shared" si="241"/>
        <v>9.1762999999999995</v>
      </c>
      <c r="E1584">
        <v>164.1</v>
      </c>
      <c r="F1584">
        <v>180.4</v>
      </c>
      <c r="G1584">
        <v>219.5</v>
      </c>
      <c r="H1584">
        <v>485.4</v>
      </c>
      <c r="I1584">
        <f t="shared" si="242"/>
        <v>-16.300000000000011</v>
      </c>
      <c r="J1584">
        <f t="shared" si="243"/>
        <v>-265.89999999999998</v>
      </c>
      <c r="K1584">
        <f t="shared" si="244"/>
        <v>839461.80444360001</v>
      </c>
      <c r="L1584">
        <f t="shared" si="245"/>
        <v>553072</v>
      </c>
      <c r="M1584">
        <f t="shared" si="240"/>
        <v>166.39999999999998</v>
      </c>
      <c r="N1584">
        <f t="shared" si="246"/>
        <v>133.98201778841468</v>
      </c>
      <c r="O1584">
        <f t="shared" si="247"/>
        <v>6265.4811317238391</v>
      </c>
      <c r="P1584">
        <f t="shared" si="248"/>
        <v>343502.25502871926</v>
      </c>
      <c r="Q1584">
        <f t="shared" si="249"/>
        <v>-286389.80444360001</v>
      </c>
    </row>
    <row r="1585" spans="1:17">
      <c r="A1585">
        <v>100</v>
      </c>
      <c r="B1585">
        <v>50</v>
      </c>
      <c r="C1585">
        <v>0.40806999999999999</v>
      </c>
      <c r="D1585">
        <f t="shared" si="241"/>
        <v>9.1762999999999995</v>
      </c>
      <c r="E1585">
        <v>155.80000000000001</v>
      </c>
      <c r="F1585">
        <v>187.2</v>
      </c>
      <c r="G1585">
        <v>220.8</v>
      </c>
      <c r="H1585">
        <v>478.7</v>
      </c>
      <c r="I1585">
        <f t="shared" si="242"/>
        <v>-31.399999999999977</v>
      </c>
      <c r="J1585">
        <f t="shared" si="243"/>
        <v>-257.89999999999998</v>
      </c>
      <c r="K1585">
        <f t="shared" si="244"/>
        <v>820814.29494480009</v>
      </c>
      <c r="L1585">
        <f t="shared" si="245"/>
        <v>536432</v>
      </c>
      <c r="M1585">
        <f t="shared" si="240"/>
        <v>159.69999999999999</v>
      </c>
      <c r="N1585">
        <f t="shared" si="246"/>
        <v>127.84951224940436</v>
      </c>
      <c r="O1585">
        <f t="shared" si="247"/>
        <v>6420.1597683343862</v>
      </c>
      <c r="P1585">
        <f t="shared" si="248"/>
        <v>351982.44343938521</v>
      </c>
      <c r="Q1585">
        <f t="shared" si="249"/>
        <v>-284382.29494480009</v>
      </c>
    </row>
    <row r="1586" spans="1:17">
      <c r="A1586">
        <v>100</v>
      </c>
      <c r="B1586">
        <v>50</v>
      </c>
      <c r="C1586">
        <v>0.40806999999999999</v>
      </c>
      <c r="D1586">
        <f t="shared" si="241"/>
        <v>9.1762999999999995</v>
      </c>
      <c r="E1586">
        <v>163.30000000000001</v>
      </c>
      <c r="F1586">
        <v>185.8</v>
      </c>
      <c r="G1586">
        <v>220.7</v>
      </c>
      <c r="H1586">
        <v>492.3</v>
      </c>
      <c r="I1586">
        <f t="shared" si="242"/>
        <v>-22.5</v>
      </c>
      <c r="J1586">
        <f t="shared" si="243"/>
        <v>-271.60000000000002</v>
      </c>
      <c r="K1586">
        <f t="shared" si="244"/>
        <v>829568.95527219994</v>
      </c>
      <c r="L1586">
        <f t="shared" si="245"/>
        <v>564928</v>
      </c>
      <c r="M1586">
        <f t="shared" si="240"/>
        <v>173.3</v>
      </c>
      <c r="N1586">
        <f t="shared" si="246"/>
        <v>131.08567113889174</v>
      </c>
      <c r="O1586">
        <f t="shared" si="247"/>
        <v>6328.4487775420603</v>
      </c>
      <c r="P1586">
        <f t="shared" si="248"/>
        <v>346954.42859331472</v>
      </c>
      <c r="Q1586">
        <f t="shared" si="249"/>
        <v>-264640.95527219994</v>
      </c>
    </row>
    <row r="1587" spans="1:17">
      <c r="A1587">
        <v>100</v>
      </c>
      <c r="B1587">
        <v>50</v>
      </c>
      <c r="C1587">
        <v>0.40806999999999999</v>
      </c>
      <c r="D1587">
        <f t="shared" si="241"/>
        <v>9.1762999999999995</v>
      </c>
      <c r="E1587">
        <v>158.80000000000001</v>
      </c>
      <c r="F1587">
        <v>186.1</v>
      </c>
      <c r="G1587">
        <v>214.9</v>
      </c>
      <c r="H1587">
        <v>485.4</v>
      </c>
      <c r="I1587">
        <f t="shared" si="242"/>
        <v>-27.299999999999983</v>
      </c>
      <c r="J1587">
        <f t="shared" si="243"/>
        <v>-270.5</v>
      </c>
      <c r="K1587">
        <f t="shared" si="244"/>
        <v>825237.54114490002</v>
      </c>
      <c r="L1587">
        <f t="shared" si="245"/>
        <v>562640</v>
      </c>
      <c r="M1587">
        <f t="shared" si="240"/>
        <v>166.39999999999998</v>
      </c>
      <c r="N1587">
        <f t="shared" si="246"/>
        <v>122.63416573437702</v>
      </c>
      <c r="O1587">
        <f t="shared" si="247"/>
        <v>6729.2628950756425</v>
      </c>
      <c r="P1587">
        <f t="shared" si="248"/>
        <v>368928.88679142779</v>
      </c>
      <c r="Q1587">
        <f t="shared" si="249"/>
        <v>-262597.54114490002</v>
      </c>
    </row>
    <row r="1588" spans="1:17">
      <c r="A1588">
        <v>100</v>
      </c>
      <c r="B1588">
        <v>50</v>
      </c>
      <c r="C1588">
        <v>0.40806999999999999</v>
      </c>
      <c r="D1588">
        <f t="shared" si="241"/>
        <v>9.1762999999999995</v>
      </c>
      <c r="E1588">
        <v>161</v>
      </c>
      <c r="F1588">
        <v>183.4</v>
      </c>
      <c r="G1588">
        <v>217.8</v>
      </c>
      <c r="H1588">
        <v>491.4</v>
      </c>
      <c r="I1588">
        <f t="shared" si="242"/>
        <v>-22.400000000000006</v>
      </c>
      <c r="J1588">
        <f t="shared" si="243"/>
        <v>-273.59999999999997</v>
      </c>
      <c r="K1588">
        <f t="shared" si="244"/>
        <v>831711.77981059998</v>
      </c>
      <c r="L1588">
        <f t="shared" si="245"/>
        <v>569087.99999999988</v>
      </c>
      <c r="M1588">
        <f t="shared" si="240"/>
        <v>172.39999999999998</v>
      </c>
      <c r="N1588">
        <f t="shared" si="246"/>
        <v>130.84333300153941</v>
      </c>
      <c r="O1588">
        <f t="shared" si="247"/>
        <v>6356.5468773316461</v>
      </c>
      <c r="P1588">
        <f t="shared" si="248"/>
        <v>348494.8945905508</v>
      </c>
      <c r="Q1588">
        <f t="shared" si="249"/>
        <v>-262623.7798106001</v>
      </c>
    </row>
    <row r="1589" spans="1:17">
      <c r="A1589">
        <v>100</v>
      </c>
      <c r="B1589">
        <v>50</v>
      </c>
      <c r="C1589">
        <v>0.40806999999999999</v>
      </c>
      <c r="D1589">
        <f t="shared" si="241"/>
        <v>9.1762999999999995</v>
      </c>
      <c r="E1589">
        <v>174.3</v>
      </c>
      <c r="F1589">
        <v>184.6</v>
      </c>
      <c r="G1589">
        <v>221.7</v>
      </c>
      <c r="H1589">
        <v>486.7</v>
      </c>
      <c r="I1589">
        <f t="shared" si="242"/>
        <v>-10.299999999999983</v>
      </c>
      <c r="J1589">
        <f t="shared" si="243"/>
        <v>-265</v>
      </c>
      <c r="K1589">
        <f t="shared" si="244"/>
        <v>840953.11258139997</v>
      </c>
      <c r="L1589">
        <f t="shared" si="245"/>
        <v>551200</v>
      </c>
      <c r="M1589">
        <f t="shared" si="240"/>
        <v>167.7</v>
      </c>
      <c r="N1589">
        <f t="shared" si="246"/>
        <v>129.20833807871659</v>
      </c>
      <c r="O1589">
        <f t="shared" si="247"/>
        <v>6508.5049857159574</v>
      </c>
      <c r="P1589">
        <f t="shared" si="248"/>
        <v>356825.93123442749</v>
      </c>
      <c r="Q1589">
        <f t="shared" si="249"/>
        <v>-289753.11258139997</v>
      </c>
    </row>
    <row r="1590" spans="1:17">
      <c r="A1590">
        <v>100</v>
      </c>
      <c r="B1590">
        <v>50</v>
      </c>
      <c r="C1590">
        <v>0.40806999999999999</v>
      </c>
      <c r="D1590">
        <f t="shared" si="241"/>
        <v>9.1762999999999995</v>
      </c>
      <c r="E1590">
        <v>167.1</v>
      </c>
      <c r="F1590">
        <v>194</v>
      </c>
      <c r="G1590">
        <v>223.8</v>
      </c>
      <c r="H1590">
        <v>511.2</v>
      </c>
      <c r="I1590">
        <f t="shared" si="242"/>
        <v>-26.900000000000006</v>
      </c>
      <c r="J1590">
        <f t="shared" si="243"/>
        <v>-287.39999999999998</v>
      </c>
      <c r="K1590">
        <f t="shared" si="244"/>
        <v>818802.98320599995</v>
      </c>
      <c r="L1590">
        <f t="shared" si="245"/>
        <v>597792</v>
      </c>
      <c r="M1590">
        <f t="shared" si="240"/>
        <v>192.2</v>
      </c>
      <c r="N1590">
        <f t="shared" si="246"/>
        <v>128.47323700585358</v>
      </c>
      <c r="O1590">
        <f t="shared" si="247"/>
        <v>6373.3350407345397</v>
      </c>
      <c r="P1590">
        <f t="shared" si="248"/>
        <v>349415.29828588484</v>
      </c>
      <c r="Q1590">
        <f t="shared" si="249"/>
        <v>-221010.98320599995</v>
      </c>
    </row>
    <row r="1591" spans="1:17">
      <c r="A1591">
        <v>100</v>
      </c>
      <c r="B1591">
        <v>50</v>
      </c>
      <c r="C1591">
        <v>0.40806999999999999</v>
      </c>
      <c r="D1591">
        <f t="shared" si="241"/>
        <v>9.1762999999999995</v>
      </c>
      <c r="E1591">
        <v>169.3</v>
      </c>
      <c r="F1591">
        <v>189.4</v>
      </c>
      <c r="G1591">
        <v>218.5</v>
      </c>
      <c r="H1591">
        <v>510.2</v>
      </c>
      <c r="I1591">
        <f t="shared" si="242"/>
        <v>-20.099999999999994</v>
      </c>
      <c r="J1591">
        <f t="shared" si="243"/>
        <v>-291.7</v>
      </c>
      <c r="K1591">
        <f t="shared" si="244"/>
        <v>828519.12174460001</v>
      </c>
      <c r="L1591">
        <f t="shared" si="245"/>
        <v>606736</v>
      </c>
      <c r="M1591">
        <f t="shared" si="240"/>
        <v>191.2</v>
      </c>
      <c r="N1591">
        <f t="shared" si="246"/>
        <v>126.704135833797</v>
      </c>
      <c r="O1591">
        <f t="shared" si="247"/>
        <v>6539.0061365589709</v>
      </c>
      <c r="P1591">
        <f t="shared" si="248"/>
        <v>358498.14345169795</v>
      </c>
      <c r="Q1591">
        <f t="shared" si="249"/>
        <v>-221783.12174460001</v>
      </c>
    </row>
    <row r="1592" spans="1:17">
      <c r="A1592">
        <v>100</v>
      </c>
      <c r="B1592">
        <v>50</v>
      </c>
      <c r="C1592">
        <v>0.40806999999999999</v>
      </c>
      <c r="D1592">
        <f t="shared" si="241"/>
        <v>9.1762999999999995</v>
      </c>
      <c r="E1592">
        <v>161.80000000000001</v>
      </c>
      <c r="F1592">
        <v>191.6</v>
      </c>
      <c r="G1592">
        <v>227.6</v>
      </c>
      <c r="H1592">
        <v>499.3</v>
      </c>
      <c r="I1592">
        <f t="shared" si="242"/>
        <v>-29.799999999999983</v>
      </c>
      <c r="J1592">
        <f t="shared" si="243"/>
        <v>-271.70000000000005</v>
      </c>
      <c r="K1592">
        <f t="shared" si="244"/>
        <v>818399.45094439993</v>
      </c>
      <c r="L1592">
        <f t="shared" si="245"/>
        <v>565136.00000000012</v>
      </c>
      <c r="M1592">
        <f t="shared" si="240"/>
        <v>180.3</v>
      </c>
      <c r="N1592">
        <f t="shared" si="246"/>
        <v>134.71569528148996</v>
      </c>
      <c r="O1592">
        <f t="shared" si="247"/>
        <v>6075.0118925218412</v>
      </c>
      <c r="P1592">
        <f t="shared" si="248"/>
        <v>333059.86252860975</v>
      </c>
      <c r="Q1592">
        <f t="shared" si="249"/>
        <v>-253263.45094439981</v>
      </c>
    </row>
    <row r="1593" spans="1:17">
      <c r="A1593">
        <v>100</v>
      </c>
      <c r="B1593">
        <v>50</v>
      </c>
      <c r="C1593">
        <v>0.40806999999999999</v>
      </c>
      <c r="D1593">
        <f t="shared" si="241"/>
        <v>9.1762999999999995</v>
      </c>
      <c r="E1593">
        <v>170.1</v>
      </c>
      <c r="F1593">
        <v>192.1</v>
      </c>
      <c r="G1593">
        <v>221.3</v>
      </c>
      <c r="H1593">
        <v>506.7</v>
      </c>
      <c r="I1593">
        <f t="shared" si="242"/>
        <v>-22</v>
      </c>
      <c r="J1593">
        <f t="shared" si="243"/>
        <v>-285.39999999999998</v>
      </c>
      <c r="K1593">
        <f t="shared" si="244"/>
        <v>824591.2398789</v>
      </c>
      <c r="L1593">
        <f t="shared" si="245"/>
        <v>593632</v>
      </c>
      <c r="M1593">
        <f t="shared" si="240"/>
        <v>187.7</v>
      </c>
      <c r="N1593">
        <f t="shared" si="246"/>
        <v>125.74003304093604</v>
      </c>
      <c r="O1593">
        <f t="shared" si="247"/>
        <v>6557.9053857131194</v>
      </c>
      <c r="P1593">
        <f t="shared" si="248"/>
        <v>359534.28649742983</v>
      </c>
      <c r="Q1593">
        <f t="shared" si="249"/>
        <v>-230959.2398789</v>
      </c>
    </row>
    <row r="1594" spans="1:17">
      <c r="A1594">
        <v>100</v>
      </c>
      <c r="B1594">
        <v>50</v>
      </c>
      <c r="C1594">
        <v>0.40806999999999999</v>
      </c>
      <c r="D1594">
        <f t="shared" si="241"/>
        <v>9.1762999999999995</v>
      </c>
      <c r="E1594">
        <v>168.4</v>
      </c>
      <c r="F1594">
        <v>192.1</v>
      </c>
      <c r="G1594">
        <v>224.5</v>
      </c>
      <c r="H1594">
        <v>498.7</v>
      </c>
      <c r="I1594">
        <f t="shared" si="242"/>
        <v>-23.699999999999989</v>
      </c>
      <c r="J1594">
        <f t="shared" si="243"/>
        <v>-274.2</v>
      </c>
      <c r="K1594">
        <f t="shared" si="244"/>
        <v>823148.30435889994</v>
      </c>
      <c r="L1594">
        <f t="shared" si="245"/>
        <v>570336</v>
      </c>
      <c r="M1594">
        <f t="shared" si="240"/>
        <v>179.7</v>
      </c>
      <c r="N1594">
        <f t="shared" si="246"/>
        <v>128.30325375092619</v>
      </c>
      <c r="O1594">
        <f t="shared" si="247"/>
        <v>6415.6463713451058</v>
      </c>
      <c r="P1594">
        <f t="shared" si="248"/>
        <v>351734.998429008</v>
      </c>
      <c r="Q1594">
        <f t="shared" si="249"/>
        <v>-252812.30435889994</v>
      </c>
    </row>
    <row r="1595" spans="1:17">
      <c r="A1595">
        <v>100</v>
      </c>
      <c r="B1595">
        <v>50</v>
      </c>
      <c r="C1595">
        <v>0.40806999999999999</v>
      </c>
      <c r="D1595">
        <f t="shared" si="241"/>
        <v>9.1762999999999995</v>
      </c>
      <c r="E1595">
        <v>158.19999999999999</v>
      </c>
      <c r="F1595">
        <v>186.6</v>
      </c>
      <c r="G1595">
        <v>223.3</v>
      </c>
      <c r="H1595">
        <v>496.9</v>
      </c>
      <c r="I1595">
        <f t="shared" si="242"/>
        <v>-28.400000000000006</v>
      </c>
      <c r="J1595">
        <f t="shared" si="243"/>
        <v>-273.59999999999997</v>
      </c>
      <c r="K1595">
        <f t="shared" si="244"/>
        <v>823875.1382394</v>
      </c>
      <c r="L1595">
        <f t="shared" si="245"/>
        <v>569087.99999999988</v>
      </c>
      <c r="M1595">
        <f t="shared" si="240"/>
        <v>177.89999999999998</v>
      </c>
      <c r="N1595">
        <f t="shared" si="246"/>
        <v>135.89291968760588</v>
      </c>
      <c r="O1595">
        <f t="shared" si="247"/>
        <v>6062.6789102283274</v>
      </c>
      <c r="P1595">
        <f t="shared" si="248"/>
        <v>332383.71218357061</v>
      </c>
      <c r="Q1595">
        <f t="shared" si="249"/>
        <v>-254787.13823940011</v>
      </c>
    </row>
    <row r="1596" spans="1:17">
      <c r="A1596">
        <v>100</v>
      </c>
      <c r="B1596">
        <v>50</v>
      </c>
      <c r="C1596">
        <v>0.40806999999999999</v>
      </c>
      <c r="D1596">
        <f t="shared" si="241"/>
        <v>9.1762999999999995</v>
      </c>
      <c r="E1596">
        <v>163.9</v>
      </c>
      <c r="F1596">
        <v>188.3</v>
      </c>
      <c r="G1596">
        <v>222.4</v>
      </c>
      <c r="H1596">
        <v>492.9</v>
      </c>
      <c r="I1596">
        <f t="shared" si="242"/>
        <v>-24.400000000000006</v>
      </c>
      <c r="J1596">
        <f t="shared" si="243"/>
        <v>-270.5</v>
      </c>
      <c r="K1596">
        <f t="shared" si="244"/>
        <v>825812.56890469999</v>
      </c>
      <c r="L1596">
        <f t="shared" si="245"/>
        <v>562640</v>
      </c>
      <c r="M1596">
        <f t="shared" si="240"/>
        <v>173.89999999999998</v>
      </c>
      <c r="N1596">
        <f t="shared" si="246"/>
        <v>130.0975631837417</v>
      </c>
      <c r="O1596">
        <f t="shared" si="247"/>
        <v>6347.6405606335129</v>
      </c>
      <c r="P1596">
        <f t="shared" si="248"/>
        <v>348006.60968385491</v>
      </c>
      <c r="Q1596">
        <f t="shared" si="249"/>
        <v>-263172.56890469999</v>
      </c>
    </row>
    <row r="1597" spans="1:17">
      <c r="A1597">
        <v>100</v>
      </c>
      <c r="B1597">
        <v>50</v>
      </c>
      <c r="C1597">
        <v>0.40806999999999999</v>
      </c>
      <c r="D1597">
        <f t="shared" si="241"/>
        <v>9.1762999999999995</v>
      </c>
      <c r="E1597">
        <v>161.30000000000001</v>
      </c>
      <c r="F1597">
        <v>188.9</v>
      </c>
      <c r="G1597">
        <v>224.2</v>
      </c>
      <c r="H1597">
        <v>505.9</v>
      </c>
      <c r="I1597">
        <f t="shared" si="242"/>
        <v>-27.599999999999994</v>
      </c>
      <c r="J1597">
        <f t="shared" si="243"/>
        <v>-281.7</v>
      </c>
      <c r="K1597">
        <f t="shared" si="244"/>
        <v>822581.9684901</v>
      </c>
      <c r="L1597">
        <f t="shared" si="245"/>
        <v>585936</v>
      </c>
      <c r="M1597">
        <f t="shared" si="240"/>
        <v>186.89999999999998</v>
      </c>
      <c r="N1597">
        <f t="shared" si="246"/>
        <v>135.74712107216666</v>
      </c>
      <c r="O1597">
        <f t="shared" si="247"/>
        <v>6059.6641902467618</v>
      </c>
      <c r="P1597">
        <f t="shared" si="248"/>
        <v>332218.43148282688</v>
      </c>
      <c r="Q1597">
        <f t="shared" si="249"/>
        <v>-236645.9684901</v>
      </c>
    </row>
    <row r="1598" spans="1:17">
      <c r="A1598">
        <v>100</v>
      </c>
      <c r="B1598">
        <v>50</v>
      </c>
      <c r="C1598">
        <v>0.40806999999999999</v>
      </c>
      <c r="D1598">
        <f t="shared" si="241"/>
        <v>9.1762999999999995</v>
      </c>
      <c r="E1598">
        <v>162.9</v>
      </c>
      <c r="F1598">
        <v>188.6</v>
      </c>
      <c r="G1598">
        <v>225.9</v>
      </c>
      <c r="H1598">
        <v>499</v>
      </c>
      <c r="I1598">
        <f t="shared" si="242"/>
        <v>-25.699999999999989</v>
      </c>
      <c r="J1598">
        <f t="shared" si="243"/>
        <v>-273.10000000000002</v>
      </c>
      <c r="K1598">
        <f t="shared" si="244"/>
        <v>824451.90437740006</v>
      </c>
      <c r="L1598">
        <f t="shared" si="245"/>
        <v>568048</v>
      </c>
      <c r="M1598">
        <f t="shared" si="240"/>
        <v>180</v>
      </c>
      <c r="N1598">
        <f t="shared" si="246"/>
        <v>135.91607796307412</v>
      </c>
      <c r="O1598">
        <f t="shared" si="247"/>
        <v>6065.8894571795136</v>
      </c>
      <c r="P1598">
        <f t="shared" si="248"/>
        <v>332559.72901203478</v>
      </c>
      <c r="Q1598">
        <f t="shared" si="249"/>
        <v>-256403.90437740006</v>
      </c>
    </row>
    <row r="1599" spans="1:17">
      <c r="A1599">
        <v>100</v>
      </c>
      <c r="B1599">
        <v>50</v>
      </c>
      <c r="C1599">
        <v>0.40806999999999999</v>
      </c>
      <c r="D1599">
        <f t="shared" si="241"/>
        <v>9.1762999999999995</v>
      </c>
      <c r="E1599">
        <v>162.4</v>
      </c>
      <c r="F1599">
        <v>186.9</v>
      </c>
      <c r="G1599">
        <v>219.3</v>
      </c>
      <c r="H1599">
        <v>484.8</v>
      </c>
      <c r="I1599">
        <f t="shared" si="242"/>
        <v>-24.5</v>
      </c>
      <c r="J1599">
        <f t="shared" si="243"/>
        <v>-265.5</v>
      </c>
      <c r="K1599">
        <f t="shared" si="244"/>
        <v>826928.15883209999</v>
      </c>
      <c r="L1599">
        <f t="shared" si="245"/>
        <v>552240</v>
      </c>
      <c r="M1599">
        <f t="shared" si="240"/>
        <v>165.8</v>
      </c>
      <c r="N1599">
        <f t="shared" si="246"/>
        <v>126.2167628984736</v>
      </c>
      <c r="O1599">
        <f t="shared" si="247"/>
        <v>6551.6508254713008</v>
      </c>
      <c r="P1599">
        <f t="shared" si="248"/>
        <v>359191.38297540025</v>
      </c>
      <c r="Q1599">
        <f t="shared" si="249"/>
        <v>-274688.15883209999</v>
      </c>
    </row>
    <row r="1600" spans="1:17">
      <c r="A1600">
        <v>100</v>
      </c>
      <c r="B1600">
        <v>50</v>
      </c>
      <c r="C1600">
        <v>0.40806999999999999</v>
      </c>
      <c r="D1600">
        <f t="shared" si="241"/>
        <v>9.1762999999999995</v>
      </c>
      <c r="E1600">
        <v>170</v>
      </c>
      <c r="F1600">
        <v>186.2</v>
      </c>
      <c r="G1600">
        <v>225.1</v>
      </c>
      <c r="H1600">
        <v>487.5</v>
      </c>
      <c r="I1600">
        <f t="shared" si="242"/>
        <v>-16.199999999999989</v>
      </c>
      <c r="J1600">
        <f t="shared" si="243"/>
        <v>-262.39999999999998</v>
      </c>
      <c r="K1600">
        <f t="shared" si="244"/>
        <v>834573.31355580001</v>
      </c>
      <c r="L1600">
        <f t="shared" si="245"/>
        <v>545792</v>
      </c>
      <c r="M1600">
        <f t="shared" si="240"/>
        <v>168.5</v>
      </c>
      <c r="N1600">
        <f t="shared" si="246"/>
        <v>132.69930009697623</v>
      </c>
      <c r="O1600">
        <f t="shared" si="247"/>
        <v>6289.2065967634826</v>
      </c>
      <c r="P1600">
        <f t="shared" si="248"/>
        <v>344802.993243612</v>
      </c>
      <c r="Q1600">
        <f t="shared" si="249"/>
        <v>-288781.31355580001</v>
      </c>
    </row>
    <row r="1601" spans="1:17">
      <c r="A1601">
        <v>100</v>
      </c>
      <c r="B1601">
        <v>50</v>
      </c>
      <c r="C1601">
        <v>0.40806999999999999</v>
      </c>
      <c r="D1601">
        <f t="shared" si="241"/>
        <v>9.1762999999999995</v>
      </c>
      <c r="E1601">
        <v>160.30000000000001</v>
      </c>
      <c r="F1601">
        <v>189.1</v>
      </c>
      <c r="G1601">
        <v>223.8</v>
      </c>
      <c r="H1601">
        <v>507.9</v>
      </c>
      <c r="I1601">
        <f t="shared" si="242"/>
        <v>-28.799999999999983</v>
      </c>
      <c r="J1601">
        <f t="shared" si="243"/>
        <v>-284.09999999999997</v>
      </c>
      <c r="K1601">
        <f t="shared" si="244"/>
        <v>821391.93027189991</v>
      </c>
      <c r="L1601">
        <f t="shared" si="245"/>
        <v>590927.99999999988</v>
      </c>
      <c r="M1601">
        <f t="shared" si="240"/>
        <v>188.89999999999998</v>
      </c>
      <c r="N1601">
        <f t="shared" si="246"/>
        <v>135.78886195685763</v>
      </c>
      <c r="O1601">
        <f t="shared" si="247"/>
        <v>6049.0375899377505</v>
      </c>
      <c r="P1601">
        <f t="shared" si="248"/>
        <v>331635.83278167492</v>
      </c>
      <c r="Q1601">
        <f t="shared" si="249"/>
        <v>-230463.93027190003</v>
      </c>
    </row>
    <row r="1602" spans="1:17">
      <c r="A1602">
        <v>100</v>
      </c>
      <c r="B1602">
        <v>50</v>
      </c>
      <c r="C1602">
        <v>0.40806999999999999</v>
      </c>
      <c r="D1602">
        <f t="shared" si="241"/>
        <v>9.1762999999999995</v>
      </c>
      <c r="E1602">
        <v>170.2</v>
      </c>
      <c r="F1602">
        <v>185.4</v>
      </c>
      <c r="G1602">
        <v>222.4</v>
      </c>
      <c r="H1602">
        <v>502.3</v>
      </c>
      <c r="I1602">
        <f t="shared" si="242"/>
        <v>-15.200000000000017</v>
      </c>
      <c r="J1602">
        <f t="shared" si="243"/>
        <v>-279.89999999999998</v>
      </c>
      <c r="K1602">
        <f t="shared" si="244"/>
        <v>836108.08114859997</v>
      </c>
      <c r="L1602">
        <f t="shared" si="245"/>
        <v>582192</v>
      </c>
      <c r="M1602">
        <f t="shared" si="240"/>
        <v>183.3</v>
      </c>
      <c r="N1602">
        <f t="shared" si="246"/>
        <v>134.47142880092068</v>
      </c>
      <c r="O1602">
        <f t="shared" si="247"/>
        <v>6217.7377648483453</v>
      </c>
      <c r="P1602">
        <f t="shared" si="248"/>
        <v>340884.74587984348</v>
      </c>
      <c r="Q1602">
        <f t="shared" si="249"/>
        <v>-253916.08114859997</v>
      </c>
    </row>
    <row r="1603" spans="1:17">
      <c r="A1603">
        <v>100</v>
      </c>
      <c r="B1603">
        <v>50</v>
      </c>
      <c r="C1603">
        <v>0.40806999999999999</v>
      </c>
      <c r="D1603">
        <f t="shared" si="241"/>
        <v>9.1762999999999995</v>
      </c>
      <c r="E1603">
        <v>157</v>
      </c>
      <c r="F1603">
        <v>187.5</v>
      </c>
      <c r="G1603">
        <v>222.5</v>
      </c>
      <c r="H1603">
        <v>486.1</v>
      </c>
      <c r="I1603">
        <f t="shared" si="242"/>
        <v>-30.5</v>
      </c>
      <c r="J1603">
        <f t="shared" si="243"/>
        <v>-263.60000000000002</v>
      </c>
      <c r="K1603">
        <f t="shared" si="244"/>
        <v>821320.95873750001</v>
      </c>
      <c r="L1603">
        <f t="shared" si="245"/>
        <v>548288</v>
      </c>
      <c r="M1603">
        <f t="shared" ref="M1603:M1666" si="250" xml:space="preserve"> H1603 - 319</f>
        <v>167.10000000000002</v>
      </c>
      <c r="N1603">
        <f t="shared" si="246"/>
        <v>131.23525922692261</v>
      </c>
      <c r="O1603">
        <f t="shared" si="247"/>
        <v>6258.3863785976191</v>
      </c>
      <c r="P1603">
        <f t="shared" si="248"/>
        <v>343113.28830030811</v>
      </c>
      <c r="Q1603">
        <f t="shared" si="249"/>
        <v>-273032.95873750001</v>
      </c>
    </row>
    <row r="1604" spans="1:17">
      <c r="A1604">
        <v>100</v>
      </c>
      <c r="B1604">
        <v>50</v>
      </c>
      <c r="C1604">
        <v>0.40806999999999999</v>
      </c>
      <c r="D1604">
        <f t="shared" ref="D1604:D1667" si="251" xml:space="preserve"> 0.037*B1604 + 7.3263</f>
        <v>9.1762999999999995</v>
      </c>
      <c r="E1604">
        <v>169.2</v>
      </c>
      <c r="F1604">
        <v>193.8</v>
      </c>
      <c r="G1604">
        <v>217.9</v>
      </c>
      <c r="H1604">
        <v>481.1</v>
      </c>
      <c r="I1604">
        <f t="shared" ref="I1604:I1667" si="252" xml:space="preserve"> E1604 - F1604</f>
        <v>-24.600000000000023</v>
      </c>
      <c r="J1604">
        <f t="shared" ref="J1604:J1667" si="253" xml:space="preserve"> G1604 - H1604</f>
        <v>-263.20000000000005</v>
      </c>
      <c r="K1604">
        <f t="shared" ref="K1604:K1667" si="254" xml:space="preserve"> (4181.3*(100-F1604) + 2260000 + (2080*(E1604-100)))*C1604</f>
        <v>820926.68558419996</v>
      </c>
      <c r="L1604">
        <f t="shared" ref="L1604:L1667" si="255" xml:space="preserve"> (H1604-G1604)*2080</f>
        <v>547456.00000000012</v>
      </c>
      <c r="M1604">
        <f t="shared" si="250"/>
        <v>162.10000000000002</v>
      </c>
      <c r="N1604">
        <f t="shared" ref="N1604:N1667" si="256" xml:space="preserve"> ((H1604 - E1604) - (G1604 - F1604))/(LN( (H1604 - E1604)/(G1604-F1604)))</f>
        <v>112.40120445726345</v>
      </c>
      <c r="O1604">
        <f t="shared" ref="O1604:O1667" si="257" xml:space="preserve"> K1604/N1604</f>
        <v>7303.5399357871484</v>
      </c>
      <c r="P1604">
        <f t="shared" ref="P1604:P1667" si="258" xml:space="preserve"> O1604/0.01824</f>
        <v>400413.37367254106</v>
      </c>
      <c r="Q1604">
        <f t="shared" ref="Q1604:Q1667" si="259" xml:space="preserve"> L1604 - K1604</f>
        <v>-273470.68558419985</v>
      </c>
    </row>
    <row r="1605" spans="1:17">
      <c r="A1605">
        <v>100</v>
      </c>
      <c r="B1605">
        <v>50</v>
      </c>
      <c r="C1605">
        <v>0.40806999999999999</v>
      </c>
      <c r="D1605">
        <f t="shared" si="251"/>
        <v>9.1762999999999995</v>
      </c>
      <c r="E1605">
        <v>167</v>
      </c>
      <c r="F1605">
        <v>187.7</v>
      </c>
      <c r="G1605">
        <v>218.6</v>
      </c>
      <c r="H1605">
        <v>507.4</v>
      </c>
      <c r="I1605">
        <f t="shared" si="252"/>
        <v>-20.699999999999989</v>
      </c>
      <c r="J1605">
        <f t="shared" si="253"/>
        <v>-288.79999999999995</v>
      </c>
      <c r="K1605">
        <f t="shared" si="254"/>
        <v>829467.56211930001</v>
      </c>
      <c r="L1605">
        <f t="shared" si="255"/>
        <v>600703.99999999988</v>
      </c>
      <c r="M1605">
        <f t="shared" si="250"/>
        <v>188.39999999999998</v>
      </c>
      <c r="N1605">
        <f t="shared" si="256"/>
        <v>128.99245114894333</v>
      </c>
      <c r="O1605">
        <f t="shared" si="257"/>
        <v>6430.3573948024377</v>
      </c>
      <c r="P1605">
        <f t="shared" si="258"/>
        <v>352541.52383785293</v>
      </c>
      <c r="Q1605">
        <f t="shared" si="259"/>
        <v>-228763.56211930013</v>
      </c>
    </row>
    <row r="1606" spans="1:17">
      <c r="A1606">
        <v>100</v>
      </c>
      <c r="B1606">
        <v>50</v>
      </c>
      <c r="C1606">
        <v>0.40806999999999999</v>
      </c>
      <c r="D1606">
        <f t="shared" si="251"/>
        <v>9.1762999999999995</v>
      </c>
      <c r="E1606">
        <v>165.3</v>
      </c>
      <c r="F1606">
        <v>185.8</v>
      </c>
      <c r="G1606">
        <v>222</v>
      </c>
      <c r="H1606">
        <v>484.1</v>
      </c>
      <c r="I1606">
        <f t="shared" si="252"/>
        <v>-20.5</v>
      </c>
      <c r="J1606">
        <f t="shared" si="253"/>
        <v>-262.10000000000002</v>
      </c>
      <c r="K1606">
        <f t="shared" si="254"/>
        <v>831266.52647219994</v>
      </c>
      <c r="L1606">
        <f t="shared" si="255"/>
        <v>545168</v>
      </c>
      <c r="M1606">
        <f t="shared" si="250"/>
        <v>165.10000000000002</v>
      </c>
      <c r="N1606">
        <f t="shared" si="256"/>
        <v>129.90088385547119</v>
      </c>
      <c r="O1606">
        <f t="shared" si="257"/>
        <v>6399.2368781499135</v>
      </c>
      <c r="P1606">
        <f t="shared" si="258"/>
        <v>350835.35516172776</v>
      </c>
      <c r="Q1606">
        <f t="shared" si="259"/>
        <v>-286098.52647219994</v>
      </c>
    </row>
    <row r="1607" spans="1:17">
      <c r="A1607">
        <v>100</v>
      </c>
      <c r="B1607">
        <v>50</v>
      </c>
      <c r="C1607">
        <v>0.40806999999999999</v>
      </c>
      <c r="D1607">
        <f t="shared" si="251"/>
        <v>9.1762999999999995</v>
      </c>
      <c r="E1607">
        <v>172.2</v>
      </c>
      <c r="F1607">
        <v>193.4</v>
      </c>
      <c r="G1607">
        <v>232.6</v>
      </c>
      <c r="H1607">
        <v>513.29999999999995</v>
      </c>
      <c r="I1607">
        <f t="shared" si="252"/>
        <v>-21.200000000000017</v>
      </c>
      <c r="J1607">
        <f t="shared" si="253"/>
        <v>-280.69999999999993</v>
      </c>
      <c r="K1607">
        <f t="shared" si="254"/>
        <v>824155.54762059997</v>
      </c>
      <c r="L1607">
        <f t="shared" si="255"/>
        <v>583855.99999999988</v>
      </c>
      <c r="M1607">
        <f t="shared" si="250"/>
        <v>194.29999999999995</v>
      </c>
      <c r="N1607">
        <f t="shared" si="256"/>
        <v>139.5424763338487</v>
      </c>
      <c r="O1607">
        <f t="shared" si="257"/>
        <v>5906.1267169205685</v>
      </c>
      <c r="P1607">
        <f t="shared" si="258"/>
        <v>323800.80684871541</v>
      </c>
      <c r="Q1607">
        <f t="shared" si="259"/>
        <v>-240299.54762060009</v>
      </c>
    </row>
    <row r="1608" spans="1:17">
      <c r="A1608">
        <v>100</v>
      </c>
      <c r="B1608">
        <v>50</v>
      </c>
      <c r="C1608">
        <v>0.40806999999999999</v>
      </c>
      <c r="D1608">
        <f t="shared" si="251"/>
        <v>9.1762999999999995</v>
      </c>
      <c r="E1608">
        <v>167.5</v>
      </c>
      <c r="F1608">
        <v>193.4</v>
      </c>
      <c r="G1608">
        <v>229</v>
      </c>
      <c r="H1608">
        <v>509</v>
      </c>
      <c r="I1608">
        <f t="shared" si="252"/>
        <v>-25.900000000000006</v>
      </c>
      <c r="J1608">
        <f t="shared" si="253"/>
        <v>-280</v>
      </c>
      <c r="K1608">
        <f t="shared" si="254"/>
        <v>820166.25530059997</v>
      </c>
      <c r="L1608">
        <f t="shared" si="255"/>
        <v>582400</v>
      </c>
      <c r="M1608">
        <f t="shared" si="250"/>
        <v>190</v>
      </c>
      <c r="N1608">
        <f t="shared" si="256"/>
        <v>135.29399550830345</v>
      </c>
      <c r="O1608">
        <f t="shared" si="257"/>
        <v>6062.103881397039</v>
      </c>
      <c r="P1608">
        <f t="shared" si="258"/>
        <v>332352.18648010085</v>
      </c>
      <c r="Q1608">
        <f t="shared" si="259"/>
        <v>-237766.25530059997</v>
      </c>
    </row>
    <row r="1609" spans="1:17">
      <c r="A1609">
        <v>100</v>
      </c>
      <c r="B1609">
        <v>50</v>
      </c>
      <c r="C1609">
        <v>0.40806999999999999</v>
      </c>
      <c r="D1609">
        <f t="shared" si="251"/>
        <v>9.1762999999999995</v>
      </c>
      <c r="E1609">
        <v>178.2</v>
      </c>
      <c r="F1609">
        <v>193.4</v>
      </c>
      <c r="G1609">
        <v>227.9</v>
      </c>
      <c r="H1609">
        <v>506.7</v>
      </c>
      <c r="I1609">
        <f t="shared" si="252"/>
        <v>-15.200000000000017</v>
      </c>
      <c r="J1609">
        <f t="shared" si="253"/>
        <v>-278.79999999999995</v>
      </c>
      <c r="K1609">
        <f t="shared" si="254"/>
        <v>829248.26122059999</v>
      </c>
      <c r="L1609">
        <f t="shared" si="255"/>
        <v>579903.99999999988</v>
      </c>
      <c r="M1609">
        <f t="shared" si="250"/>
        <v>187.7</v>
      </c>
      <c r="N1609">
        <f t="shared" si="256"/>
        <v>130.45923567672591</v>
      </c>
      <c r="O1609">
        <f t="shared" si="257"/>
        <v>6356.3783500575801</v>
      </c>
      <c r="P1609">
        <f t="shared" si="258"/>
        <v>348485.6551566656</v>
      </c>
      <c r="Q1609">
        <f t="shared" si="259"/>
        <v>-249344.26122060011</v>
      </c>
    </row>
    <row r="1610" spans="1:17">
      <c r="A1610">
        <v>100</v>
      </c>
      <c r="B1610">
        <v>50</v>
      </c>
      <c r="C1610">
        <v>0.40806999999999999</v>
      </c>
      <c r="D1610">
        <f t="shared" si="251"/>
        <v>9.1762999999999995</v>
      </c>
      <c r="E1610">
        <v>165.7</v>
      </c>
      <c r="F1610">
        <v>193.8</v>
      </c>
      <c r="G1610">
        <v>230.5</v>
      </c>
      <c r="H1610">
        <v>507.8</v>
      </c>
      <c r="I1610">
        <f t="shared" si="252"/>
        <v>-28.100000000000023</v>
      </c>
      <c r="J1610">
        <f t="shared" si="253"/>
        <v>-277.3</v>
      </c>
      <c r="K1610">
        <f t="shared" si="254"/>
        <v>817955.93598419998</v>
      </c>
      <c r="L1610">
        <f t="shared" si="255"/>
        <v>576784</v>
      </c>
      <c r="M1610">
        <f t="shared" si="250"/>
        <v>188.8</v>
      </c>
      <c r="N1610">
        <f t="shared" si="256"/>
        <v>136.80795453094612</v>
      </c>
      <c r="O1610">
        <f t="shared" si="257"/>
        <v>5978.8624045188644</v>
      </c>
      <c r="P1610">
        <f t="shared" si="258"/>
        <v>327788.50901967462</v>
      </c>
      <c r="Q1610">
        <f t="shared" si="259"/>
        <v>-241171.93598419998</v>
      </c>
    </row>
    <row r="1611" spans="1:17">
      <c r="A1611">
        <v>100</v>
      </c>
      <c r="B1611">
        <v>58</v>
      </c>
      <c r="C1611">
        <v>0.40806999999999999</v>
      </c>
      <c r="D1611">
        <f t="shared" si="251"/>
        <v>9.4723000000000006</v>
      </c>
      <c r="E1611">
        <v>169.4</v>
      </c>
      <c r="F1611">
        <v>194.8</v>
      </c>
      <c r="G1611">
        <v>236.5</v>
      </c>
      <c r="H1611">
        <v>509.4</v>
      </c>
      <c r="I1611">
        <f t="shared" si="252"/>
        <v>-25.400000000000006</v>
      </c>
      <c r="J1611">
        <f t="shared" si="253"/>
        <v>-272.89999999999998</v>
      </c>
      <c r="K1611">
        <f t="shared" si="254"/>
        <v>819390.17961320002</v>
      </c>
      <c r="L1611">
        <f t="shared" si="255"/>
        <v>567632</v>
      </c>
      <c r="M1611">
        <f t="shared" si="250"/>
        <v>190.39999999999998</v>
      </c>
      <c r="N1611">
        <f t="shared" si="256"/>
        <v>142.15291449992492</v>
      </c>
      <c r="O1611">
        <f t="shared" si="257"/>
        <v>5764.146183676261</v>
      </c>
      <c r="P1611">
        <f t="shared" si="258"/>
        <v>316016.78638575994</v>
      </c>
      <c r="Q1611">
        <f t="shared" si="259"/>
        <v>-251758.17961320002</v>
      </c>
    </row>
    <row r="1612" spans="1:17">
      <c r="A1612">
        <v>100</v>
      </c>
      <c r="B1612">
        <v>74</v>
      </c>
      <c r="C1612">
        <v>0.40806999999999999</v>
      </c>
      <c r="D1612">
        <f t="shared" si="251"/>
        <v>10.064299999999999</v>
      </c>
      <c r="E1612">
        <v>174.4</v>
      </c>
      <c r="F1612">
        <v>198</v>
      </c>
      <c r="G1612">
        <v>234.5</v>
      </c>
      <c r="H1612">
        <v>496.1</v>
      </c>
      <c r="I1612">
        <f t="shared" si="252"/>
        <v>-23.599999999999994</v>
      </c>
      <c r="J1612">
        <f t="shared" si="253"/>
        <v>-261.60000000000002</v>
      </c>
      <c r="K1612">
        <f t="shared" si="254"/>
        <v>818174.06572199997</v>
      </c>
      <c r="L1612">
        <f t="shared" si="255"/>
        <v>544128</v>
      </c>
      <c r="M1612">
        <f t="shared" si="250"/>
        <v>177.10000000000002</v>
      </c>
      <c r="N1612">
        <f t="shared" si="256"/>
        <v>131.04767720855307</v>
      </c>
      <c r="O1612">
        <f t="shared" si="257"/>
        <v>6243.3313062079997</v>
      </c>
      <c r="P1612">
        <f t="shared" si="258"/>
        <v>342287.9005596491</v>
      </c>
      <c r="Q1612">
        <f t="shared" si="259"/>
        <v>-274046.06572199997</v>
      </c>
    </row>
    <row r="1613" spans="1:17">
      <c r="A1613">
        <v>100</v>
      </c>
      <c r="B1613">
        <v>68</v>
      </c>
      <c r="C1613">
        <v>0.40806999999999999</v>
      </c>
      <c r="D1613">
        <f t="shared" si="251"/>
        <v>9.8422999999999998</v>
      </c>
      <c r="E1613">
        <v>159.9</v>
      </c>
      <c r="F1613">
        <v>188.7</v>
      </c>
      <c r="G1613">
        <v>217.7</v>
      </c>
      <c r="H1613">
        <v>508.2</v>
      </c>
      <c r="I1613">
        <f t="shared" si="252"/>
        <v>-28.799999999999983</v>
      </c>
      <c r="J1613">
        <f t="shared" si="253"/>
        <v>-290.5</v>
      </c>
      <c r="K1613">
        <f t="shared" si="254"/>
        <v>821734.92126829992</v>
      </c>
      <c r="L1613">
        <f t="shared" si="255"/>
        <v>604240</v>
      </c>
      <c r="M1613">
        <f t="shared" si="250"/>
        <v>189.2</v>
      </c>
      <c r="N1613">
        <f t="shared" si="256"/>
        <v>128.45122930937555</v>
      </c>
      <c r="O1613">
        <f t="shared" si="257"/>
        <v>6397.2522932353295</v>
      </c>
      <c r="P1613">
        <f t="shared" si="258"/>
        <v>350726.55116421764</v>
      </c>
      <c r="Q1613">
        <f t="shared" si="259"/>
        <v>-217494.92126829992</v>
      </c>
    </row>
    <row r="1614" spans="1:17">
      <c r="A1614">
        <v>100</v>
      </c>
      <c r="B1614">
        <v>72</v>
      </c>
      <c r="C1614">
        <v>0.40806999999999999</v>
      </c>
      <c r="D1614">
        <f t="shared" si="251"/>
        <v>9.9902999999999995</v>
      </c>
      <c r="E1614">
        <v>162.69999999999999</v>
      </c>
      <c r="F1614">
        <v>185</v>
      </c>
      <c r="G1614">
        <v>222.4</v>
      </c>
      <c r="H1614">
        <v>491.8</v>
      </c>
      <c r="I1614">
        <f t="shared" si="252"/>
        <v>-22.300000000000011</v>
      </c>
      <c r="J1614">
        <f t="shared" si="253"/>
        <v>-269.39999999999998</v>
      </c>
      <c r="K1614">
        <f t="shared" si="254"/>
        <v>830424.69438499992</v>
      </c>
      <c r="L1614">
        <f t="shared" si="255"/>
        <v>560352</v>
      </c>
      <c r="M1614">
        <f t="shared" si="250"/>
        <v>172.8</v>
      </c>
      <c r="N1614">
        <f t="shared" si="256"/>
        <v>134.13400179686909</v>
      </c>
      <c r="O1614">
        <f t="shared" si="257"/>
        <v>6191.0081206895256</v>
      </c>
      <c r="P1614">
        <f t="shared" si="258"/>
        <v>339419.30486236437</v>
      </c>
      <c r="Q1614">
        <f t="shared" si="259"/>
        <v>-270072.69438499992</v>
      </c>
    </row>
    <row r="1615" spans="1:17">
      <c r="A1615">
        <v>100</v>
      </c>
      <c r="B1615">
        <v>71</v>
      </c>
      <c r="C1615">
        <v>0.40806999999999999</v>
      </c>
      <c r="D1615">
        <f t="shared" si="251"/>
        <v>9.9532999999999987</v>
      </c>
      <c r="E1615">
        <v>166.5</v>
      </c>
      <c r="F1615">
        <v>189.2</v>
      </c>
      <c r="G1615">
        <v>224.7</v>
      </c>
      <c r="H1615">
        <v>498.3</v>
      </c>
      <c r="I1615">
        <f t="shared" si="252"/>
        <v>-22.699999999999989</v>
      </c>
      <c r="J1615">
        <f t="shared" si="253"/>
        <v>-273.60000000000002</v>
      </c>
      <c r="K1615">
        <f t="shared" si="254"/>
        <v>826483.77468279994</v>
      </c>
      <c r="L1615">
        <f t="shared" si="255"/>
        <v>569088</v>
      </c>
      <c r="M1615">
        <f t="shared" si="250"/>
        <v>179.3</v>
      </c>
      <c r="N1615">
        <f t="shared" si="256"/>
        <v>132.57272584082574</v>
      </c>
      <c r="O1615">
        <f t="shared" si="257"/>
        <v>6234.1916064630277</v>
      </c>
      <c r="P1615">
        <f t="shared" si="258"/>
        <v>341786.82052977127</v>
      </c>
      <c r="Q1615">
        <f t="shared" si="259"/>
        <v>-257395.77468279994</v>
      </c>
    </row>
    <row r="1616" spans="1:17">
      <c r="A1616">
        <v>100</v>
      </c>
      <c r="B1616">
        <v>70</v>
      </c>
      <c r="C1616">
        <v>0.40806999999999999</v>
      </c>
      <c r="D1616">
        <f t="shared" si="251"/>
        <v>9.9162999999999997</v>
      </c>
      <c r="E1616">
        <v>160.5</v>
      </c>
      <c r="F1616">
        <v>186.4</v>
      </c>
      <c r="G1616">
        <v>218.5</v>
      </c>
      <c r="H1616">
        <v>493.9</v>
      </c>
      <c r="I1616">
        <f t="shared" si="252"/>
        <v>-25.900000000000006</v>
      </c>
      <c r="J1616">
        <f t="shared" si="253"/>
        <v>-275.39999999999998</v>
      </c>
      <c r="K1616">
        <f t="shared" si="254"/>
        <v>826168.59773759998</v>
      </c>
      <c r="L1616">
        <f t="shared" si="255"/>
        <v>572832</v>
      </c>
      <c r="M1616">
        <f t="shared" si="250"/>
        <v>174.89999999999998</v>
      </c>
      <c r="N1616">
        <f t="shared" si="256"/>
        <v>128.73389499739517</v>
      </c>
      <c r="O1616">
        <f t="shared" si="257"/>
        <v>6417.6462442491693</v>
      </c>
      <c r="P1616">
        <f t="shared" si="258"/>
        <v>351844.64058383607</v>
      </c>
      <c r="Q1616">
        <f t="shared" si="259"/>
        <v>-253336.59773759998</v>
      </c>
    </row>
    <row r="1617" spans="1:17">
      <c r="A1617">
        <v>100</v>
      </c>
      <c r="B1617">
        <v>70</v>
      </c>
      <c r="C1617">
        <v>0.40806999999999999</v>
      </c>
      <c r="D1617">
        <f t="shared" si="251"/>
        <v>9.9162999999999997</v>
      </c>
      <c r="E1617">
        <v>163.1</v>
      </c>
      <c r="F1617">
        <v>188.2</v>
      </c>
      <c r="G1617">
        <v>224.1</v>
      </c>
      <c r="H1617">
        <v>489</v>
      </c>
      <c r="I1617">
        <f t="shared" si="252"/>
        <v>-25.099999999999994</v>
      </c>
      <c r="J1617">
        <f t="shared" si="253"/>
        <v>-264.89999999999998</v>
      </c>
      <c r="K1617">
        <f t="shared" si="254"/>
        <v>825304.16673379997</v>
      </c>
      <c r="L1617">
        <f t="shared" si="255"/>
        <v>550992</v>
      </c>
      <c r="M1617">
        <f t="shared" si="250"/>
        <v>170</v>
      </c>
      <c r="N1617">
        <f t="shared" si="256"/>
        <v>131.46839876829725</v>
      </c>
      <c r="O1617">
        <f t="shared" si="257"/>
        <v>6277.5859025128457</v>
      </c>
      <c r="P1617">
        <f t="shared" si="258"/>
        <v>344165.89377811656</v>
      </c>
      <c r="Q1617">
        <f t="shared" si="259"/>
        <v>-274312.16673379997</v>
      </c>
    </row>
    <row r="1618" spans="1:17">
      <c r="A1618">
        <v>100</v>
      </c>
      <c r="B1618">
        <v>70</v>
      </c>
      <c r="C1618">
        <v>0.40806999999999999</v>
      </c>
      <c r="D1618">
        <f t="shared" si="251"/>
        <v>9.9162999999999997</v>
      </c>
      <c r="E1618">
        <v>163.19999999999999</v>
      </c>
      <c r="F1618">
        <v>186.2</v>
      </c>
      <c r="G1618">
        <v>227</v>
      </c>
      <c r="H1618">
        <v>494.4</v>
      </c>
      <c r="I1618">
        <f t="shared" si="252"/>
        <v>-23</v>
      </c>
      <c r="J1618">
        <f t="shared" si="253"/>
        <v>-267.39999999999998</v>
      </c>
      <c r="K1618">
        <f t="shared" si="254"/>
        <v>828801.57147580001</v>
      </c>
      <c r="L1618">
        <f t="shared" si="255"/>
        <v>556192</v>
      </c>
      <c r="M1618">
        <f t="shared" si="250"/>
        <v>175.39999999999998</v>
      </c>
      <c r="N1618">
        <f t="shared" si="256"/>
        <v>138.6792767551535</v>
      </c>
      <c r="O1618">
        <f t="shared" si="257"/>
        <v>5976.3909278175606</v>
      </c>
      <c r="P1618">
        <f t="shared" si="258"/>
        <v>327653.0113935066</v>
      </c>
      <c r="Q1618">
        <f t="shared" si="259"/>
        <v>-272609.57147580001</v>
      </c>
    </row>
    <row r="1619" spans="1:17">
      <c r="A1619">
        <v>100</v>
      </c>
      <c r="B1619">
        <v>70</v>
      </c>
      <c r="C1619">
        <v>0.40806999999999999</v>
      </c>
      <c r="D1619">
        <f t="shared" si="251"/>
        <v>9.9162999999999997</v>
      </c>
      <c r="E1619">
        <v>166.2</v>
      </c>
      <c r="F1619">
        <v>185.6</v>
      </c>
      <c r="G1619">
        <v>224.7</v>
      </c>
      <c r="H1619">
        <v>493.2</v>
      </c>
      <c r="I1619">
        <f t="shared" si="252"/>
        <v>-19.400000000000006</v>
      </c>
      <c r="J1619">
        <f t="shared" si="253"/>
        <v>-268.5</v>
      </c>
      <c r="K1619">
        <f t="shared" si="254"/>
        <v>832371.68613039993</v>
      </c>
      <c r="L1619">
        <f t="shared" si="255"/>
        <v>558480</v>
      </c>
      <c r="M1619">
        <f t="shared" si="250"/>
        <v>174.2</v>
      </c>
      <c r="N1619">
        <f t="shared" si="256"/>
        <v>135.55649731169444</v>
      </c>
      <c r="O1619">
        <f t="shared" si="257"/>
        <v>6140.4042051667211</v>
      </c>
      <c r="P1619">
        <f t="shared" si="258"/>
        <v>336644.96738852636</v>
      </c>
      <c r="Q1619">
        <f t="shared" si="259"/>
        <v>-273891.68613039993</v>
      </c>
    </row>
    <row r="1620" spans="1:17">
      <c r="A1620">
        <v>100</v>
      </c>
      <c r="B1620">
        <v>70</v>
      </c>
      <c r="C1620">
        <v>0.40806999999999999</v>
      </c>
      <c r="D1620">
        <f t="shared" si="251"/>
        <v>9.9162999999999997</v>
      </c>
      <c r="E1620">
        <v>161.80000000000001</v>
      </c>
      <c r="F1620">
        <v>188.1</v>
      </c>
      <c r="G1620">
        <v>221.9</v>
      </c>
      <c r="H1620">
        <v>482.7</v>
      </c>
      <c r="I1620">
        <f t="shared" si="252"/>
        <v>-26.299999999999983</v>
      </c>
      <c r="J1620">
        <f t="shared" si="253"/>
        <v>-260.79999999999995</v>
      </c>
      <c r="K1620">
        <f t="shared" si="254"/>
        <v>824371.37176289991</v>
      </c>
      <c r="L1620">
        <f t="shared" si="255"/>
        <v>542463.99999999988</v>
      </c>
      <c r="M1620">
        <f t="shared" si="250"/>
        <v>163.69999999999999</v>
      </c>
      <c r="N1620">
        <f t="shared" si="256"/>
        <v>127.56208596127247</v>
      </c>
      <c r="O1620">
        <f t="shared" si="257"/>
        <v>6462.5109063611344</v>
      </c>
      <c r="P1620">
        <f t="shared" si="258"/>
        <v>354304.32600664115</v>
      </c>
      <c r="Q1620">
        <f t="shared" si="259"/>
        <v>-281907.37176290003</v>
      </c>
    </row>
    <row r="1621" spans="1:17">
      <c r="A1621">
        <v>100</v>
      </c>
      <c r="B1621">
        <v>70</v>
      </c>
      <c r="C1621">
        <v>0.40806999999999999</v>
      </c>
      <c r="D1621">
        <f t="shared" si="251"/>
        <v>9.9162999999999997</v>
      </c>
      <c r="E1621">
        <v>157.1</v>
      </c>
      <c r="F1621">
        <v>188</v>
      </c>
      <c r="G1621">
        <v>223.9</v>
      </c>
      <c r="H1621">
        <v>488</v>
      </c>
      <c r="I1621">
        <f t="shared" si="252"/>
        <v>-30.900000000000006</v>
      </c>
      <c r="J1621">
        <f t="shared" si="253"/>
        <v>-264.10000000000002</v>
      </c>
      <c r="K1621">
        <f t="shared" si="254"/>
        <v>820552.70575199998</v>
      </c>
      <c r="L1621">
        <f t="shared" si="255"/>
        <v>549328</v>
      </c>
      <c r="M1621">
        <f t="shared" si="250"/>
        <v>169</v>
      </c>
      <c r="N1621">
        <f t="shared" si="256"/>
        <v>132.81833320684694</v>
      </c>
      <c r="O1621">
        <f t="shared" si="257"/>
        <v>6178.0078543381351</v>
      </c>
      <c r="P1621">
        <f t="shared" si="258"/>
        <v>338706.5709615206</v>
      </c>
      <c r="Q1621">
        <f t="shared" si="259"/>
        <v>-271224.70575199998</v>
      </c>
    </row>
    <row r="1622" spans="1:17">
      <c r="A1622">
        <v>100</v>
      </c>
      <c r="B1622">
        <v>70</v>
      </c>
      <c r="C1622">
        <v>0.40806999999999999</v>
      </c>
      <c r="D1622">
        <f t="shared" si="251"/>
        <v>9.9162999999999997</v>
      </c>
      <c r="E1622">
        <v>171.5</v>
      </c>
      <c r="F1622">
        <v>186.3</v>
      </c>
      <c r="G1622">
        <v>220.3</v>
      </c>
      <c r="H1622">
        <v>492.3</v>
      </c>
      <c r="I1622">
        <f t="shared" si="252"/>
        <v>-14.800000000000011</v>
      </c>
      <c r="J1622">
        <f t="shared" si="253"/>
        <v>-272</v>
      </c>
      <c r="K1622">
        <f t="shared" si="254"/>
        <v>835675.86564670003</v>
      </c>
      <c r="L1622">
        <f t="shared" si="255"/>
        <v>565760</v>
      </c>
      <c r="M1622">
        <f t="shared" si="250"/>
        <v>173.3</v>
      </c>
      <c r="N1622">
        <f t="shared" si="256"/>
        <v>127.78144339617211</v>
      </c>
      <c r="O1622">
        <f t="shared" si="257"/>
        <v>6539.8843794226068</v>
      </c>
      <c r="P1622">
        <f t="shared" si="258"/>
        <v>358546.29273150256</v>
      </c>
      <c r="Q1622">
        <f t="shared" si="259"/>
        <v>-269915.86564670003</v>
      </c>
    </row>
    <row r="1623" spans="1:17">
      <c r="A1623">
        <v>100</v>
      </c>
      <c r="B1623">
        <v>70</v>
      </c>
      <c r="C1623">
        <v>0.40806999999999999</v>
      </c>
      <c r="D1623">
        <f t="shared" si="251"/>
        <v>9.9162999999999997</v>
      </c>
      <c r="E1623">
        <v>162.6</v>
      </c>
      <c r="F1623">
        <v>188.3</v>
      </c>
      <c r="G1623">
        <v>231.1</v>
      </c>
      <c r="H1623">
        <v>496</v>
      </c>
      <c r="I1623">
        <f t="shared" si="252"/>
        <v>-25.700000000000017</v>
      </c>
      <c r="J1623">
        <f t="shared" si="253"/>
        <v>-264.89999999999998</v>
      </c>
      <c r="K1623">
        <f t="shared" si="254"/>
        <v>824709.14762469998</v>
      </c>
      <c r="L1623">
        <f t="shared" si="255"/>
        <v>550992</v>
      </c>
      <c r="M1623">
        <f t="shared" si="250"/>
        <v>177</v>
      </c>
      <c r="N1623">
        <f t="shared" si="256"/>
        <v>141.56240788804067</v>
      </c>
      <c r="O1623">
        <f t="shared" si="257"/>
        <v>5825.763773931767</v>
      </c>
      <c r="P1623">
        <f t="shared" si="258"/>
        <v>319394.94374625914</v>
      </c>
      <c r="Q1623">
        <f t="shared" si="259"/>
        <v>-273717.14762469998</v>
      </c>
    </row>
    <row r="1624" spans="1:17">
      <c r="A1624">
        <v>100</v>
      </c>
      <c r="B1624">
        <v>70</v>
      </c>
      <c r="C1624">
        <v>0.40806999999999999</v>
      </c>
      <c r="D1624">
        <f t="shared" si="251"/>
        <v>9.9162999999999997</v>
      </c>
      <c r="E1624">
        <v>169.2</v>
      </c>
      <c r="F1624">
        <v>191.3</v>
      </c>
      <c r="G1624">
        <v>233</v>
      </c>
      <c r="H1624">
        <v>500.1</v>
      </c>
      <c r="I1624">
        <f t="shared" si="252"/>
        <v>-22.100000000000023</v>
      </c>
      <c r="J1624">
        <f t="shared" si="253"/>
        <v>-267.10000000000002</v>
      </c>
      <c r="K1624">
        <f t="shared" si="254"/>
        <v>825192.34331170004</v>
      </c>
      <c r="L1624">
        <f t="shared" si="255"/>
        <v>555568</v>
      </c>
      <c r="M1624">
        <f t="shared" si="250"/>
        <v>181.10000000000002</v>
      </c>
      <c r="N1624">
        <f t="shared" si="256"/>
        <v>139.62144240514309</v>
      </c>
      <c r="O1624">
        <f t="shared" si="257"/>
        <v>5910.2121357349861</v>
      </c>
      <c r="P1624">
        <f t="shared" si="258"/>
        <v>324024.78814336547</v>
      </c>
      <c r="Q1624">
        <f t="shared" si="259"/>
        <v>-269624.34331170004</v>
      </c>
    </row>
    <row r="1625" spans="1:17">
      <c r="A1625">
        <v>100</v>
      </c>
      <c r="B1625">
        <v>70</v>
      </c>
      <c r="C1625">
        <v>0.40806999999999999</v>
      </c>
      <c r="D1625">
        <f t="shared" si="251"/>
        <v>9.9162999999999997</v>
      </c>
      <c r="E1625">
        <v>158.9</v>
      </c>
      <c r="F1625">
        <v>188.7</v>
      </c>
      <c r="G1625">
        <v>223.4</v>
      </c>
      <c r="H1625">
        <v>505.4</v>
      </c>
      <c r="I1625">
        <f t="shared" si="252"/>
        <v>-29.799999999999983</v>
      </c>
      <c r="J1625">
        <f t="shared" si="253"/>
        <v>-282</v>
      </c>
      <c r="K1625">
        <f t="shared" si="254"/>
        <v>820886.13566829998</v>
      </c>
      <c r="L1625">
        <f t="shared" si="255"/>
        <v>586560</v>
      </c>
      <c r="M1625">
        <f t="shared" si="250"/>
        <v>186.39999999999998</v>
      </c>
      <c r="N1625">
        <f t="shared" si="256"/>
        <v>135.4978730822148</v>
      </c>
      <c r="O1625">
        <f t="shared" si="257"/>
        <v>6058.2953591472133</v>
      </c>
      <c r="P1625">
        <f t="shared" si="258"/>
        <v>332143.38591815863</v>
      </c>
      <c r="Q1625">
        <f t="shared" si="259"/>
        <v>-234326.13566829998</v>
      </c>
    </row>
    <row r="1626" spans="1:17">
      <c r="A1626">
        <v>100</v>
      </c>
      <c r="B1626">
        <v>70</v>
      </c>
      <c r="C1626">
        <v>0.40806999999999999</v>
      </c>
      <c r="D1626">
        <f t="shared" si="251"/>
        <v>9.9162999999999997</v>
      </c>
      <c r="E1626">
        <v>167.6</v>
      </c>
      <c r="F1626">
        <v>187.9</v>
      </c>
      <c r="G1626">
        <v>226.4</v>
      </c>
      <c r="H1626">
        <v>506.9</v>
      </c>
      <c r="I1626">
        <f t="shared" si="252"/>
        <v>-20.300000000000011</v>
      </c>
      <c r="J1626">
        <f t="shared" si="253"/>
        <v>-280.5</v>
      </c>
      <c r="K1626">
        <f t="shared" si="254"/>
        <v>829635.5808611</v>
      </c>
      <c r="L1626">
        <f t="shared" si="255"/>
        <v>583440</v>
      </c>
      <c r="M1626">
        <f t="shared" si="250"/>
        <v>187.89999999999998</v>
      </c>
      <c r="N1626">
        <f t="shared" si="256"/>
        <v>138.22091110775673</v>
      </c>
      <c r="O1626">
        <f t="shared" si="257"/>
        <v>6002.2436128663476</v>
      </c>
      <c r="P1626">
        <f t="shared" si="258"/>
        <v>329070.37351240939</v>
      </c>
      <c r="Q1626">
        <f t="shared" si="259"/>
        <v>-246195.5808611</v>
      </c>
    </row>
    <row r="1627" spans="1:17">
      <c r="A1627">
        <v>100</v>
      </c>
      <c r="B1627">
        <v>70</v>
      </c>
      <c r="C1627">
        <v>0.40806999999999999</v>
      </c>
      <c r="D1627">
        <f t="shared" si="251"/>
        <v>9.9162999999999997</v>
      </c>
      <c r="E1627">
        <v>172.2</v>
      </c>
      <c r="F1627">
        <v>192</v>
      </c>
      <c r="G1627">
        <v>225</v>
      </c>
      <c r="H1627">
        <v>499.4</v>
      </c>
      <c r="I1627">
        <f t="shared" si="252"/>
        <v>-19.800000000000011</v>
      </c>
      <c r="J1627">
        <f t="shared" si="253"/>
        <v>-274.39999999999998</v>
      </c>
      <c r="K1627">
        <f t="shared" si="254"/>
        <v>826544.31594799994</v>
      </c>
      <c r="L1627">
        <f t="shared" si="255"/>
        <v>570752</v>
      </c>
      <c r="M1627">
        <f t="shared" si="250"/>
        <v>180.39999999999998</v>
      </c>
      <c r="N1627">
        <f t="shared" si="256"/>
        <v>128.24402215975351</v>
      </c>
      <c r="O1627">
        <f t="shared" si="257"/>
        <v>6445.0903989768358</v>
      </c>
      <c r="P1627">
        <f t="shared" si="258"/>
        <v>353349.2543298704</v>
      </c>
      <c r="Q1627">
        <f t="shared" si="259"/>
        <v>-255792.31594799994</v>
      </c>
    </row>
    <row r="1628" spans="1:17">
      <c r="A1628">
        <v>100</v>
      </c>
      <c r="B1628">
        <v>70</v>
      </c>
      <c r="C1628">
        <v>0.40806999999999999</v>
      </c>
      <c r="D1628">
        <f t="shared" si="251"/>
        <v>9.9162999999999997</v>
      </c>
      <c r="E1628">
        <v>165.3</v>
      </c>
      <c r="F1628">
        <v>189.8</v>
      </c>
      <c r="G1628">
        <v>224.2</v>
      </c>
      <c r="H1628">
        <v>489.4</v>
      </c>
      <c r="I1628">
        <f t="shared" si="252"/>
        <v>-24.5</v>
      </c>
      <c r="J1628">
        <f t="shared" si="253"/>
        <v>-265.2</v>
      </c>
      <c r="K1628">
        <f t="shared" si="254"/>
        <v>824441.47410819994</v>
      </c>
      <c r="L1628">
        <f t="shared" si="255"/>
        <v>551616</v>
      </c>
      <c r="M1628">
        <f t="shared" si="250"/>
        <v>170.39999999999998</v>
      </c>
      <c r="N1628">
        <f t="shared" si="256"/>
        <v>129.15763499690215</v>
      </c>
      <c r="O1628">
        <f t="shared" si="257"/>
        <v>6383.219034073938</v>
      </c>
      <c r="P1628">
        <f t="shared" si="258"/>
        <v>349957.18388563261</v>
      </c>
      <c r="Q1628">
        <f t="shared" si="259"/>
        <v>-272825.47410819994</v>
      </c>
    </row>
    <row r="1629" spans="1:17">
      <c r="A1629">
        <v>100</v>
      </c>
      <c r="B1629">
        <v>70</v>
      </c>
      <c r="C1629">
        <v>0.40806999999999999</v>
      </c>
      <c r="D1629">
        <f t="shared" si="251"/>
        <v>9.9162999999999997</v>
      </c>
      <c r="E1629">
        <v>166.7</v>
      </c>
      <c r="F1629">
        <v>194</v>
      </c>
      <c r="G1629">
        <v>228.5</v>
      </c>
      <c r="H1629">
        <v>508.2</v>
      </c>
      <c r="I1629">
        <f t="shared" si="252"/>
        <v>-27.300000000000011</v>
      </c>
      <c r="J1629">
        <f t="shared" si="253"/>
        <v>-279.7</v>
      </c>
      <c r="K1629">
        <f t="shared" si="254"/>
        <v>818463.46896600001</v>
      </c>
      <c r="L1629">
        <f t="shared" si="255"/>
        <v>581776</v>
      </c>
      <c r="M1629">
        <f t="shared" si="250"/>
        <v>189.2</v>
      </c>
      <c r="N1629">
        <f t="shared" si="256"/>
        <v>133.92146201316083</v>
      </c>
      <c r="O1629">
        <f t="shared" si="257"/>
        <v>6111.5183232211675</v>
      </c>
      <c r="P1629">
        <f t="shared" si="258"/>
        <v>335061.3115801079</v>
      </c>
      <c r="Q1629">
        <f t="shared" si="259"/>
        <v>-236687.46896600001</v>
      </c>
    </row>
    <row r="1630" spans="1:17">
      <c r="A1630">
        <v>100</v>
      </c>
      <c r="B1630">
        <v>70</v>
      </c>
      <c r="C1630">
        <v>0.40806999999999999</v>
      </c>
      <c r="D1630">
        <f t="shared" si="251"/>
        <v>9.9162999999999997</v>
      </c>
      <c r="E1630">
        <v>171.1</v>
      </c>
      <c r="F1630">
        <v>190</v>
      </c>
      <c r="G1630">
        <v>226</v>
      </c>
      <c r="H1630">
        <v>504.5</v>
      </c>
      <c r="I1630">
        <f t="shared" si="252"/>
        <v>-18.900000000000006</v>
      </c>
      <c r="J1630">
        <f t="shared" si="253"/>
        <v>-278.5</v>
      </c>
      <c r="K1630">
        <f t="shared" si="254"/>
        <v>829023.17796999996</v>
      </c>
      <c r="L1630">
        <f t="shared" si="255"/>
        <v>579280</v>
      </c>
      <c r="M1630">
        <f t="shared" si="250"/>
        <v>185.5</v>
      </c>
      <c r="N1630">
        <f t="shared" si="256"/>
        <v>133.61343742497064</v>
      </c>
      <c r="O1630">
        <f t="shared" si="257"/>
        <v>6204.6392484702747</v>
      </c>
      <c r="P1630">
        <f t="shared" si="258"/>
        <v>340166.62546437909</v>
      </c>
      <c r="Q1630">
        <f t="shared" si="259"/>
        <v>-249743.17796999996</v>
      </c>
    </row>
    <row r="1631" spans="1:17">
      <c r="A1631">
        <v>100</v>
      </c>
      <c r="B1631">
        <v>70</v>
      </c>
      <c r="C1631">
        <v>0.40806999999999999</v>
      </c>
      <c r="D1631">
        <f t="shared" si="251"/>
        <v>9.9162999999999997</v>
      </c>
      <c r="E1631">
        <v>161.69999999999999</v>
      </c>
      <c r="F1631">
        <v>192.3</v>
      </c>
      <c r="G1631">
        <v>223.5</v>
      </c>
      <c r="H1631">
        <v>498.3</v>
      </c>
      <c r="I1631">
        <f t="shared" si="252"/>
        <v>-30.600000000000023</v>
      </c>
      <c r="J1631">
        <f t="shared" si="253"/>
        <v>-274.8</v>
      </c>
      <c r="K1631">
        <f t="shared" si="254"/>
        <v>817120.18822070002</v>
      </c>
      <c r="L1631">
        <f t="shared" si="255"/>
        <v>571584</v>
      </c>
      <c r="M1631">
        <f t="shared" si="250"/>
        <v>179.3</v>
      </c>
      <c r="N1631">
        <f t="shared" si="256"/>
        <v>128.40148380516763</v>
      </c>
      <c r="O1631">
        <f t="shared" si="257"/>
        <v>6363.7908535431916</v>
      </c>
      <c r="P1631">
        <f t="shared" si="258"/>
        <v>348892.04240916623</v>
      </c>
      <c r="Q1631">
        <f t="shared" si="259"/>
        <v>-245536.18822070002</v>
      </c>
    </row>
    <row r="1632" spans="1:17">
      <c r="A1632">
        <v>100</v>
      </c>
      <c r="B1632">
        <v>70</v>
      </c>
      <c r="C1632">
        <v>0.40806999999999999</v>
      </c>
      <c r="D1632">
        <f t="shared" si="251"/>
        <v>9.9162999999999997</v>
      </c>
      <c r="E1632">
        <v>168.6</v>
      </c>
      <c r="F1632">
        <v>190.8</v>
      </c>
      <c r="G1632">
        <v>226</v>
      </c>
      <c r="H1632">
        <v>489.5</v>
      </c>
      <c r="I1632">
        <f t="shared" si="252"/>
        <v>-22.200000000000017</v>
      </c>
      <c r="J1632">
        <f t="shared" si="253"/>
        <v>-263.5</v>
      </c>
      <c r="K1632">
        <f t="shared" si="254"/>
        <v>825536.20349719992</v>
      </c>
      <c r="L1632">
        <f t="shared" si="255"/>
        <v>548080</v>
      </c>
      <c r="M1632">
        <f t="shared" si="250"/>
        <v>170.5</v>
      </c>
      <c r="N1632">
        <f t="shared" si="256"/>
        <v>129.27113589071814</v>
      </c>
      <c r="O1632">
        <f t="shared" si="257"/>
        <v>6386.0830015068714</v>
      </c>
      <c r="P1632">
        <f t="shared" si="258"/>
        <v>350114.19964401709</v>
      </c>
      <c r="Q1632">
        <f t="shared" si="259"/>
        <v>-277456.20349719992</v>
      </c>
    </row>
    <row r="1633" spans="1:17">
      <c r="A1633">
        <v>100</v>
      </c>
      <c r="B1633">
        <v>70</v>
      </c>
      <c r="C1633">
        <v>0.40806999999999999</v>
      </c>
      <c r="D1633">
        <f t="shared" si="251"/>
        <v>9.9162999999999997</v>
      </c>
      <c r="E1633">
        <v>164.7</v>
      </c>
      <c r="F1633">
        <v>190.3</v>
      </c>
      <c r="G1633">
        <v>224.1</v>
      </c>
      <c r="H1633">
        <v>494.4</v>
      </c>
      <c r="I1633">
        <f t="shared" si="252"/>
        <v>-25.600000000000023</v>
      </c>
      <c r="J1633">
        <f t="shared" si="253"/>
        <v>-270.29999999999995</v>
      </c>
      <c r="K1633">
        <f t="shared" si="254"/>
        <v>823079.07120269991</v>
      </c>
      <c r="L1633">
        <f t="shared" si="255"/>
        <v>562223.99999999988</v>
      </c>
      <c r="M1633">
        <f t="shared" si="250"/>
        <v>175.39999999999998</v>
      </c>
      <c r="N1633">
        <f t="shared" si="256"/>
        <v>129.91047847129016</v>
      </c>
      <c r="O1633">
        <f t="shared" si="257"/>
        <v>6335.7404336294394</v>
      </c>
      <c r="P1633">
        <f t="shared" si="258"/>
        <v>347354.19044021051</v>
      </c>
      <c r="Q1633">
        <f t="shared" si="259"/>
        <v>-260855.07120270003</v>
      </c>
    </row>
    <row r="1634" spans="1:17">
      <c r="A1634">
        <v>100</v>
      </c>
      <c r="B1634">
        <v>70</v>
      </c>
      <c r="C1634">
        <v>0.40806999999999999</v>
      </c>
      <c r="D1634">
        <f t="shared" si="251"/>
        <v>9.9162999999999997</v>
      </c>
      <c r="E1634">
        <v>172.5</v>
      </c>
      <c r="F1634">
        <v>193.2</v>
      </c>
      <c r="G1634">
        <v>226.4</v>
      </c>
      <c r="H1634">
        <v>497.1</v>
      </c>
      <c r="I1634">
        <f t="shared" si="252"/>
        <v>-20.699999999999989</v>
      </c>
      <c r="J1634">
        <f t="shared" si="253"/>
        <v>-270.70000000000005</v>
      </c>
      <c r="K1634">
        <f t="shared" si="254"/>
        <v>824751.43591880007</v>
      </c>
      <c r="L1634">
        <f t="shared" si="255"/>
        <v>563056.00000000012</v>
      </c>
      <c r="M1634">
        <f t="shared" si="250"/>
        <v>178.10000000000002</v>
      </c>
      <c r="N1634">
        <f t="shared" si="256"/>
        <v>127.80456351921688</v>
      </c>
      <c r="O1634">
        <f t="shared" si="257"/>
        <v>6453.2236816002987</v>
      </c>
      <c r="P1634">
        <f t="shared" si="258"/>
        <v>353795.1579824725</v>
      </c>
      <c r="Q1634">
        <f t="shared" si="259"/>
        <v>-261695.43591879995</v>
      </c>
    </row>
    <row r="1635" spans="1:17">
      <c r="A1635">
        <v>100</v>
      </c>
      <c r="B1635">
        <v>70</v>
      </c>
      <c r="C1635">
        <v>0.40806999999999999</v>
      </c>
      <c r="D1635">
        <f t="shared" si="251"/>
        <v>9.9162999999999997</v>
      </c>
      <c r="E1635">
        <v>170.4</v>
      </c>
      <c r="F1635">
        <v>187.2</v>
      </c>
      <c r="G1635">
        <v>224.9</v>
      </c>
      <c r="H1635">
        <v>492</v>
      </c>
      <c r="I1635">
        <f t="shared" si="252"/>
        <v>-16.799999999999983</v>
      </c>
      <c r="J1635">
        <f t="shared" si="253"/>
        <v>-267.10000000000002</v>
      </c>
      <c r="K1635">
        <f t="shared" si="254"/>
        <v>833206.56470480002</v>
      </c>
      <c r="L1635">
        <f t="shared" si="255"/>
        <v>555568</v>
      </c>
      <c r="M1635">
        <f t="shared" si="250"/>
        <v>173</v>
      </c>
      <c r="N1635">
        <f t="shared" si="256"/>
        <v>132.43776093361666</v>
      </c>
      <c r="O1635">
        <f t="shared" si="257"/>
        <v>6291.3066396708264</v>
      </c>
      <c r="P1635">
        <f t="shared" si="258"/>
        <v>344918.12717493565</v>
      </c>
      <c r="Q1635">
        <f t="shared" si="259"/>
        <v>-277638.56470480002</v>
      </c>
    </row>
    <row r="1636" spans="1:17">
      <c r="A1636">
        <v>100</v>
      </c>
      <c r="B1636">
        <v>70</v>
      </c>
      <c r="C1636">
        <v>0.40806999999999999</v>
      </c>
      <c r="D1636">
        <f t="shared" si="251"/>
        <v>9.9162999999999997</v>
      </c>
      <c r="E1636">
        <v>161.6</v>
      </c>
      <c r="F1636">
        <v>193</v>
      </c>
      <c r="G1636">
        <v>222.5</v>
      </c>
      <c r="H1636">
        <v>517.4</v>
      </c>
      <c r="I1636">
        <f t="shared" si="252"/>
        <v>-31.400000000000006</v>
      </c>
      <c r="J1636">
        <f t="shared" si="253"/>
        <v>-294.89999999999998</v>
      </c>
      <c r="K1636">
        <f t="shared" si="254"/>
        <v>815840.92549699999</v>
      </c>
      <c r="L1636">
        <f t="shared" si="255"/>
        <v>613392</v>
      </c>
      <c r="M1636">
        <f t="shared" si="250"/>
        <v>198.39999999999998</v>
      </c>
      <c r="N1636">
        <f t="shared" si="256"/>
        <v>131.04530759699355</v>
      </c>
      <c r="O1636">
        <f t="shared" si="257"/>
        <v>6225.6401275043982</v>
      </c>
      <c r="P1636">
        <f t="shared" si="258"/>
        <v>341317.98944651306</v>
      </c>
      <c r="Q1636">
        <f t="shared" si="259"/>
        <v>-202448.92549699999</v>
      </c>
    </row>
    <row r="1637" spans="1:17">
      <c r="A1637">
        <v>100</v>
      </c>
      <c r="B1637">
        <v>70</v>
      </c>
      <c r="C1637">
        <v>0.40806999999999999</v>
      </c>
      <c r="D1637">
        <f t="shared" si="251"/>
        <v>9.9162999999999997</v>
      </c>
      <c r="E1637">
        <v>174.9</v>
      </c>
      <c r="F1637">
        <v>192.9</v>
      </c>
      <c r="G1637">
        <v>228</v>
      </c>
      <c r="H1637">
        <v>499.9</v>
      </c>
      <c r="I1637">
        <f t="shared" si="252"/>
        <v>-18</v>
      </c>
      <c r="J1637">
        <f t="shared" si="253"/>
        <v>-271.89999999999998</v>
      </c>
      <c r="K1637">
        <f t="shared" si="254"/>
        <v>827300.40028609999</v>
      </c>
      <c r="L1637">
        <f t="shared" si="255"/>
        <v>565552</v>
      </c>
      <c r="M1637">
        <f t="shared" si="250"/>
        <v>180.89999999999998</v>
      </c>
      <c r="N1637">
        <f t="shared" si="256"/>
        <v>130.25560168528722</v>
      </c>
      <c r="O1637">
        <f t="shared" si="257"/>
        <v>6351.3613969935404</v>
      </c>
      <c r="P1637">
        <f t="shared" si="258"/>
        <v>348210.60290534765</v>
      </c>
      <c r="Q1637">
        <f t="shared" si="259"/>
        <v>-261748.40028609999</v>
      </c>
    </row>
    <row r="1638" spans="1:17">
      <c r="A1638">
        <v>100</v>
      </c>
      <c r="B1638">
        <v>70</v>
      </c>
      <c r="C1638">
        <v>0.40806999999999999</v>
      </c>
      <c r="D1638">
        <f t="shared" si="251"/>
        <v>9.9162999999999997</v>
      </c>
      <c r="E1638">
        <v>169.8</v>
      </c>
      <c r="F1638">
        <v>192.1</v>
      </c>
      <c r="G1638">
        <v>229.4</v>
      </c>
      <c r="H1638">
        <v>501.8</v>
      </c>
      <c r="I1638">
        <f t="shared" si="252"/>
        <v>-22.299999999999983</v>
      </c>
      <c r="J1638">
        <f t="shared" si="253"/>
        <v>-272.39999999999998</v>
      </c>
      <c r="K1638">
        <f t="shared" si="254"/>
        <v>824336.60419889993</v>
      </c>
      <c r="L1638">
        <f t="shared" si="255"/>
        <v>566592</v>
      </c>
      <c r="M1638">
        <f t="shared" si="250"/>
        <v>182.8</v>
      </c>
      <c r="N1638">
        <f t="shared" si="256"/>
        <v>134.80370818719595</v>
      </c>
      <c r="O1638">
        <f t="shared" si="257"/>
        <v>6115.0884889173831</v>
      </c>
      <c r="P1638">
        <f t="shared" si="258"/>
        <v>335257.04434854077</v>
      </c>
      <c r="Q1638">
        <f t="shared" si="259"/>
        <v>-257744.60419889993</v>
      </c>
    </row>
    <row r="1639" spans="1:17">
      <c r="A1639">
        <v>100</v>
      </c>
      <c r="B1639">
        <v>70</v>
      </c>
      <c r="C1639">
        <v>0.40806999999999999</v>
      </c>
      <c r="D1639">
        <f t="shared" si="251"/>
        <v>9.9162999999999997</v>
      </c>
      <c r="E1639">
        <v>162.1</v>
      </c>
      <c r="F1639">
        <v>192.1</v>
      </c>
      <c r="G1639">
        <v>221.4</v>
      </c>
      <c r="H1639">
        <v>493.5</v>
      </c>
      <c r="I1639">
        <f t="shared" si="252"/>
        <v>-30</v>
      </c>
      <c r="J1639">
        <f t="shared" si="253"/>
        <v>-272.10000000000002</v>
      </c>
      <c r="K1639">
        <f t="shared" si="254"/>
        <v>817800.95507889998</v>
      </c>
      <c r="L1639">
        <f t="shared" si="255"/>
        <v>565968</v>
      </c>
      <c r="M1639">
        <f t="shared" si="250"/>
        <v>174.5</v>
      </c>
      <c r="N1639">
        <f t="shared" si="256"/>
        <v>124.5393882810535</v>
      </c>
      <c r="O1639">
        <f t="shared" si="257"/>
        <v>6566.6048819296648</v>
      </c>
      <c r="P1639">
        <f t="shared" si="258"/>
        <v>360011.2325619334</v>
      </c>
      <c r="Q1639">
        <f t="shared" si="259"/>
        <v>-251832.95507889998</v>
      </c>
    </row>
    <row r="1640" spans="1:17">
      <c r="A1640">
        <v>100</v>
      </c>
      <c r="B1640">
        <v>70</v>
      </c>
      <c r="C1640">
        <v>0.40806999999999999</v>
      </c>
      <c r="D1640">
        <f t="shared" si="251"/>
        <v>9.9162999999999997</v>
      </c>
      <c r="E1640">
        <v>173.4</v>
      </c>
      <c r="F1640">
        <v>189.7</v>
      </c>
      <c r="G1640">
        <v>225</v>
      </c>
      <c r="H1640">
        <v>493</v>
      </c>
      <c r="I1640">
        <f t="shared" si="252"/>
        <v>-16.299999999999983</v>
      </c>
      <c r="J1640">
        <f t="shared" si="253"/>
        <v>-268</v>
      </c>
      <c r="K1640">
        <f t="shared" si="254"/>
        <v>831487.26377730002</v>
      </c>
      <c r="L1640">
        <f t="shared" si="255"/>
        <v>557440</v>
      </c>
      <c r="M1640">
        <f t="shared" si="250"/>
        <v>174</v>
      </c>
      <c r="N1640">
        <f t="shared" si="256"/>
        <v>129.04032555838452</v>
      </c>
      <c r="O1640">
        <f t="shared" si="257"/>
        <v>6443.6234191077901</v>
      </c>
      <c r="P1640">
        <f t="shared" si="258"/>
        <v>353268.82780196221</v>
      </c>
      <c r="Q1640">
        <f t="shared" si="259"/>
        <v>-274047.26377730002</v>
      </c>
    </row>
    <row r="1641" spans="1:17">
      <c r="A1641">
        <v>100</v>
      </c>
      <c r="B1641">
        <v>70</v>
      </c>
      <c r="C1641">
        <v>0.40806999999999999</v>
      </c>
      <c r="D1641">
        <f t="shared" si="251"/>
        <v>9.9162999999999997</v>
      </c>
      <c r="E1641">
        <v>165.4</v>
      </c>
      <c r="F1641">
        <v>187.6</v>
      </c>
      <c r="G1641">
        <v>229.1</v>
      </c>
      <c r="H1641">
        <v>512.1</v>
      </c>
      <c r="I1641">
        <f t="shared" si="252"/>
        <v>-22.199999999999989</v>
      </c>
      <c r="J1641">
        <f t="shared" si="253"/>
        <v>-283</v>
      </c>
      <c r="K1641">
        <f t="shared" si="254"/>
        <v>828280.13146840001</v>
      </c>
      <c r="L1641">
        <f t="shared" si="255"/>
        <v>588640</v>
      </c>
      <c r="M1641">
        <f t="shared" si="250"/>
        <v>193.10000000000002</v>
      </c>
      <c r="N1641">
        <f t="shared" si="256"/>
        <v>143.77465006998102</v>
      </c>
      <c r="O1641">
        <f t="shared" si="257"/>
        <v>5760.9608582962437</v>
      </c>
      <c r="P1641">
        <f t="shared" si="258"/>
        <v>315842.15231887304</v>
      </c>
      <c r="Q1641">
        <f t="shared" si="259"/>
        <v>-239640.13146840001</v>
      </c>
    </row>
    <row r="1642" spans="1:17">
      <c r="A1642">
        <v>100</v>
      </c>
      <c r="B1642">
        <v>70</v>
      </c>
      <c r="C1642">
        <v>0.40806999999999999</v>
      </c>
      <c r="D1642">
        <f t="shared" si="251"/>
        <v>9.9162999999999997</v>
      </c>
      <c r="E1642">
        <v>164.6</v>
      </c>
      <c r="F1642">
        <v>187.9</v>
      </c>
      <c r="G1642">
        <v>224.1</v>
      </c>
      <c r="H1642">
        <v>511.5</v>
      </c>
      <c r="I1642">
        <f t="shared" si="252"/>
        <v>-23.300000000000011</v>
      </c>
      <c r="J1642">
        <f t="shared" si="253"/>
        <v>-287.39999999999998</v>
      </c>
      <c r="K1642">
        <f t="shared" si="254"/>
        <v>827089.22406109993</v>
      </c>
      <c r="L1642">
        <f t="shared" si="255"/>
        <v>597792</v>
      </c>
      <c r="M1642">
        <f t="shared" si="250"/>
        <v>192.5</v>
      </c>
      <c r="N1642">
        <f t="shared" si="256"/>
        <v>137.47924876082044</v>
      </c>
      <c r="O1642">
        <f t="shared" si="257"/>
        <v>6016.102295554645</v>
      </c>
      <c r="P1642">
        <f t="shared" si="258"/>
        <v>329830.16971242573</v>
      </c>
      <c r="Q1642">
        <f t="shared" si="259"/>
        <v>-229297.22406109993</v>
      </c>
    </row>
    <row r="1643" spans="1:17">
      <c r="A1643">
        <v>100</v>
      </c>
      <c r="B1643">
        <v>70</v>
      </c>
      <c r="C1643">
        <v>0.40806999999999999</v>
      </c>
      <c r="D1643">
        <f t="shared" si="251"/>
        <v>9.9162999999999997</v>
      </c>
      <c r="E1643">
        <v>168.4</v>
      </c>
      <c r="F1643">
        <v>189.4</v>
      </c>
      <c r="G1643">
        <v>220.4</v>
      </c>
      <c r="H1643">
        <v>505.9</v>
      </c>
      <c r="I1643">
        <f t="shared" si="252"/>
        <v>-21</v>
      </c>
      <c r="J1643">
        <f t="shared" si="253"/>
        <v>-285.5</v>
      </c>
      <c r="K1643">
        <f t="shared" si="254"/>
        <v>827755.21470459993</v>
      </c>
      <c r="L1643">
        <f t="shared" si="255"/>
        <v>593840</v>
      </c>
      <c r="M1643">
        <f t="shared" si="250"/>
        <v>186.89999999999998</v>
      </c>
      <c r="N1643">
        <f t="shared" si="256"/>
        <v>128.37275294884182</v>
      </c>
      <c r="O1643">
        <f t="shared" si="257"/>
        <v>6448.0600103237712</v>
      </c>
      <c r="P1643">
        <f t="shared" si="258"/>
        <v>353512.06196950504</v>
      </c>
      <c r="Q1643">
        <f t="shared" si="259"/>
        <v>-233915.21470459993</v>
      </c>
    </row>
    <row r="1644" spans="1:17">
      <c r="A1644">
        <v>100</v>
      </c>
      <c r="B1644">
        <v>70</v>
      </c>
      <c r="C1644">
        <v>0.40806999999999999</v>
      </c>
      <c r="D1644">
        <f t="shared" si="251"/>
        <v>9.9162999999999997</v>
      </c>
      <c r="E1644">
        <v>162.1</v>
      </c>
      <c r="F1644">
        <v>189.9</v>
      </c>
      <c r="G1644">
        <v>221.3</v>
      </c>
      <c r="H1644">
        <v>501.5</v>
      </c>
      <c r="I1644">
        <f t="shared" si="252"/>
        <v>-27.800000000000011</v>
      </c>
      <c r="J1644">
        <f t="shared" si="253"/>
        <v>-280.2</v>
      </c>
      <c r="K1644">
        <f t="shared" si="254"/>
        <v>821554.73387909995</v>
      </c>
      <c r="L1644">
        <f t="shared" si="255"/>
        <v>582816</v>
      </c>
      <c r="M1644">
        <f t="shared" si="250"/>
        <v>182.5</v>
      </c>
      <c r="N1644">
        <f t="shared" si="256"/>
        <v>129.39156984127226</v>
      </c>
      <c r="O1644">
        <f t="shared" si="257"/>
        <v>6349.3683157791565</v>
      </c>
      <c r="P1644">
        <f t="shared" si="258"/>
        <v>348101.33310192748</v>
      </c>
      <c r="Q1644">
        <f t="shared" si="259"/>
        <v>-238738.73387909995</v>
      </c>
    </row>
    <row r="1645" spans="1:17">
      <c r="A1645">
        <v>100</v>
      </c>
      <c r="B1645">
        <v>70</v>
      </c>
      <c r="C1645">
        <v>0.40806999999999999</v>
      </c>
      <c r="D1645">
        <f t="shared" si="251"/>
        <v>9.9162999999999997</v>
      </c>
      <c r="E1645">
        <v>173.4</v>
      </c>
      <c r="F1645">
        <v>190</v>
      </c>
      <c r="G1645">
        <v>225.2</v>
      </c>
      <c r="H1645">
        <v>499.8</v>
      </c>
      <c r="I1645">
        <f t="shared" si="252"/>
        <v>-16.599999999999994</v>
      </c>
      <c r="J1645">
        <f t="shared" si="253"/>
        <v>-274.60000000000002</v>
      </c>
      <c r="K1645">
        <f t="shared" si="254"/>
        <v>830975.38485000003</v>
      </c>
      <c r="L1645">
        <f t="shared" si="255"/>
        <v>571168</v>
      </c>
      <c r="M1645">
        <f t="shared" si="250"/>
        <v>180.8</v>
      </c>
      <c r="N1645">
        <f t="shared" si="256"/>
        <v>130.75431578213767</v>
      </c>
      <c r="O1645">
        <f t="shared" si="257"/>
        <v>6355.2425010167008</v>
      </c>
      <c r="P1645">
        <f t="shared" si="258"/>
        <v>348423.38273117878</v>
      </c>
      <c r="Q1645">
        <f t="shared" si="259"/>
        <v>-259807.38485000003</v>
      </c>
    </row>
    <row r="1646" spans="1:17">
      <c r="A1646">
        <v>100</v>
      </c>
      <c r="B1646">
        <v>70</v>
      </c>
      <c r="C1646">
        <v>0.40806999999999999</v>
      </c>
      <c r="D1646">
        <f t="shared" si="251"/>
        <v>9.9162999999999997</v>
      </c>
      <c r="E1646">
        <v>167.6</v>
      </c>
      <c r="F1646">
        <v>186.5</v>
      </c>
      <c r="G1646">
        <v>221.1</v>
      </c>
      <c r="H1646">
        <v>498.3</v>
      </c>
      <c r="I1646">
        <f t="shared" si="252"/>
        <v>-18.900000000000006</v>
      </c>
      <c r="J1646">
        <f t="shared" si="253"/>
        <v>-277.20000000000005</v>
      </c>
      <c r="K1646">
        <f t="shared" si="254"/>
        <v>832024.34918849997</v>
      </c>
      <c r="L1646">
        <f t="shared" si="255"/>
        <v>576576.00000000012</v>
      </c>
      <c r="M1646">
        <f t="shared" si="250"/>
        <v>179.3</v>
      </c>
      <c r="N1646">
        <f t="shared" si="256"/>
        <v>131.17104515214902</v>
      </c>
      <c r="O1646">
        <f t="shared" si="257"/>
        <v>6343.0488658789845</v>
      </c>
      <c r="P1646">
        <f t="shared" si="258"/>
        <v>347754.87203283911</v>
      </c>
      <c r="Q1646">
        <f t="shared" si="259"/>
        <v>-255448.34918849985</v>
      </c>
    </row>
    <row r="1647" spans="1:17">
      <c r="A1647">
        <v>100</v>
      </c>
      <c r="B1647">
        <v>70</v>
      </c>
      <c r="C1647">
        <v>0.40806999999999999</v>
      </c>
      <c r="D1647">
        <f t="shared" si="251"/>
        <v>9.9162999999999997</v>
      </c>
      <c r="E1647">
        <v>170.8</v>
      </c>
      <c r="F1647">
        <v>191.9</v>
      </c>
      <c r="G1647">
        <v>225.7</v>
      </c>
      <c r="H1647">
        <v>501.5</v>
      </c>
      <c r="I1647">
        <f t="shared" si="252"/>
        <v>-21.099999999999994</v>
      </c>
      <c r="J1647">
        <f t="shared" si="253"/>
        <v>-275.8</v>
      </c>
      <c r="K1647">
        <f t="shared" si="254"/>
        <v>825526.64241710003</v>
      </c>
      <c r="L1647">
        <f t="shared" si="255"/>
        <v>573664</v>
      </c>
      <c r="M1647">
        <f t="shared" si="250"/>
        <v>182.5</v>
      </c>
      <c r="N1647">
        <f t="shared" si="256"/>
        <v>130.17643037637956</v>
      </c>
      <c r="O1647">
        <f t="shared" si="257"/>
        <v>6341.5983986521369</v>
      </c>
      <c r="P1647">
        <f t="shared" si="258"/>
        <v>347675.35080329701</v>
      </c>
      <c r="Q1647">
        <f t="shared" si="259"/>
        <v>-251862.64241710003</v>
      </c>
    </row>
    <row r="1648" spans="1:17">
      <c r="A1648">
        <v>100</v>
      </c>
      <c r="B1648">
        <v>70</v>
      </c>
      <c r="C1648">
        <v>0.40806999999999999</v>
      </c>
      <c r="D1648">
        <f t="shared" si="251"/>
        <v>9.9162999999999997</v>
      </c>
      <c r="E1648">
        <v>171.5</v>
      </c>
      <c r="F1648">
        <v>190.5</v>
      </c>
      <c r="G1648">
        <v>230.2</v>
      </c>
      <c r="H1648">
        <v>498.8</v>
      </c>
      <c r="I1648">
        <f t="shared" si="252"/>
        <v>-19</v>
      </c>
      <c r="J1648">
        <f t="shared" si="253"/>
        <v>-268.60000000000002</v>
      </c>
      <c r="K1648">
        <f t="shared" si="254"/>
        <v>828509.56066449999</v>
      </c>
      <c r="L1648">
        <f t="shared" si="255"/>
        <v>558688</v>
      </c>
      <c r="M1648">
        <f t="shared" si="250"/>
        <v>179.8</v>
      </c>
      <c r="N1648">
        <f t="shared" si="256"/>
        <v>136.33394461284817</v>
      </c>
      <c r="O1648">
        <f t="shared" si="257"/>
        <v>6077.0599942460767</v>
      </c>
      <c r="P1648">
        <f t="shared" si="258"/>
        <v>333172.14880735072</v>
      </c>
      <c r="Q1648">
        <f t="shared" si="259"/>
        <v>-269821.56066449999</v>
      </c>
    </row>
    <row r="1649" spans="1:17">
      <c r="A1649">
        <v>100</v>
      </c>
      <c r="B1649">
        <v>70</v>
      </c>
      <c r="C1649">
        <v>0.40806999999999999</v>
      </c>
      <c r="D1649">
        <f t="shared" si="251"/>
        <v>9.9162999999999997</v>
      </c>
      <c r="E1649">
        <v>174</v>
      </c>
      <c r="F1649">
        <v>190.7</v>
      </c>
      <c r="G1649">
        <v>224.7</v>
      </c>
      <c r="H1649">
        <v>487.7</v>
      </c>
      <c r="I1649">
        <f t="shared" si="252"/>
        <v>-16.699999999999989</v>
      </c>
      <c r="J1649">
        <f t="shared" si="253"/>
        <v>-263</v>
      </c>
      <c r="K1649">
        <f t="shared" si="254"/>
        <v>830290.2720463</v>
      </c>
      <c r="L1649">
        <f t="shared" si="255"/>
        <v>547040</v>
      </c>
      <c r="M1649">
        <f t="shared" si="250"/>
        <v>168.7</v>
      </c>
      <c r="N1649">
        <f t="shared" si="256"/>
        <v>125.87324900755748</v>
      </c>
      <c r="O1649">
        <f t="shared" si="257"/>
        <v>6596.2408898847843</v>
      </c>
      <c r="P1649">
        <f t="shared" si="258"/>
        <v>361636.0136998237</v>
      </c>
      <c r="Q1649">
        <f t="shared" si="259"/>
        <v>-283250.2720463</v>
      </c>
    </row>
    <row r="1650" spans="1:17">
      <c r="A1650">
        <v>100</v>
      </c>
      <c r="B1650">
        <v>70</v>
      </c>
      <c r="C1650">
        <v>0.40806999999999999</v>
      </c>
      <c r="D1650">
        <f t="shared" si="251"/>
        <v>9.9162999999999997</v>
      </c>
      <c r="E1650">
        <v>166.8</v>
      </c>
      <c r="F1650">
        <v>192.9</v>
      </c>
      <c r="G1650">
        <v>225</v>
      </c>
      <c r="H1650">
        <v>504.3</v>
      </c>
      <c r="I1650">
        <f t="shared" si="252"/>
        <v>-26.099999999999994</v>
      </c>
      <c r="J1650">
        <f t="shared" si="253"/>
        <v>-279.3</v>
      </c>
      <c r="K1650">
        <f t="shared" si="254"/>
        <v>820425.23692609998</v>
      </c>
      <c r="L1650">
        <f t="shared" si="255"/>
        <v>580944</v>
      </c>
      <c r="M1650">
        <f t="shared" si="250"/>
        <v>185.3</v>
      </c>
      <c r="N1650">
        <f t="shared" si="256"/>
        <v>129.80778229238658</v>
      </c>
      <c r="O1650">
        <f t="shared" si="257"/>
        <v>6320.3085549842199</v>
      </c>
      <c r="P1650">
        <f t="shared" si="258"/>
        <v>346508.14446185419</v>
      </c>
      <c r="Q1650">
        <f t="shared" si="259"/>
        <v>-239481.23692609998</v>
      </c>
    </row>
    <row r="1651" spans="1:17">
      <c r="A1651">
        <v>100</v>
      </c>
      <c r="B1651">
        <v>70</v>
      </c>
      <c r="C1651">
        <v>0.40806999999999999</v>
      </c>
      <c r="D1651">
        <f t="shared" si="251"/>
        <v>9.9162999999999997</v>
      </c>
      <c r="E1651">
        <v>173.7</v>
      </c>
      <c r="F1651">
        <v>194.6</v>
      </c>
      <c r="G1651">
        <v>226.7</v>
      </c>
      <c r="H1651">
        <v>501.6</v>
      </c>
      <c r="I1651">
        <f t="shared" si="252"/>
        <v>-20.900000000000006</v>
      </c>
      <c r="J1651">
        <f t="shared" si="253"/>
        <v>-274.90000000000003</v>
      </c>
      <c r="K1651">
        <f t="shared" si="254"/>
        <v>823381.21031140001</v>
      </c>
      <c r="L1651">
        <f t="shared" si="255"/>
        <v>571792.00000000012</v>
      </c>
      <c r="M1651">
        <f t="shared" si="250"/>
        <v>182.60000000000002</v>
      </c>
      <c r="N1651">
        <f t="shared" si="256"/>
        <v>127.28862112973023</v>
      </c>
      <c r="O1651">
        <f t="shared" si="257"/>
        <v>6468.6159925656275</v>
      </c>
      <c r="P1651">
        <f t="shared" si="258"/>
        <v>354639.0346801331</v>
      </c>
      <c r="Q1651">
        <f t="shared" si="259"/>
        <v>-251589.21031139989</v>
      </c>
    </row>
    <row r="1652" spans="1:17">
      <c r="A1652">
        <v>100</v>
      </c>
      <c r="B1652">
        <v>70</v>
      </c>
      <c r="C1652">
        <v>0.40806999999999999</v>
      </c>
      <c r="D1652">
        <f t="shared" si="251"/>
        <v>9.9162999999999997</v>
      </c>
      <c r="E1652">
        <v>174.1</v>
      </c>
      <c r="F1652">
        <v>193.2</v>
      </c>
      <c r="G1652">
        <v>226.3</v>
      </c>
      <c r="H1652">
        <v>497.4</v>
      </c>
      <c r="I1652">
        <f t="shared" si="252"/>
        <v>-19.099999999999994</v>
      </c>
      <c r="J1652">
        <f t="shared" si="253"/>
        <v>-271.09999999999997</v>
      </c>
      <c r="K1652">
        <f t="shared" si="254"/>
        <v>826109.49287880003</v>
      </c>
      <c r="L1652">
        <f t="shared" si="255"/>
        <v>563887.99999999988</v>
      </c>
      <c r="M1652">
        <f t="shared" si="250"/>
        <v>178.39999999999998</v>
      </c>
      <c r="N1652">
        <f t="shared" si="256"/>
        <v>127.33390262132018</v>
      </c>
      <c r="O1652">
        <f t="shared" si="257"/>
        <v>6487.7418807744934</v>
      </c>
      <c r="P1652">
        <f t="shared" si="258"/>
        <v>355687.60311263672</v>
      </c>
      <c r="Q1652">
        <f t="shared" si="259"/>
        <v>-262221.49287880014</v>
      </c>
    </row>
    <row r="1653" spans="1:17">
      <c r="A1653">
        <v>100</v>
      </c>
      <c r="B1653">
        <v>70</v>
      </c>
      <c r="C1653">
        <v>0.40806999999999999</v>
      </c>
      <c r="D1653">
        <f t="shared" si="251"/>
        <v>9.9162999999999997</v>
      </c>
      <c r="E1653">
        <v>161.30000000000001</v>
      </c>
      <c r="F1653">
        <v>185.7</v>
      </c>
      <c r="G1653">
        <v>222.8</v>
      </c>
      <c r="H1653">
        <v>494</v>
      </c>
      <c r="I1653">
        <f t="shared" si="252"/>
        <v>-24.399999999999977</v>
      </c>
      <c r="J1653">
        <f t="shared" si="253"/>
        <v>-271.2</v>
      </c>
      <c r="K1653">
        <f t="shared" si="254"/>
        <v>828042.0103813</v>
      </c>
      <c r="L1653">
        <f t="shared" si="255"/>
        <v>564096</v>
      </c>
      <c r="M1653">
        <f t="shared" si="250"/>
        <v>175</v>
      </c>
      <c r="N1653">
        <f t="shared" si="256"/>
        <v>134.75416536378762</v>
      </c>
      <c r="O1653">
        <f t="shared" si="257"/>
        <v>6144.8342479498524</v>
      </c>
      <c r="P1653">
        <f t="shared" si="258"/>
        <v>336887.84254111035</v>
      </c>
      <c r="Q1653">
        <f t="shared" si="259"/>
        <v>-263946.0103813</v>
      </c>
    </row>
    <row r="1654" spans="1:17">
      <c r="A1654">
        <v>100</v>
      </c>
      <c r="B1654">
        <v>70</v>
      </c>
      <c r="C1654">
        <v>0.40806999999999999</v>
      </c>
      <c r="D1654">
        <f t="shared" si="251"/>
        <v>9.9162999999999997</v>
      </c>
      <c r="E1654">
        <v>166.1</v>
      </c>
      <c r="F1654">
        <v>185.2</v>
      </c>
      <c r="G1654">
        <v>218.6</v>
      </c>
      <c r="H1654">
        <v>484.5</v>
      </c>
      <c r="I1654">
        <f t="shared" si="252"/>
        <v>-19.099999999999994</v>
      </c>
      <c r="J1654">
        <f t="shared" si="253"/>
        <v>-265.89999999999998</v>
      </c>
      <c r="K1654">
        <f t="shared" si="254"/>
        <v>832969.31280680001</v>
      </c>
      <c r="L1654">
        <f t="shared" si="255"/>
        <v>553072</v>
      </c>
      <c r="M1654">
        <f t="shared" si="250"/>
        <v>165.5</v>
      </c>
      <c r="N1654">
        <f t="shared" si="256"/>
        <v>126.39967942201554</v>
      </c>
      <c r="O1654">
        <f t="shared" si="257"/>
        <v>6589.9638085768629</v>
      </c>
      <c r="P1654">
        <f t="shared" si="258"/>
        <v>361291.87547022279</v>
      </c>
      <c r="Q1654">
        <f t="shared" si="259"/>
        <v>-279897.31280680001</v>
      </c>
    </row>
    <row r="1655" spans="1:17">
      <c r="A1655">
        <v>100</v>
      </c>
      <c r="B1655">
        <v>70</v>
      </c>
      <c r="C1655">
        <v>0.40806999999999999</v>
      </c>
      <c r="D1655">
        <f t="shared" si="251"/>
        <v>9.9162999999999997</v>
      </c>
      <c r="E1655">
        <v>164.3</v>
      </c>
      <c r="F1655">
        <v>186.2</v>
      </c>
      <c r="G1655">
        <v>216.5</v>
      </c>
      <c r="H1655">
        <v>490.3</v>
      </c>
      <c r="I1655">
        <f t="shared" si="252"/>
        <v>-21.899999999999977</v>
      </c>
      <c r="J1655">
        <f t="shared" si="253"/>
        <v>-273.8</v>
      </c>
      <c r="K1655">
        <f t="shared" si="254"/>
        <v>829735.23563579994</v>
      </c>
      <c r="L1655">
        <f t="shared" si="255"/>
        <v>569504</v>
      </c>
      <c r="M1655">
        <f t="shared" si="250"/>
        <v>171.3</v>
      </c>
      <c r="N1655">
        <f t="shared" si="256"/>
        <v>124.46597546742524</v>
      </c>
      <c r="O1655">
        <f t="shared" si="257"/>
        <v>6666.3618914307635</v>
      </c>
      <c r="P1655">
        <f t="shared" si="258"/>
        <v>365480.36685475678</v>
      </c>
      <c r="Q1655">
        <f t="shared" si="259"/>
        <v>-260231.23563579994</v>
      </c>
    </row>
    <row r="1656" spans="1:17">
      <c r="A1656">
        <v>100</v>
      </c>
      <c r="B1656">
        <v>70</v>
      </c>
      <c r="C1656">
        <v>0.40806999999999999</v>
      </c>
      <c r="D1656">
        <f t="shared" si="251"/>
        <v>9.9162999999999997</v>
      </c>
      <c r="E1656">
        <v>163.1</v>
      </c>
      <c r="F1656">
        <v>186.6</v>
      </c>
      <c r="G1656">
        <v>218.7</v>
      </c>
      <c r="H1656">
        <v>496.2</v>
      </c>
      <c r="I1656">
        <f t="shared" si="252"/>
        <v>-23.5</v>
      </c>
      <c r="J1656">
        <f t="shared" si="253"/>
        <v>-277.5</v>
      </c>
      <c r="K1656">
        <f t="shared" si="254"/>
        <v>828034.18767939997</v>
      </c>
      <c r="L1656">
        <f t="shared" si="255"/>
        <v>577200</v>
      </c>
      <c r="M1656">
        <f t="shared" si="250"/>
        <v>177.2</v>
      </c>
      <c r="N1656">
        <f t="shared" si="256"/>
        <v>128.65520139175919</v>
      </c>
      <c r="O1656">
        <f t="shared" si="257"/>
        <v>6436.0723757915503</v>
      </c>
      <c r="P1656">
        <f t="shared" si="258"/>
        <v>352854.84516401042</v>
      </c>
      <c r="Q1656">
        <f t="shared" si="259"/>
        <v>-250834.18767939997</v>
      </c>
    </row>
    <row r="1657" spans="1:17">
      <c r="A1657">
        <v>100</v>
      </c>
      <c r="B1657">
        <v>70</v>
      </c>
      <c r="C1657">
        <v>0.40806999999999999</v>
      </c>
      <c r="D1657">
        <f t="shared" si="251"/>
        <v>9.9162999999999997</v>
      </c>
      <c r="E1657">
        <v>166.8</v>
      </c>
      <c r="F1657">
        <v>185.5</v>
      </c>
      <c r="G1657">
        <v>220.6</v>
      </c>
      <c r="H1657">
        <v>503.3</v>
      </c>
      <c r="I1657">
        <f t="shared" si="252"/>
        <v>-18.699999999999989</v>
      </c>
      <c r="J1657">
        <f t="shared" si="253"/>
        <v>-282.70000000000005</v>
      </c>
      <c r="K1657">
        <f t="shared" si="254"/>
        <v>833051.58379950002</v>
      </c>
      <c r="L1657">
        <f t="shared" si="255"/>
        <v>588016.00000000012</v>
      </c>
      <c r="M1657">
        <f t="shared" si="250"/>
        <v>184.3</v>
      </c>
      <c r="N1657">
        <f t="shared" si="256"/>
        <v>133.33940786426393</v>
      </c>
      <c r="O1657">
        <f t="shared" si="257"/>
        <v>6247.602244098196</v>
      </c>
      <c r="P1657">
        <f t="shared" si="258"/>
        <v>342522.05285626074</v>
      </c>
      <c r="Q1657">
        <f t="shared" si="259"/>
        <v>-245035.5837994999</v>
      </c>
    </row>
    <row r="1658" spans="1:17">
      <c r="A1658">
        <v>100</v>
      </c>
      <c r="B1658">
        <v>70</v>
      </c>
      <c r="C1658">
        <v>0.40806999999999999</v>
      </c>
      <c r="D1658">
        <f t="shared" si="251"/>
        <v>9.9162999999999997</v>
      </c>
      <c r="E1658">
        <v>166.2</v>
      </c>
      <c r="F1658">
        <v>187.5</v>
      </c>
      <c r="G1658">
        <v>227.5</v>
      </c>
      <c r="H1658">
        <v>493.7</v>
      </c>
      <c r="I1658">
        <f t="shared" si="252"/>
        <v>-21.300000000000011</v>
      </c>
      <c r="J1658">
        <f t="shared" si="253"/>
        <v>-266.2</v>
      </c>
      <c r="K1658">
        <f t="shared" si="254"/>
        <v>829129.78625749995</v>
      </c>
      <c r="L1658">
        <f t="shared" si="255"/>
        <v>553696</v>
      </c>
      <c r="M1658">
        <f t="shared" si="250"/>
        <v>174.7</v>
      </c>
      <c r="N1658">
        <f t="shared" si="256"/>
        <v>136.73491103791125</v>
      </c>
      <c r="O1658">
        <f t="shared" si="257"/>
        <v>6063.7753735592414</v>
      </c>
      <c r="P1658">
        <f t="shared" si="258"/>
        <v>332443.82530478301</v>
      </c>
      <c r="Q1658">
        <f t="shared" si="259"/>
        <v>-275433.78625749995</v>
      </c>
    </row>
    <row r="1659" spans="1:17">
      <c r="A1659">
        <v>100</v>
      </c>
      <c r="B1659">
        <v>70</v>
      </c>
      <c r="C1659">
        <v>0.40806999999999999</v>
      </c>
      <c r="D1659">
        <f t="shared" si="251"/>
        <v>9.9162999999999997</v>
      </c>
      <c r="E1659">
        <v>163.6</v>
      </c>
      <c r="F1659">
        <v>184.4</v>
      </c>
      <c r="G1659">
        <v>219.6</v>
      </c>
      <c r="H1659">
        <v>492.8</v>
      </c>
      <c r="I1659">
        <f t="shared" si="252"/>
        <v>-20.800000000000011</v>
      </c>
      <c r="J1659">
        <f t="shared" si="253"/>
        <v>-273.20000000000005</v>
      </c>
      <c r="K1659">
        <f t="shared" si="254"/>
        <v>832212.35927959997</v>
      </c>
      <c r="L1659">
        <f t="shared" si="255"/>
        <v>568256.00000000012</v>
      </c>
      <c r="M1659">
        <f t="shared" si="250"/>
        <v>173.8</v>
      </c>
      <c r="N1659">
        <f t="shared" si="256"/>
        <v>131.50717953822934</v>
      </c>
      <c r="O1659">
        <f t="shared" si="257"/>
        <v>6328.2655912917253</v>
      </c>
      <c r="P1659">
        <f t="shared" si="258"/>
        <v>346944.38548748498</v>
      </c>
      <c r="Q1659">
        <f t="shared" si="259"/>
        <v>-263956.35927959986</v>
      </c>
    </row>
    <row r="1660" spans="1:17">
      <c r="A1660">
        <v>100</v>
      </c>
      <c r="B1660">
        <v>70</v>
      </c>
      <c r="C1660">
        <v>0.40806999999999999</v>
      </c>
      <c r="D1660">
        <f t="shared" si="251"/>
        <v>9.9162999999999997</v>
      </c>
      <c r="E1660">
        <v>158.69999999999999</v>
      </c>
      <c r="F1660">
        <v>182</v>
      </c>
      <c r="G1660">
        <v>217.4</v>
      </c>
      <c r="H1660">
        <v>489.4</v>
      </c>
      <c r="I1660">
        <f t="shared" si="252"/>
        <v>-23.300000000000011</v>
      </c>
      <c r="J1660">
        <f t="shared" si="253"/>
        <v>-272</v>
      </c>
      <c r="K1660">
        <f t="shared" si="254"/>
        <v>832148.34125799988</v>
      </c>
      <c r="L1660">
        <f t="shared" si="255"/>
        <v>565760</v>
      </c>
      <c r="M1660">
        <f t="shared" si="250"/>
        <v>170.39999999999998</v>
      </c>
      <c r="N1660">
        <f t="shared" si="256"/>
        <v>132.15485632179744</v>
      </c>
      <c r="O1660">
        <f t="shared" si="257"/>
        <v>6296.7670233148028</v>
      </c>
      <c r="P1660">
        <f t="shared" si="258"/>
        <v>345217.49031331157</v>
      </c>
      <c r="Q1660">
        <f t="shared" si="259"/>
        <v>-266388.34125799988</v>
      </c>
    </row>
    <row r="1661" spans="1:17">
      <c r="A1661">
        <v>100</v>
      </c>
      <c r="B1661">
        <v>70</v>
      </c>
      <c r="C1661">
        <v>0.40806999999999999</v>
      </c>
      <c r="D1661">
        <f t="shared" si="251"/>
        <v>9.9162999999999997</v>
      </c>
      <c r="E1661">
        <v>161.1</v>
      </c>
      <c r="F1661">
        <v>182</v>
      </c>
      <c r="G1661">
        <v>221.3</v>
      </c>
      <c r="H1661">
        <v>496.3</v>
      </c>
      <c r="I1661">
        <f t="shared" si="252"/>
        <v>-20.900000000000006</v>
      </c>
      <c r="J1661">
        <f t="shared" si="253"/>
        <v>-275</v>
      </c>
      <c r="K1661">
        <f t="shared" si="254"/>
        <v>834185.42669799994</v>
      </c>
      <c r="L1661">
        <f t="shared" si="255"/>
        <v>572000</v>
      </c>
      <c r="M1661">
        <f t="shared" si="250"/>
        <v>177.3</v>
      </c>
      <c r="N1661">
        <f t="shared" si="256"/>
        <v>138.04506956307418</v>
      </c>
      <c r="O1661">
        <f t="shared" si="257"/>
        <v>6042.8483924726643</v>
      </c>
      <c r="P1661">
        <f t="shared" si="258"/>
        <v>331296.51274521189</v>
      </c>
      <c r="Q1661">
        <f t="shared" si="259"/>
        <v>-262185.42669799994</v>
      </c>
    </row>
    <row r="1662" spans="1:17">
      <c r="A1662">
        <v>100</v>
      </c>
      <c r="B1662">
        <v>70</v>
      </c>
      <c r="C1662">
        <v>0.40806999999999999</v>
      </c>
      <c r="D1662">
        <f t="shared" si="251"/>
        <v>9.9162999999999997</v>
      </c>
      <c r="E1662">
        <v>162</v>
      </c>
      <c r="F1662">
        <v>180.7</v>
      </c>
      <c r="G1662">
        <v>218.9</v>
      </c>
      <c r="H1662">
        <v>489.6</v>
      </c>
      <c r="I1662">
        <f t="shared" si="252"/>
        <v>-18.699999999999989</v>
      </c>
      <c r="J1662">
        <f t="shared" si="253"/>
        <v>-270.70000000000005</v>
      </c>
      <c r="K1662">
        <f t="shared" si="254"/>
        <v>837167.47575630003</v>
      </c>
      <c r="L1662">
        <f t="shared" si="255"/>
        <v>563056.00000000012</v>
      </c>
      <c r="M1662">
        <f t="shared" si="250"/>
        <v>170.60000000000002</v>
      </c>
      <c r="N1662">
        <f t="shared" si="256"/>
        <v>134.66992935019084</v>
      </c>
      <c r="O1662">
        <f t="shared" si="257"/>
        <v>6216.4395555548253</v>
      </c>
      <c r="P1662">
        <f t="shared" si="258"/>
        <v>340813.5721247163</v>
      </c>
      <c r="Q1662">
        <f t="shared" si="259"/>
        <v>-274111.47575629991</v>
      </c>
    </row>
    <row r="1663" spans="1:17">
      <c r="A1663">
        <v>100</v>
      </c>
      <c r="B1663">
        <v>70</v>
      </c>
      <c r="C1663">
        <v>0.40806999999999999</v>
      </c>
      <c r="D1663">
        <f t="shared" si="251"/>
        <v>9.9162999999999997</v>
      </c>
      <c r="E1663">
        <v>161.1</v>
      </c>
      <c r="F1663">
        <v>185.5</v>
      </c>
      <c r="G1663">
        <v>219.1</v>
      </c>
      <c r="H1663">
        <v>503.3</v>
      </c>
      <c r="I1663">
        <f t="shared" si="252"/>
        <v>-24.400000000000006</v>
      </c>
      <c r="J1663">
        <f t="shared" si="253"/>
        <v>-284.20000000000005</v>
      </c>
      <c r="K1663">
        <f t="shared" si="254"/>
        <v>828213.50587950007</v>
      </c>
      <c r="L1663">
        <f t="shared" si="255"/>
        <v>591136.00000000012</v>
      </c>
      <c r="M1663">
        <f t="shared" si="250"/>
        <v>184.3</v>
      </c>
      <c r="N1663">
        <f t="shared" si="256"/>
        <v>132.96741903251171</v>
      </c>
      <c r="O1663">
        <f t="shared" si="257"/>
        <v>6228.6950585766763</v>
      </c>
      <c r="P1663">
        <f t="shared" si="258"/>
        <v>341485.47470266867</v>
      </c>
      <c r="Q1663">
        <f t="shared" si="259"/>
        <v>-237077.50587949995</v>
      </c>
    </row>
    <row r="1664" spans="1:17">
      <c r="A1664">
        <v>100</v>
      </c>
      <c r="B1664">
        <v>70</v>
      </c>
      <c r="C1664">
        <v>0.40806999999999999</v>
      </c>
      <c r="D1664">
        <f t="shared" si="251"/>
        <v>9.9162999999999997</v>
      </c>
      <c r="E1664">
        <v>160.69999999999999</v>
      </c>
      <c r="F1664">
        <v>187.4</v>
      </c>
      <c r="G1664">
        <v>214.3</v>
      </c>
      <c r="H1664">
        <v>503.5</v>
      </c>
      <c r="I1664">
        <f t="shared" si="252"/>
        <v>-26.700000000000017</v>
      </c>
      <c r="J1664">
        <f t="shared" si="253"/>
        <v>-289.2</v>
      </c>
      <c r="K1664">
        <f t="shared" si="254"/>
        <v>824632.09176659991</v>
      </c>
      <c r="L1664">
        <f t="shared" si="255"/>
        <v>601536</v>
      </c>
      <c r="M1664">
        <f t="shared" si="250"/>
        <v>184.5</v>
      </c>
      <c r="N1664">
        <f t="shared" si="256"/>
        <v>124.12471739843961</v>
      </c>
      <c r="O1664">
        <f t="shared" si="257"/>
        <v>6643.5767915550268</v>
      </c>
      <c r="P1664">
        <f t="shared" si="258"/>
        <v>364231.18374753441</v>
      </c>
      <c r="Q1664">
        <f t="shared" si="259"/>
        <v>-223096.09176659991</v>
      </c>
    </row>
    <row r="1665" spans="1:17">
      <c r="A1665">
        <v>100</v>
      </c>
      <c r="B1665">
        <v>70</v>
      </c>
      <c r="C1665">
        <v>0.40806999999999999</v>
      </c>
      <c r="D1665">
        <f t="shared" si="251"/>
        <v>9.9162999999999997</v>
      </c>
      <c r="E1665">
        <v>170</v>
      </c>
      <c r="F1665">
        <v>189.5</v>
      </c>
      <c r="G1665">
        <v>222.6</v>
      </c>
      <c r="H1665">
        <v>501.5</v>
      </c>
      <c r="I1665">
        <f t="shared" si="252"/>
        <v>-19.5</v>
      </c>
      <c r="J1665">
        <f t="shared" si="253"/>
        <v>-278.89999999999998</v>
      </c>
      <c r="K1665">
        <f t="shared" si="254"/>
        <v>828942.64535549993</v>
      </c>
      <c r="L1665">
        <f t="shared" si="255"/>
        <v>580112</v>
      </c>
      <c r="M1665">
        <f t="shared" si="250"/>
        <v>182.5</v>
      </c>
      <c r="N1665">
        <f t="shared" si="256"/>
        <v>129.50857548239051</v>
      </c>
      <c r="O1665">
        <f t="shared" si="257"/>
        <v>6400.6776560384033</v>
      </c>
      <c r="P1665">
        <f t="shared" si="258"/>
        <v>350914.34517754405</v>
      </c>
      <c r="Q1665">
        <f t="shared" si="259"/>
        <v>-248830.64535549993</v>
      </c>
    </row>
    <row r="1666" spans="1:17">
      <c r="A1666">
        <v>100</v>
      </c>
      <c r="B1666">
        <v>70</v>
      </c>
      <c r="C1666">
        <v>0.40806999999999999</v>
      </c>
      <c r="D1666">
        <f t="shared" si="251"/>
        <v>9.9162999999999997</v>
      </c>
      <c r="E1666">
        <v>164.8</v>
      </c>
      <c r="F1666">
        <v>185.7</v>
      </c>
      <c r="G1666">
        <v>220.7</v>
      </c>
      <c r="H1666">
        <v>485.8</v>
      </c>
      <c r="I1666">
        <f t="shared" si="252"/>
        <v>-20.899999999999977</v>
      </c>
      <c r="J1666">
        <f t="shared" si="253"/>
        <v>-265.10000000000002</v>
      </c>
      <c r="K1666">
        <f t="shared" si="254"/>
        <v>831012.75998129998</v>
      </c>
      <c r="L1666">
        <f t="shared" si="255"/>
        <v>551408</v>
      </c>
      <c r="M1666">
        <f t="shared" si="250"/>
        <v>166.8</v>
      </c>
      <c r="N1666">
        <f t="shared" si="256"/>
        <v>129.0559520944804</v>
      </c>
      <c r="O1666">
        <f t="shared" si="257"/>
        <v>6439.1664738789032</v>
      </c>
      <c r="P1666">
        <f t="shared" si="258"/>
        <v>353024.47773458902</v>
      </c>
      <c r="Q1666">
        <f t="shared" si="259"/>
        <v>-279604.75998129998</v>
      </c>
    </row>
    <row r="1667" spans="1:17">
      <c r="A1667">
        <v>100</v>
      </c>
      <c r="B1667">
        <v>70</v>
      </c>
      <c r="C1667">
        <v>0.40806999999999999</v>
      </c>
      <c r="D1667">
        <f t="shared" si="251"/>
        <v>9.9162999999999997</v>
      </c>
      <c r="E1667">
        <v>169.3</v>
      </c>
      <c r="F1667">
        <v>188.1</v>
      </c>
      <c r="G1667">
        <v>220</v>
      </c>
      <c r="H1667">
        <v>493.5</v>
      </c>
      <c r="I1667">
        <f t="shared" si="252"/>
        <v>-18.799999999999983</v>
      </c>
      <c r="J1667">
        <f t="shared" si="253"/>
        <v>-273.5</v>
      </c>
      <c r="K1667">
        <f t="shared" si="254"/>
        <v>830737.26376289991</v>
      </c>
      <c r="L1667">
        <f t="shared" si="255"/>
        <v>568880</v>
      </c>
      <c r="M1667">
        <f t="shared" ref="M1667:M1730" si="260" xml:space="preserve"> H1667 - 319</f>
        <v>174.5</v>
      </c>
      <c r="N1667">
        <f t="shared" si="256"/>
        <v>126.05904913856385</v>
      </c>
      <c r="O1667">
        <f t="shared" si="257"/>
        <v>6590.0644931071565</v>
      </c>
      <c r="P1667">
        <f t="shared" si="258"/>
        <v>361297.3954554362</v>
      </c>
      <c r="Q1667">
        <f t="shared" si="259"/>
        <v>-261857.26376289991</v>
      </c>
    </row>
    <row r="1668" spans="1:17">
      <c r="A1668">
        <v>100</v>
      </c>
      <c r="B1668">
        <v>70</v>
      </c>
      <c r="C1668">
        <v>0.40806999999999999</v>
      </c>
      <c r="D1668">
        <f t="shared" ref="D1668:D1731" si="261" xml:space="preserve"> 0.037*B1668 + 7.3263</f>
        <v>9.9162999999999997</v>
      </c>
      <c r="E1668">
        <v>162.4</v>
      </c>
      <c r="F1668">
        <v>189.1</v>
      </c>
      <c r="G1668">
        <v>224.8</v>
      </c>
      <c r="H1668">
        <v>491.5</v>
      </c>
      <c r="I1668">
        <f t="shared" ref="I1668:I1731" si="262" xml:space="preserve"> E1668 - F1668</f>
        <v>-26.699999999999989</v>
      </c>
      <c r="J1668">
        <f t="shared" ref="J1668:J1731" si="263" xml:space="preserve"> G1668 - H1668</f>
        <v>-266.7</v>
      </c>
      <c r="K1668">
        <f t="shared" ref="K1668:K1731" si="264" xml:space="preserve"> (4181.3*(100-F1668) + 2260000 + (2080*(E1668-100)))*C1668</f>
        <v>823174.3800318999</v>
      </c>
      <c r="L1668">
        <f t="shared" ref="L1668:L1731" si="265" xml:space="preserve"> (H1668-G1668)*2080</f>
        <v>554736</v>
      </c>
      <c r="M1668">
        <f t="shared" si="260"/>
        <v>172.5</v>
      </c>
      <c r="N1668">
        <f t="shared" ref="N1668:N1731" si="266" xml:space="preserve"> ((H1668 - E1668) - (G1668 - F1668))/(LN( (H1668 - E1668)/(G1668-F1668)))</f>
        <v>132.0901095561612</v>
      </c>
      <c r="O1668">
        <f t="shared" ref="O1668:O1731" si="267" xml:space="preserve"> K1668/N1668</f>
        <v>6231.9153402012134</v>
      </c>
      <c r="P1668">
        <f t="shared" ref="P1668:P1731" si="268" xml:space="preserve"> O1668/0.01824</f>
        <v>341662.02523032972</v>
      </c>
      <c r="Q1668">
        <f t="shared" ref="Q1668:Q1731" si="269" xml:space="preserve"> L1668 - K1668</f>
        <v>-268438.3800318999</v>
      </c>
    </row>
    <row r="1669" spans="1:17">
      <c r="A1669">
        <v>100</v>
      </c>
      <c r="B1669">
        <v>70</v>
      </c>
      <c r="C1669">
        <v>0.40806999999999999</v>
      </c>
      <c r="D1669">
        <f t="shared" si="261"/>
        <v>9.9162999999999997</v>
      </c>
      <c r="E1669">
        <v>164.3</v>
      </c>
      <c r="F1669">
        <v>190.2</v>
      </c>
      <c r="G1669">
        <v>225.2</v>
      </c>
      <c r="H1669">
        <v>501.6</v>
      </c>
      <c r="I1669">
        <f t="shared" si="262"/>
        <v>-25.899999999999977</v>
      </c>
      <c r="J1669">
        <f t="shared" si="263"/>
        <v>-276.40000000000003</v>
      </c>
      <c r="K1669">
        <f t="shared" si="264"/>
        <v>822910.18327179994</v>
      </c>
      <c r="L1669">
        <f t="shared" si="265"/>
        <v>574912.00000000012</v>
      </c>
      <c r="M1669">
        <f t="shared" si="260"/>
        <v>182.60000000000002</v>
      </c>
      <c r="N1669">
        <f t="shared" si="266"/>
        <v>133.4289843288839</v>
      </c>
      <c r="O1669">
        <f t="shared" si="267"/>
        <v>6167.4019884873042</v>
      </c>
      <c r="P1669">
        <f t="shared" si="268"/>
        <v>338125.10901794431</v>
      </c>
      <c r="Q1669">
        <f t="shared" si="269"/>
        <v>-247998.18327179982</v>
      </c>
    </row>
    <row r="1670" spans="1:17">
      <c r="A1670">
        <v>100</v>
      </c>
      <c r="B1670">
        <v>70</v>
      </c>
      <c r="C1670">
        <v>0.40806999999999999</v>
      </c>
      <c r="D1670">
        <f t="shared" si="261"/>
        <v>9.9162999999999997</v>
      </c>
      <c r="E1670">
        <v>173.4</v>
      </c>
      <c r="F1670">
        <v>187.7</v>
      </c>
      <c r="G1670">
        <v>219.6</v>
      </c>
      <c r="H1670">
        <v>508.2</v>
      </c>
      <c r="I1670">
        <f t="shared" si="262"/>
        <v>-14.299999999999983</v>
      </c>
      <c r="J1670">
        <f t="shared" si="263"/>
        <v>-288.60000000000002</v>
      </c>
      <c r="K1670">
        <f t="shared" si="264"/>
        <v>834899.78995929996</v>
      </c>
      <c r="L1670">
        <f t="shared" si="265"/>
        <v>600288</v>
      </c>
      <c r="M1670">
        <f t="shared" si="260"/>
        <v>189.2</v>
      </c>
      <c r="N1670">
        <f t="shared" si="266"/>
        <v>128.84277463032086</v>
      </c>
      <c r="O1670">
        <f t="shared" si="267"/>
        <v>6479.9892144112609</v>
      </c>
      <c r="P1670">
        <f t="shared" si="268"/>
        <v>355262.56657956477</v>
      </c>
      <c r="Q1670">
        <f t="shared" si="269"/>
        <v>-234611.78995929996</v>
      </c>
    </row>
    <row r="1671" spans="1:17">
      <c r="A1671">
        <v>100</v>
      </c>
      <c r="B1671">
        <v>70</v>
      </c>
      <c r="C1671">
        <v>0.40806999999999999</v>
      </c>
      <c r="D1671">
        <f t="shared" si="261"/>
        <v>9.9162999999999997</v>
      </c>
      <c r="E1671">
        <v>175.4</v>
      </c>
      <c r="F1671">
        <v>188</v>
      </c>
      <c r="G1671">
        <v>227.5</v>
      </c>
      <c r="H1671">
        <v>489.9</v>
      </c>
      <c r="I1671">
        <f t="shared" si="262"/>
        <v>-12.599999999999994</v>
      </c>
      <c r="J1671">
        <f t="shared" si="263"/>
        <v>-262.39999999999998</v>
      </c>
      <c r="K1671">
        <f t="shared" si="264"/>
        <v>836085.48223199998</v>
      </c>
      <c r="L1671">
        <f t="shared" si="265"/>
        <v>545792</v>
      </c>
      <c r="M1671">
        <f t="shared" si="260"/>
        <v>170.89999999999998</v>
      </c>
      <c r="N1671">
        <f t="shared" si="266"/>
        <v>132.55034451948612</v>
      </c>
      <c r="O1671">
        <f t="shared" si="267"/>
        <v>6307.6824527535482</v>
      </c>
      <c r="P1671">
        <f t="shared" si="268"/>
        <v>345815.92394482176</v>
      </c>
      <c r="Q1671">
        <f t="shared" si="269"/>
        <v>-290293.48223199998</v>
      </c>
    </row>
    <row r="1672" spans="1:17">
      <c r="A1672">
        <v>100</v>
      </c>
      <c r="B1672">
        <v>70</v>
      </c>
      <c r="C1672">
        <v>0.40806999999999999</v>
      </c>
      <c r="D1672">
        <f t="shared" si="261"/>
        <v>9.9162999999999997</v>
      </c>
      <c r="E1672">
        <v>165.4</v>
      </c>
      <c r="F1672">
        <v>189.2</v>
      </c>
      <c r="G1672">
        <v>231.7</v>
      </c>
      <c r="H1672">
        <v>499.8</v>
      </c>
      <c r="I1672">
        <f t="shared" si="262"/>
        <v>-23.799999999999983</v>
      </c>
      <c r="J1672">
        <f t="shared" si="263"/>
        <v>-268.10000000000002</v>
      </c>
      <c r="K1672">
        <f t="shared" si="264"/>
        <v>825550.11052280001</v>
      </c>
      <c r="L1672">
        <f t="shared" si="265"/>
        <v>557648</v>
      </c>
      <c r="M1672">
        <f t="shared" si="260"/>
        <v>180.8</v>
      </c>
      <c r="N1672">
        <f t="shared" si="266"/>
        <v>141.50437095457332</v>
      </c>
      <c r="O1672">
        <f t="shared" si="267"/>
        <v>5834.0961834162963</v>
      </c>
      <c r="P1672">
        <f t="shared" si="268"/>
        <v>319851.7644416829</v>
      </c>
      <c r="Q1672">
        <f t="shared" si="269"/>
        <v>-267902.11052280001</v>
      </c>
    </row>
    <row r="1673" spans="1:17">
      <c r="A1673">
        <v>100</v>
      </c>
      <c r="B1673">
        <v>70</v>
      </c>
      <c r="C1673">
        <v>0.40806999999999999</v>
      </c>
      <c r="D1673">
        <f t="shared" si="261"/>
        <v>9.9162999999999997</v>
      </c>
      <c r="E1673">
        <v>162.80000000000001</v>
      </c>
      <c r="F1673">
        <v>186.7</v>
      </c>
      <c r="G1673">
        <v>221</v>
      </c>
      <c r="H1673">
        <v>505</v>
      </c>
      <c r="I1673">
        <f t="shared" si="262"/>
        <v>-23.899999999999977</v>
      </c>
      <c r="J1673">
        <f t="shared" si="263"/>
        <v>-284</v>
      </c>
      <c r="K1673">
        <f t="shared" si="264"/>
        <v>827608.92569029995</v>
      </c>
      <c r="L1673">
        <f t="shared" si="265"/>
        <v>590720</v>
      </c>
      <c r="M1673">
        <f t="shared" si="260"/>
        <v>186</v>
      </c>
      <c r="N1673">
        <f t="shared" si="266"/>
        <v>133.85501533516174</v>
      </c>
      <c r="O1673">
        <f t="shared" si="267"/>
        <v>6182.8757302670847</v>
      </c>
      <c r="P1673">
        <f t="shared" si="268"/>
        <v>338973.45012429194</v>
      </c>
      <c r="Q1673">
        <f t="shared" si="269"/>
        <v>-236888.92569029995</v>
      </c>
    </row>
    <row r="1674" spans="1:17">
      <c r="A1674">
        <v>100</v>
      </c>
      <c r="B1674">
        <v>70</v>
      </c>
      <c r="C1674">
        <v>0.40806999999999999</v>
      </c>
      <c r="D1674">
        <f t="shared" si="261"/>
        <v>9.9162999999999997</v>
      </c>
      <c r="E1674">
        <v>168.3</v>
      </c>
      <c r="F1674">
        <v>187.3</v>
      </c>
      <c r="G1674">
        <v>228.1</v>
      </c>
      <c r="H1674">
        <v>500.7</v>
      </c>
      <c r="I1674">
        <f t="shared" si="262"/>
        <v>-19</v>
      </c>
      <c r="J1674">
        <f t="shared" si="263"/>
        <v>-272.60000000000002</v>
      </c>
      <c r="K1674">
        <f t="shared" si="264"/>
        <v>831253.48863569996</v>
      </c>
      <c r="L1674">
        <f t="shared" si="265"/>
        <v>567008</v>
      </c>
      <c r="M1674">
        <f t="shared" si="260"/>
        <v>181.7</v>
      </c>
      <c r="N1674">
        <f t="shared" si="266"/>
        <v>139.01224202137527</v>
      </c>
      <c r="O1674">
        <f t="shared" si="267"/>
        <v>5979.7142794652718</v>
      </c>
      <c r="P1674">
        <f t="shared" si="268"/>
        <v>327835.21268998203</v>
      </c>
      <c r="Q1674">
        <f t="shared" si="269"/>
        <v>-264245.48863569996</v>
      </c>
    </row>
    <row r="1675" spans="1:17">
      <c r="A1675">
        <v>100</v>
      </c>
      <c r="B1675">
        <v>70</v>
      </c>
      <c r="C1675">
        <v>0.40806999999999999</v>
      </c>
      <c r="D1675">
        <f t="shared" si="261"/>
        <v>9.9162999999999997</v>
      </c>
      <c r="E1675">
        <v>172.9</v>
      </c>
      <c r="F1675">
        <v>191.3</v>
      </c>
      <c r="G1675">
        <v>226.8</v>
      </c>
      <c r="H1675">
        <v>500.4</v>
      </c>
      <c r="I1675">
        <f t="shared" si="262"/>
        <v>-18.400000000000006</v>
      </c>
      <c r="J1675">
        <f t="shared" si="263"/>
        <v>-273.59999999999997</v>
      </c>
      <c r="K1675">
        <f t="shared" si="264"/>
        <v>828332.85003169999</v>
      </c>
      <c r="L1675">
        <f t="shared" si="265"/>
        <v>569087.99999999988</v>
      </c>
      <c r="M1675">
        <f t="shared" si="260"/>
        <v>181.39999999999998</v>
      </c>
      <c r="N1675">
        <f t="shared" si="266"/>
        <v>131.41578154152427</v>
      </c>
      <c r="O1675">
        <f t="shared" si="267"/>
        <v>6303.1459411894639</v>
      </c>
      <c r="P1675">
        <f t="shared" si="268"/>
        <v>345567.21168801887</v>
      </c>
      <c r="Q1675">
        <f t="shared" si="269"/>
        <v>-259244.8500317001</v>
      </c>
    </row>
    <row r="1676" spans="1:17">
      <c r="A1676">
        <v>100</v>
      </c>
      <c r="B1676">
        <v>70</v>
      </c>
      <c r="C1676">
        <v>0.40806999999999999</v>
      </c>
      <c r="D1676">
        <f t="shared" si="261"/>
        <v>9.9162999999999997</v>
      </c>
      <c r="E1676">
        <v>163.5</v>
      </c>
      <c r="F1676">
        <v>183.9</v>
      </c>
      <c r="G1676">
        <v>208.9</v>
      </c>
      <c r="H1676">
        <v>501.8</v>
      </c>
      <c r="I1676">
        <f t="shared" si="262"/>
        <v>-20.400000000000006</v>
      </c>
      <c r="J1676">
        <f t="shared" si="263"/>
        <v>-292.89999999999998</v>
      </c>
      <c r="K1676">
        <f t="shared" si="264"/>
        <v>832980.6122651</v>
      </c>
      <c r="L1676">
        <f t="shared" si="265"/>
        <v>609232</v>
      </c>
      <c r="M1676">
        <f t="shared" si="260"/>
        <v>182.8</v>
      </c>
      <c r="N1676">
        <f t="shared" si="266"/>
        <v>120.2660708855977</v>
      </c>
      <c r="O1676">
        <f t="shared" si="267"/>
        <v>6926.1480493319459</v>
      </c>
      <c r="P1676">
        <f t="shared" si="268"/>
        <v>379723.02902039181</v>
      </c>
      <c r="Q1676">
        <f t="shared" si="269"/>
        <v>-223748.6122651</v>
      </c>
    </row>
    <row r="1677" spans="1:17">
      <c r="A1677">
        <v>100</v>
      </c>
      <c r="B1677">
        <v>70</v>
      </c>
      <c r="C1677">
        <v>0.40806999999999999</v>
      </c>
      <c r="D1677">
        <f t="shared" si="261"/>
        <v>9.9162999999999997</v>
      </c>
      <c r="E1677">
        <v>156</v>
      </c>
      <c r="F1677">
        <v>179.4</v>
      </c>
      <c r="G1677">
        <v>211.6</v>
      </c>
      <c r="H1677">
        <v>479.5</v>
      </c>
      <c r="I1677">
        <f t="shared" si="262"/>
        <v>-23.400000000000006</v>
      </c>
      <c r="J1677">
        <f t="shared" si="263"/>
        <v>-267.89999999999998</v>
      </c>
      <c r="K1677">
        <f t="shared" si="264"/>
        <v>834292.90417460003</v>
      </c>
      <c r="L1677">
        <f t="shared" si="265"/>
        <v>557232</v>
      </c>
      <c r="M1677">
        <f t="shared" si="260"/>
        <v>160.5</v>
      </c>
      <c r="N1677">
        <f t="shared" si="266"/>
        <v>126.2551475083707</v>
      </c>
      <c r="O1677">
        <f t="shared" si="267"/>
        <v>6607.9912038381372</v>
      </c>
      <c r="P1677">
        <f t="shared" si="268"/>
        <v>362280.2195086698</v>
      </c>
      <c r="Q1677">
        <f t="shared" si="269"/>
        <v>-277060.90417460003</v>
      </c>
    </row>
    <row r="1678" spans="1:17">
      <c r="A1678">
        <v>100</v>
      </c>
      <c r="B1678">
        <v>70</v>
      </c>
      <c r="C1678">
        <v>0.40806999999999999</v>
      </c>
      <c r="D1678">
        <f t="shared" si="261"/>
        <v>9.9162999999999997</v>
      </c>
      <c r="E1678">
        <v>157.4</v>
      </c>
      <c r="F1678">
        <v>180.6</v>
      </c>
      <c r="G1678">
        <v>213.2</v>
      </c>
      <c r="H1678">
        <v>483.3</v>
      </c>
      <c r="I1678">
        <f t="shared" si="262"/>
        <v>-23.199999999999989</v>
      </c>
      <c r="J1678">
        <f t="shared" si="263"/>
        <v>-270.10000000000002</v>
      </c>
      <c r="K1678">
        <f t="shared" si="264"/>
        <v>833433.68830539996</v>
      </c>
      <c r="L1678">
        <f t="shared" si="265"/>
        <v>561808</v>
      </c>
      <c r="M1678">
        <f t="shared" si="260"/>
        <v>164.3</v>
      </c>
      <c r="N1678">
        <f t="shared" si="266"/>
        <v>127.39554567412719</v>
      </c>
      <c r="O1678">
        <f t="shared" si="267"/>
        <v>6542.0944185701019</v>
      </c>
      <c r="P1678">
        <f t="shared" si="268"/>
        <v>358667.45715844858</v>
      </c>
      <c r="Q1678">
        <f t="shared" si="269"/>
        <v>-271625.68830539996</v>
      </c>
    </row>
    <row r="1679" spans="1:17">
      <c r="A1679">
        <v>100</v>
      </c>
      <c r="B1679">
        <v>70</v>
      </c>
      <c r="C1679">
        <v>0.40806999999999999</v>
      </c>
      <c r="D1679">
        <f t="shared" si="261"/>
        <v>9.9162999999999997</v>
      </c>
      <c r="E1679">
        <v>155.19999999999999</v>
      </c>
      <c r="F1679">
        <v>177.6</v>
      </c>
      <c r="G1679">
        <v>217.5</v>
      </c>
      <c r="H1679">
        <v>491.4</v>
      </c>
      <c r="I1679">
        <f t="shared" si="262"/>
        <v>-22.400000000000006</v>
      </c>
      <c r="J1679">
        <f t="shared" si="263"/>
        <v>-273.89999999999998</v>
      </c>
      <c r="K1679">
        <f t="shared" si="264"/>
        <v>836685.14925839996</v>
      </c>
      <c r="L1679">
        <f t="shared" si="265"/>
        <v>569712</v>
      </c>
      <c r="M1679">
        <f t="shared" si="260"/>
        <v>172.39999999999998</v>
      </c>
      <c r="N1679">
        <f t="shared" si="266"/>
        <v>139.02118128503847</v>
      </c>
      <c r="O1679">
        <f t="shared" si="267"/>
        <v>6018.400516558152</v>
      </c>
      <c r="P1679">
        <f t="shared" si="268"/>
        <v>329956.16867095133</v>
      </c>
      <c r="Q1679">
        <f t="shared" si="269"/>
        <v>-266973.14925839996</v>
      </c>
    </row>
    <row r="1680" spans="1:17">
      <c r="A1680">
        <v>100</v>
      </c>
      <c r="B1680">
        <v>70</v>
      </c>
      <c r="C1680">
        <v>0.40806999999999999</v>
      </c>
      <c r="D1680">
        <f t="shared" si="261"/>
        <v>9.9162999999999997</v>
      </c>
      <c r="E1680">
        <v>153.19999999999999</v>
      </c>
      <c r="F1680">
        <v>180.1</v>
      </c>
      <c r="G1680">
        <v>219.1</v>
      </c>
      <c r="H1680">
        <v>482.8</v>
      </c>
      <c r="I1680">
        <f t="shared" si="262"/>
        <v>-26.900000000000006</v>
      </c>
      <c r="J1680">
        <f t="shared" si="263"/>
        <v>-263.70000000000005</v>
      </c>
      <c r="K1680">
        <f t="shared" si="264"/>
        <v>830721.9203309</v>
      </c>
      <c r="L1680">
        <f t="shared" si="265"/>
        <v>548496.00000000012</v>
      </c>
      <c r="M1680">
        <f t="shared" si="260"/>
        <v>163.80000000000001</v>
      </c>
      <c r="N1680">
        <f t="shared" si="266"/>
        <v>136.15589584923492</v>
      </c>
      <c r="O1680">
        <f t="shared" si="267"/>
        <v>6101.2555875711487</v>
      </c>
      <c r="P1680">
        <f t="shared" si="268"/>
        <v>334498.66159929545</v>
      </c>
      <c r="Q1680">
        <f t="shared" si="269"/>
        <v>-282225.92033089988</v>
      </c>
    </row>
    <row r="1681" spans="1:17">
      <c r="A1681">
        <v>100</v>
      </c>
      <c r="B1681">
        <v>70</v>
      </c>
      <c r="C1681">
        <v>0.40806999999999999</v>
      </c>
      <c r="D1681">
        <f t="shared" si="261"/>
        <v>9.9162999999999997</v>
      </c>
      <c r="E1681">
        <v>153.6</v>
      </c>
      <c r="F1681">
        <v>178.4</v>
      </c>
      <c r="G1681">
        <v>214.4</v>
      </c>
      <c r="H1681">
        <v>477.2</v>
      </c>
      <c r="I1681">
        <f t="shared" si="262"/>
        <v>-24.800000000000011</v>
      </c>
      <c r="J1681">
        <f t="shared" si="263"/>
        <v>-262.79999999999995</v>
      </c>
      <c r="K1681">
        <f t="shared" si="264"/>
        <v>833962.08182560001</v>
      </c>
      <c r="L1681">
        <f t="shared" si="265"/>
        <v>546623.99999999988</v>
      </c>
      <c r="M1681">
        <f t="shared" si="260"/>
        <v>158.19999999999999</v>
      </c>
      <c r="N1681">
        <f t="shared" si="266"/>
        <v>130.96603292957431</v>
      </c>
      <c r="O1681">
        <f t="shared" si="267"/>
        <v>6367.7738660226114</v>
      </c>
      <c r="P1681">
        <f t="shared" si="268"/>
        <v>349110.40932141512</v>
      </c>
      <c r="Q1681">
        <f t="shared" si="269"/>
        <v>-287338.08182560012</v>
      </c>
    </row>
    <row r="1682" spans="1:17">
      <c r="A1682">
        <v>100</v>
      </c>
      <c r="B1682">
        <v>70</v>
      </c>
      <c r="C1682">
        <v>0.40806999999999999</v>
      </c>
      <c r="D1682">
        <f t="shared" si="261"/>
        <v>9.9162999999999997</v>
      </c>
      <c r="E1682">
        <v>156.6</v>
      </c>
      <c r="F1682">
        <v>183.6</v>
      </c>
      <c r="G1682">
        <v>215</v>
      </c>
      <c r="H1682">
        <v>488.8</v>
      </c>
      <c r="I1682">
        <f t="shared" si="262"/>
        <v>-27</v>
      </c>
      <c r="J1682">
        <f t="shared" si="263"/>
        <v>-273.8</v>
      </c>
      <c r="K1682">
        <f t="shared" si="264"/>
        <v>827635.87055240001</v>
      </c>
      <c r="L1682">
        <f t="shared" si="265"/>
        <v>569504</v>
      </c>
      <c r="M1682">
        <f t="shared" si="260"/>
        <v>169.8</v>
      </c>
      <c r="N1682">
        <f t="shared" si="266"/>
        <v>127.5154789319664</v>
      </c>
      <c r="O1682">
        <f t="shared" si="267"/>
        <v>6490.4737643182152</v>
      </c>
      <c r="P1682">
        <f t="shared" si="268"/>
        <v>355837.37742972671</v>
      </c>
      <c r="Q1682">
        <f t="shared" si="269"/>
        <v>-258131.87055240001</v>
      </c>
    </row>
    <row r="1683" spans="1:17">
      <c r="A1683">
        <v>100</v>
      </c>
      <c r="B1683">
        <v>70</v>
      </c>
      <c r="C1683">
        <v>0.40806999999999999</v>
      </c>
      <c r="D1683">
        <f t="shared" si="261"/>
        <v>9.9162999999999997</v>
      </c>
      <c r="E1683">
        <v>163.9</v>
      </c>
      <c r="F1683">
        <v>181.9</v>
      </c>
      <c r="G1683">
        <v>214.1</v>
      </c>
      <c r="H1683">
        <v>489.9</v>
      </c>
      <c r="I1683">
        <f t="shared" si="262"/>
        <v>-18</v>
      </c>
      <c r="J1683">
        <f t="shared" si="263"/>
        <v>-275.79999999999995</v>
      </c>
      <c r="K1683">
        <f t="shared" si="264"/>
        <v>836732.6526871</v>
      </c>
      <c r="L1683">
        <f t="shared" si="265"/>
        <v>573663.99999999988</v>
      </c>
      <c r="M1683">
        <f t="shared" si="260"/>
        <v>170.89999999999998</v>
      </c>
      <c r="N1683">
        <f t="shared" si="266"/>
        <v>126.91523377339979</v>
      </c>
      <c r="O1683">
        <f t="shared" si="267"/>
        <v>6592.8464835122977</v>
      </c>
      <c r="P1683">
        <f t="shared" si="268"/>
        <v>361449.91685922688</v>
      </c>
      <c r="Q1683">
        <f t="shared" si="269"/>
        <v>-263068.65268710011</v>
      </c>
    </row>
    <row r="1684" spans="1:17">
      <c r="A1684">
        <v>100</v>
      </c>
      <c r="B1684">
        <v>70</v>
      </c>
      <c r="C1684">
        <v>0.40806999999999999</v>
      </c>
      <c r="D1684">
        <f t="shared" si="261"/>
        <v>9.9162999999999997</v>
      </c>
      <c r="E1684">
        <v>162.80000000000001</v>
      </c>
      <c r="F1684">
        <v>184.5</v>
      </c>
      <c r="G1684">
        <v>218.7</v>
      </c>
      <c r="H1684">
        <v>475.8</v>
      </c>
      <c r="I1684">
        <f t="shared" si="262"/>
        <v>-21.699999999999989</v>
      </c>
      <c r="J1684">
        <f t="shared" si="263"/>
        <v>-257.10000000000002</v>
      </c>
      <c r="K1684">
        <f t="shared" si="264"/>
        <v>831362.70449049992</v>
      </c>
      <c r="L1684">
        <f t="shared" si="265"/>
        <v>534768</v>
      </c>
      <c r="M1684">
        <f t="shared" si="260"/>
        <v>156.80000000000001</v>
      </c>
      <c r="N1684">
        <f t="shared" si="266"/>
        <v>125.92720303072734</v>
      </c>
      <c r="O1684">
        <f t="shared" si="267"/>
        <v>6601.9309925246262</v>
      </c>
      <c r="P1684">
        <f t="shared" si="268"/>
        <v>361947.971081394</v>
      </c>
      <c r="Q1684">
        <f t="shared" si="269"/>
        <v>-296594.70449049992</v>
      </c>
    </row>
    <row r="1685" spans="1:17">
      <c r="A1685">
        <v>100</v>
      </c>
      <c r="B1685">
        <v>70</v>
      </c>
      <c r="C1685">
        <v>0.40806999999999999</v>
      </c>
      <c r="D1685">
        <f t="shared" si="261"/>
        <v>9.9162999999999997</v>
      </c>
      <c r="E1685">
        <v>165.2</v>
      </c>
      <c r="F1685">
        <v>178.8</v>
      </c>
      <c r="G1685">
        <v>218.7</v>
      </c>
      <c r="H1685">
        <v>477.3</v>
      </c>
      <c r="I1685">
        <f t="shared" si="262"/>
        <v>-13.600000000000023</v>
      </c>
      <c r="J1685">
        <f t="shared" si="263"/>
        <v>-258.60000000000002</v>
      </c>
      <c r="K1685">
        <f t="shared" si="264"/>
        <v>843125.48954920005</v>
      </c>
      <c r="L1685">
        <f t="shared" si="265"/>
        <v>537888</v>
      </c>
      <c r="M1685">
        <f t="shared" si="260"/>
        <v>158.30000000000001</v>
      </c>
      <c r="N1685">
        <f t="shared" si="266"/>
        <v>132.33202262463993</v>
      </c>
      <c r="O1685">
        <f t="shared" si="267"/>
        <v>6371.2884668945726</v>
      </c>
      <c r="P1685">
        <f t="shared" si="268"/>
        <v>349303.09577272879</v>
      </c>
      <c r="Q1685">
        <f t="shared" si="269"/>
        <v>-305237.48954920005</v>
      </c>
    </row>
    <row r="1686" spans="1:17">
      <c r="A1686">
        <v>100</v>
      </c>
      <c r="B1686">
        <v>70</v>
      </c>
      <c r="C1686">
        <v>0.40806999999999999</v>
      </c>
      <c r="D1686">
        <f t="shared" si="261"/>
        <v>9.9162999999999997</v>
      </c>
      <c r="E1686">
        <v>167.7</v>
      </c>
      <c r="F1686">
        <v>183</v>
      </c>
      <c r="G1686">
        <v>218.5</v>
      </c>
      <c r="H1686">
        <v>483</v>
      </c>
      <c r="I1686">
        <f t="shared" si="262"/>
        <v>-15.300000000000011</v>
      </c>
      <c r="J1686">
        <f t="shared" si="263"/>
        <v>-264.5</v>
      </c>
      <c r="K1686">
        <f t="shared" si="264"/>
        <v>838081.14856700005</v>
      </c>
      <c r="L1686">
        <f t="shared" si="265"/>
        <v>550160</v>
      </c>
      <c r="M1686">
        <f t="shared" si="260"/>
        <v>164</v>
      </c>
      <c r="N1686">
        <f t="shared" si="266"/>
        <v>128.11403001746407</v>
      </c>
      <c r="O1686">
        <f t="shared" si="267"/>
        <v>6541.6812542135758</v>
      </c>
      <c r="P1686">
        <f t="shared" si="268"/>
        <v>358644.80560381449</v>
      </c>
      <c r="Q1686">
        <f t="shared" si="269"/>
        <v>-287921.14856700005</v>
      </c>
    </row>
    <row r="1687" spans="1:17">
      <c r="A1687">
        <v>100</v>
      </c>
      <c r="B1687">
        <v>70</v>
      </c>
      <c r="C1687">
        <v>0.40806999999999999</v>
      </c>
      <c r="D1687">
        <f t="shared" si="261"/>
        <v>9.9162999999999997</v>
      </c>
      <c r="E1687">
        <v>164.3</v>
      </c>
      <c r="F1687">
        <v>184.5</v>
      </c>
      <c r="G1687">
        <v>214.6</v>
      </c>
      <c r="H1687">
        <v>493.3</v>
      </c>
      <c r="I1687">
        <f t="shared" si="262"/>
        <v>-20.199999999999989</v>
      </c>
      <c r="J1687">
        <f t="shared" si="263"/>
        <v>-278.70000000000005</v>
      </c>
      <c r="K1687">
        <f t="shared" si="264"/>
        <v>832635.8828904999</v>
      </c>
      <c r="L1687">
        <f t="shared" si="265"/>
        <v>579696.00000000012</v>
      </c>
      <c r="M1687">
        <f t="shared" si="260"/>
        <v>174.3</v>
      </c>
      <c r="N1687">
        <f t="shared" si="266"/>
        <v>124.98261684717046</v>
      </c>
      <c r="O1687">
        <f t="shared" si="267"/>
        <v>6662.013517517019</v>
      </c>
      <c r="P1687">
        <f t="shared" si="268"/>
        <v>365241.96916211728</v>
      </c>
      <c r="Q1687">
        <f t="shared" si="269"/>
        <v>-252939.88289049978</v>
      </c>
    </row>
    <row r="1688" spans="1:17">
      <c r="A1688">
        <v>100</v>
      </c>
      <c r="B1688">
        <v>70</v>
      </c>
      <c r="C1688">
        <v>0.40806999999999999</v>
      </c>
      <c r="D1688">
        <f t="shared" si="261"/>
        <v>9.9162999999999997</v>
      </c>
      <c r="E1688">
        <v>163.6</v>
      </c>
      <c r="F1688">
        <v>179.1</v>
      </c>
      <c r="G1688">
        <v>220.2</v>
      </c>
      <c r="H1688">
        <v>487.8</v>
      </c>
      <c r="I1688">
        <f t="shared" si="262"/>
        <v>-15.5</v>
      </c>
      <c r="J1688">
        <f t="shared" si="263"/>
        <v>-267.60000000000002</v>
      </c>
      <c r="K1688">
        <f t="shared" si="264"/>
        <v>841255.55366189999</v>
      </c>
      <c r="L1688">
        <f t="shared" si="265"/>
        <v>556608</v>
      </c>
      <c r="M1688">
        <f t="shared" si="260"/>
        <v>168.8</v>
      </c>
      <c r="N1688">
        <f t="shared" si="266"/>
        <v>137.07103347847433</v>
      </c>
      <c r="O1688">
        <f t="shared" si="267"/>
        <v>6137.3693063604933</v>
      </c>
      <c r="P1688">
        <f t="shared" si="268"/>
        <v>336478.58039257093</v>
      </c>
      <c r="Q1688">
        <f t="shared" si="269"/>
        <v>-284647.55366189999</v>
      </c>
    </row>
    <row r="1689" spans="1:17">
      <c r="A1689">
        <v>100</v>
      </c>
      <c r="B1689">
        <v>70</v>
      </c>
      <c r="C1689">
        <v>0.40806999999999999</v>
      </c>
      <c r="D1689">
        <f t="shared" si="261"/>
        <v>9.9162999999999997</v>
      </c>
      <c r="E1689">
        <v>163.69999999999999</v>
      </c>
      <c r="F1689">
        <v>182.8</v>
      </c>
      <c r="G1689">
        <v>219</v>
      </c>
      <c r="H1689">
        <v>492.3</v>
      </c>
      <c r="I1689">
        <f t="shared" si="262"/>
        <v>-19.100000000000023</v>
      </c>
      <c r="J1689">
        <f t="shared" si="263"/>
        <v>-273.3</v>
      </c>
      <c r="K1689">
        <f t="shared" si="264"/>
        <v>835027.25878519996</v>
      </c>
      <c r="L1689">
        <f t="shared" si="265"/>
        <v>568464</v>
      </c>
      <c r="M1689">
        <f t="shared" si="260"/>
        <v>173.3</v>
      </c>
      <c r="N1689">
        <f t="shared" si="266"/>
        <v>132.56069207995964</v>
      </c>
      <c r="O1689">
        <f t="shared" si="267"/>
        <v>6299.2071456711892</v>
      </c>
      <c r="P1689">
        <f t="shared" si="268"/>
        <v>345351.26895127137</v>
      </c>
      <c r="Q1689">
        <f t="shared" si="269"/>
        <v>-266563.25878519996</v>
      </c>
    </row>
    <row r="1690" spans="1:17">
      <c r="A1690">
        <v>100</v>
      </c>
      <c r="B1690">
        <v>70</v>
      </c>
      <c r="C1690">
        <v>0.40806999999999999</v>
      </c>
      <c r="D1690">
        <f t="shared" si="261"/>
        <v>9.9162999999999997</v>
      </c>
      <c r="E1690">
        <v>164.1</v>
      </c>
      <c r="F1690">
        <v>184.2</v>
      </c>
      <c r="G1690">
        <v>216.8</v>
      </c>
      <c r="H1690">
        <v>469.8</v>
      </c>
      <c r="I1690">
        <f t="shared" si="262"/>
        <v>-20.099999999999994</v>
      </c>
      <c r="J1690">
        <f t="shared" si="263"/>
        <v>-253</v>
      </c>
      <c r="K1690">
        <f t="shared" si="264"/>
        <v>832978.00469780003</v>
      </c>
      <c r="L1690">
        <f t="shared" si="265"/>
        <v>526240</v>
      </c>
      <c r="M1690">
        <f t="shared" si="260"/>
        <v>150.80000000000001</v>
      </c>
      <c r="N1690">
        <f t="shared" si="266"/>
        <v>122.01268076587452</v>
      </c>
      <c r="O1690">
        <f t="shared" si="267"/>
        <v>6826.9789620979618</v>
      </c>
      <c r="P1690">
        <f t="shared" si="268"/>
        <v>374286.12730800232</v>
      </c>
      <c r="Q1690">
        <f t="shared" si="269"/>
        <v>-306738.00469780003</v>
      </c>
    </row>
    <row r="1691" spans="1:17">
      <c r="A1691">
        <v>100</v>
      </c>
      <c r="B1691">
        <v>70</v>
      </c>
      <c r="C1691">
        <v>0.40806999999999999</v>
      </c>
      <c r="D1691">
        <f t="shared" si="261"/>
        <v>9.9162999999999997</v>
      </c>
      <c r="E1691">
        <v>161.4</v>
      </c>
      <c r="F1691">
        <v>180</v>
      </c>
      <c r="G1691">
        <v>219.3</v>
      </c>
      <c r="H1691">
        <v>491.6</v>
      </c>
      <c r="I1691">
        <f t="shared" si="262"/>
        <v>-18.599999999999994</v>
      </c>
      <c r="J1691">
        <f t="shared" si="263"/>
        <v>-272.3</v>
      </c>
      <c r="K1691">
        <f t="shared" si="264"/>
        <v>837852.58855999995</v>
      </c>
      <c r="L1691">
        <f t="shared" si="265"/>
        <v>566384</v>
      </c>
      <c r="M1691">
        <f t="shared" si="260"/>
        <v>172.60000000000002</v>
      </c>
      <c r="N1691">
        <f t="shared" si="266"/>
        <v>136.67068438537268</v>
      </c>
      <c r="O1691">
        <f t="shared" si="267"/>
        <v>6130.4484742133327</v>
      </c>
      <c r="P1691">
        <f t="shared" si="268"/>
        <v>336099.14880555554</v>
      </c>
      <c r="Q1691">
        <f t="shared" si="269"/>
        <v>-271468.58855999995</v>
      </c>
    </row>
    <row r="1692" spans="1:17">
      <c r="A1692">
        <v>100</v>
      </c>
      <c r="B1692">
        <v>70</v>
      </c>
      <c r="C1692">
        <v>0.40806999999999999</v>
      </c>
      <c r="D1692">
        <f t="shared" si="261"/>
        <v>9.9162999999999997</v>
      </c>
      <c r="E1692">
        <v>159.4</v>
      </c>
      <c r="F1692">
        <v>181.2</v>
      </c>
      <c r="G1692">
        <v>216.1</v>
      </c>
      <c r="H1692">
        <v>482.5</v>
      </c>
      <c r="I1692">
        <f t="shared" si="262"/>
        <v>-21.799999999999983</v>
      </c>
      <c r="J1692">
        <f t="shared" si="263"/>
        <v>-266.39999999999998</v>
      </c>
      <c r="K1692">
        <f t="shared" si="264"/>
        <v>834107.5016508</v>
      </c>
      <c r="L1692">
        <f t="shared" si="265"/>
        <v>554112</v>
      </c>
      <c r="M1692">
        <f t="shared" si="260"/>
        <v>163.5</v>
      </c>
      <c r="N1692">
        <f t="shared" si="266"/>
        <v>129.50044118712751</v>
      </c>
      <c r="O1692">
        <f t="shared" si="267"/>
        <v>6440.9626253359147</v>
      </c>
      <c r="P1692">
        <f t="shared" si="268"/>
        <v>353122.95095043391</v>
      </c>
      <c r="Q1692">
        <f t="shared" si="269"/>
        <v>-279995.5016508</v>
      </c>
    </row>
    <row r="1693" spans="1:17">
      <c r="A1693">
        <v>100</v>
      </c>
      <c r="B1693">
        <v>70</v>
      </c>
      <c r="C1693">
        <v>0.40806999999999999</v>
      </c>
      <c r="D1693">
        <f t="shared" si="261"/>
        <v>9.9162999999999997</v>
      </c>
      <c r="E1693">
        <v>165.1</v>
      </c>
      <c r="F1693">
        <v>181.3</v>
      </c>
      <c r="G1693">
        <v>217.1</v>
      </c>
      <c r="H1693">
        <v>482.4</v>
      </c>
      <c r="I1693">
        <f t="shared" si="262"/>
        <v>-16.200000000000017</v>
      </c>
      <c r="J1693">
        <f t="shared" si="263"/>
        <v>-265.29999999999995</v>
      </c>
      <c r="K1693">
        <f t="shared" si="264"/>
        <v>838774.95326169999</v>
      </c>
      <c r="L1693">
        <f t="shared" si="265"/>
        <v>551823.99999999988</v>
      </c>
      <c r="M1693">
        <f t="shared" si="260"/>
        <v>163.39999999999998</v>
      </c>
      <c r="N1693">
        <f t="shared" si="266"/>
        <v>129.0160067530943</v>
      </c>
      <c r="O1693">
        <f t="shared" si="267"/>
        <v>6501.3247144357374</v>
      </c>
      <c r="P1693">
        <f t="shared" si="268"/>
        <v>356432.27601073124</v>
      </c>
      <c r="Q1693">
        <f t="shared" si="269"/>
        <v>-286950.95326170011</v>
      </c>
    </row>
    <row r="1694" spans="1:17">
      <c r="A1694">
        <v>100</v>
      </c>
      <c r="B1694">
        <v>70</v>
      </c>
      <c r="C1694">
        <v>0.40806999999999999</v>
      </c>
      <c r="D1694">
        <f t="shared" si="261"/>
        <v>9.9162999999999997</v>
      </c>
      <c r="E1694">
        <v>168.7</v>
      </c>
      <c r="F1694">
        <v>186.1</v>
      </c>
      <c r="G1694">
        <v>224.8</v>
      </c>
      <c r="H1694">
        <v>488.7</v>
      </c>
      <c r="I1694">
        <f t="shared" si="262"/>
        <v>-17.400000000000006</v>
      </c>
      <c r="J1694">
        <f t="shared" si="263"/>
        <v>-263.89999999999998</v>
      </c>
      <c r="K1694">
        <f t="shared" si="264"/>
        <v>833640.51858489995</v>
      </c>
      <c r="L1694">
        <f t="shared" si="265"/>
        <v>548912</v>
      </c>
      <c r="M1694">
        <f t="shared" si="260"/>
        <v>169.7</v>
      </c>
      <c r="N1694">
        <f t="shared" si="266"/>
        <v>133.16093602758534</v>
      </c>
      <c r="O1694">
        <f t="shared" si="267"/>
        <v>6260.3984580898768</v>
      </c>
      <c r="P1694">
        <f t="shared" si="268"/>
        <v>343223.59967598011</v>
      </c>
      <c r="Q1694">
        <f t="shared" si="269"/>
        <v>-284728.51858489995</v>
      </c>
    </row>
    <row r="1695" spans="1:17">
      <c r="A1695">
        <v>100</v>
      </c>
      <c r="B1695">
        <v>70</v>
      </c>
      <c r="C1695">
        <v>0.40806999999999999</v>
      </c>
      <c r="D1695">
        <f t="shared" si="261"/>
        <v>9.9162999999999997</v>
      </c>
      <c r="E1695">
        <v>162.19999999999999</v>
      </c>
      <c r="F1695">
        <v>183.8</v>
      </c>
      <c r="G1695">
        <v>222.4</v>
      </c>
      <c r="H1695">
        <v>498.6</v>
      </c>
      <c r="I1695">
        <f t="shared" si="262"/>
        <v>-21.600000000000023</v>
      </c>
      <c r="J1695">
        <f t="shared" si="263"/>
        <v>-276.20000000000005</v>
      </c>
      <c r="K1695">
        <f t="shared" si="264"/>
        <v>832047.81729419995</v>
      </c>
      <c r="L1695">
        <f t="shared" si="265"/>
        <v>574496.00000000012</v>
      </c>
      <c r="M1695">
        <f t="shared" si="260"/>
        <v>179.60000000000002</v>
      </c>
      <c r="N1695">
        <f t="shared" si="266"/>
        <v>137.5488720662556</v>
      </c>
      <c r="O1695">
        <f t="shared" si="267"/>
        <v>6049.1067996065631</v>
      </c>
      <c r="P1695">
        <f t="shared" si="268"/>
        <v>331639.62717141246</v>
      </c>
      <c r="Q1695">
        <f t="shared" si="269"/>
        <v>-257551.81729419983</v>
      </c>
    </row>
    <row r="1696" spans="1:17">
      <c r="A1696">
        <v>100</v>
      </c>
      <c r="B1696">
        <v>70</v>
      </c>
      <c r="C1696">
        <v>0.40806999999999999</v>
      </c>
      <c r="D1696">
        <f t="shared" si="261"/>
        <v>9.9162999999999997</v>
      </c>
      <c r="E1696">
        <v>165.7</v>
      </c>
      <c r="F1696">
        <v>182.3</v>
      </c>
      <c r="G1696">
        <v>220.3</v>
      </c>
      <c r="H1696">
        <v>495</v>
      </c>
      <c r="I1696">
        <f t="shared" si="262"/>
        <v>-16.600000000000023</v>
      </c>
      <c r="J1696">
        <f t="shared" si="263"/>
        <v>-274.7</v>
      </c>
      <c r="K1696">
        <f t="shared" si="264"/>
        <v>837577.96153069998</v>
      </c>
      <c r="L1696">
        <f t="shared" si="265"/>
        <v>571376</v>
      </c>
      <c r="M1696">
        <f t="shared" si="260"/>
        <v>176</v>
      </c>
      <c r="N1696">
        <f t="shared" si="266"/>
        <v>134.8996430922283</v>
      </c>
      <c r="O1696">
        <f t="shared" si="267"/>
        <v>6208.8967941750889</v>
      </c>
      <c r="P1696">
        <f t="shared" si="268"/>
        <v>340400.04354030092</v>
      </c>
      <c r="Q1696">
        <f t="shared" si="269"/>
        <v>-266201.96153069998</v>
      </c>
    </row>
    <row r="1697" spans="1:17">
      <c r="A1697">
        <v>100</v>
      </c>
      <c r="B1697">
        <v>70</v>
      </c>
      <c r="C1697">
        <v>0.40806999999999999</v>
      </c>
      <c r="D1697">
        <f t="shared" si="261"/>
        <v>9.9162999999999997</v>
      </c>
      <c r="E1697">
        <v>161.1</v>
      </c>
      <c r="F1697">
        <v>182.8</v>
      </c>
      <c r="G1697">
        <v>220.6</v>
      </c>
      <c r="H1697">
        <v>499.9</v>
      </c>
      <c r="I1697">
        <f t="shared" si="262"/>
        <v>-21.700000000000017</v>
      </c>
      <c r="J1697">
        <f t="shared" si="263"/>
        <v>-279.29999999999995</v>
      </c>
      <c r="K1697">
        <f t="shared" si="264"/>
        <v>832820.41622519994</v>
      </c>
      <c r="L1697">
        <f t="shared" si="265"/>
        <v>580943.99999999988</v>
      </c>
      <c r="M1697">
        <f t="shared" si="260"/>
        <v>180.89999999999998</v>
      </c>
      <c r="N1697">
        <f t="shared" si="266"/>
        <v>137.24858964265289</v>
      </c>
      <c r="O1697">
        <f t="shared" si="267"/>
        <v>6067.9706683585728</v>
      </c>
      <c r="P1697">
        <f t="shared" si="268"/>
        <v>332673.83050211472</v>
      </c>
      <c r="Q1697">
        <f t="shared" si="269"/>
        <v>-251876.41622520005</v>
      </c>
    </row>
    <row r="1698" spans="1:17">
      <c r="A1698">
        <v>100</v>
      </c>
      <c r="B1698">
        <v>70</v>
      </c>
      <c r="C1698">
        <v>0.40806999999999999</v>
      </c>
      <c r="D1698">
        <f t="shared" si="261"/>
        <v>9.9162999999999997</v>
      </c>
      <c r="E1698">
        <v>161.69999999999999</v>
      </c>
      <c r="F1698">
        <v>181.8</v>
      </c>
      <c r="G1698">
        <v>223</v>
      </c>
      <c r="H1698">
        <v>491.4</v>
      </c>
      <c r="I1698">
        <f t="shared" si="262"/>
        <v>-20.100000000000023</v>
      </c>
      <c r="J1698">
        <f t="shared" si="263"/>
        <v>-268.39999999999998</v>
      </c>
      <c r="K1698">
        <f t="shared" si="264"/>
        <v>835035.95067619998</v>
      </c>
      <c r="L1698">
        <f t="shared" si="265"/>
        <v>558272</v>
      </c>
      <c r="M1698">
        <f t="shared" si="260"/>
        <v>172.39999999999998</v>
      </c>
      <c r="N1698">
        <f t="shared" si="266"/>
        <v>138.71893657286961</v>
      </c>
      <c r="O1698">
        <f t="shared" si="267"/>
        <v>6019.624798936894</v>
      </c>
      <c r="P1698">
        <f t="shared" si="268"/>
        <v>330023.28941539989</v>
      </c>
      <c r="Q1698">
        <f t="shared" si="269"/>
        <v>-276763.95067619998</v>
      </c>
    </row>
    <row r="1699" spans="1:17">
      <c r="A1699">
        <v>100</v>
      </c>
      <c r="B1699">
        <v>70</v>
      </c>
      <c r="C1699">
        <v>0.40806999999999999</v>
      </c>
      <c r="D1699">
        <f t="shared" si="261"/>
        <v>9.9162999999999997</v>
      </c>
      <c r="E1699">
        <v>160.1</v>
      </c>
      <c r="F1699">
        <v>181.9</v>
      </c>
      <c r="G1699">
        <v>222.3</v>
      </c>
      <c r="H1699">
        <v>499</v>
      </c>
      <c r="I1699">
        <f t="shared" si="262"/>
        <v>-21.800000000000011</v>
      </c>
      <c r="J1699">
        <f t="shared" si="263"/>
        <v>-276.7</v>
      </c>
      <c r="K1699">
        <f t="shared" si="264"/>
        <v>833507.26740709995</v>
      </c>
      <c r="L1699">
        <f t="shared" si="265"/>
        <v>575536</v>
      </c>
      <c r="M1699">
        <f t="shared" si="260"/>
        <v>180</v>
      </c>
      <c r="N1699">
        <f t="shared" si="266"/>
        <v>140.34673348821957</v>
      </c>
      <c r="O1699">
        <f t="shared" si="267"/>
        <v>5938.9146201757731</v>
      </c>
      <c r="P1699">
        <f t="shared" si="268"/>
        <v>325598.38926402264</v>
      </c>
      <c r="Q1699">
        <f t="shared" si="269"/>
        <v>-257971.26740709995</v>
      </c>
    </row>
    <row r="1700" spans="1:17">
      <c r="A1700">
        <v>100</v>
      </c>
      <c r="B1700">
        <v>70</v>
      </c>
      <c r="C1700">
        <v>0.40806999999999999</v>
      </c>
      <c r="D1700">
        <f t="shared" si="261"/>
        <v>9.9162999999999997</v>
      </c>
      <c r="E1700">
        <v>157.80000000000001</v>
      </c>
      <c r="F1700">
        <v>180.7</v>
      </c>
      <c r="G1700">
        <v>220.1</v>
      </c>
      <c r="H1700">
        <v>495.8</v>
      </c>
      <c r="I1700">
        <f t="shared" si="262"/>
        <v>-22.899999999999977</v>
      </c>
      <c r="J1700">
        <f t="shared" si="263"/>
        <v>-275.70000000000005</v>
      </c>
      <c r="K1700">
        <f t="shared" si="264"/>
        <v>833602.57623630005</v>
      </c>
      <c r="L1700">
        <f t="shared" si="265"/>
        <v>573456.00000000012</v>
      </c>
      <c r="M1700">
        <f t="shared" si="260"/>
        <v>176.8</v>
      </c>
      <c r="N1700">
        <f t="shared" si="266"/>
        <v>138.93024128993167</v>
      </c>
      <c r="O1700">
        <f t="shared" si="267"/>
        <v>6000.1520798964566</v>
      </c>
      <c r="P1700">
        <f t="shared" si="268"/>
        <v>328955.7061346742</v>
      </c>
      <c r="Q1700">
        <f t="shared" si="269"/>
        <v>-260146.57623629994</v>
      </c>
    </row>
    <row r="1701" spans="1:17">
      <c r="A1701">
        <v>100</v>
      </c>
      <c r="B1701">
        <v>70</v>
      </c>
      <c r="C1701">
        <v>0.40806999999999999</v>
      </c>
      <c r="D1701">
        <f t="shared" si="261"/>
        <v>9.9162999999999997</v>
      </c>
      <c r="E1701">
        <v>160.80000000000001</v>
      </c>
      <c r="F1701">
        <v>180.6</v>
      </c>
      <c r="G1701">
        <v>209.3</v>
      </c>
      <c r="H1701">
        <v>490.8</v>
      </c>
      <c r="I1701">
        <f t="shared" si="262"/>
        <v>-19.799999999999983</v>
      </c>
      <c r="J1701">
        <f t="shared" si="263"/>
        <v>-281.5</v>
      </c>
      <c r="K1701">
        <f t="shared" si="264"/>
        <v>836319.55934539996</v>
      </c>
      <c r="L1701">
        <f t="shared" si="265"/>
        <v>585520</v>
      </c>
      <c r="M1701">
        <f t="shared" si="260"/>
        <v>171.8</v>
      </c>
      <c r="N1701">
        <f t="shared" si="266"/>
        <v>123.37259490065875</v>
      </c>
      <c r="O1701">
        <f t="shared" si="267"/>
        <v>6778.8114533767857</v>
      </c>
      <c r="P1701">
        <f t="shared" si="268"/>
        <v>371645.36476846412</v>
      </c>
      <c r="Q1701">
        <f t="shared" si="269"/>
        <v>-250799.55934539996</v>
      </c>
    </row>
    <row r="1702" spans="1:17">
      <c r="A1702">
        <v>100</v>
      </c>
      <c r="B1702">
        <v>70</v>
      </c>
      <c r="C1702">
        <v>0.40806999999999999</v>
      </c>
      <c r="D1702">
        <f t="shared" si="261"/>
        <v>9.9162999999999997</v>
      </c>
      <c r="E1702">
        <v>154.6</v>
      </c>
      <c r="F1702">
        <v>180.3</v>
      </c>
      <c r="G1702">
        <v>213.6</v>
      </c>
      <c r="H1702">
        <v>485.9</v>
      </c>
      <c r="I1702">
        <f t="shared" si="262"/>
        <v>-25.700000000000017</v>
      </c>
      <c r="J1702">
        <f t="shared" si="263"/>
        <v>-272.29999999999995</v>
      </c>
      <c r="K1702">
        <f t="shared" si="264"/>
        <v>831568.96755269996</v>
      </c>
      <c r="L1702">
        <f t="shared" si="265"/>
        <v>566383.99999999988</v>
      </c>
      <c r="M1702">
        <f t="shared" si="260"/>
        <v>166.89999999999998</v>
      </c>
      <c r="N1702">
        <f t="shared" si="266"/>
        <v>129.70807039790981</v>
      </c>
      <c r="O1702">
        <f t="shared" si="267"/>
        <v>6411.0811686710622</v>
      </c>
      <c r="P1702">
        <f t="shared" si="268"/>
        <v>351484.71319468546</v>
      </c>
      <c r="Q1702">
        <f t="shared" si="269"/>
        <v>-265184.96755270008</v>
      </c>
    </row>
    <row r="1703" spans="1:17">
      <c r="A1703">
        <v>100</v>
      </c>
      <c r="B1703">
        <v>70</v>
      </c>
      <c r="C1703">
        <v>0.40806999999999999</v>
      </c>
      <c r="D1703">
        <f t="shared" si="261"/>
        <v>9.9162999999999997</v>
      </c>
      <c r="E1703">
        <v>159.19999999999999</v>
      </c>
      <c r="F1703">
        <v>182.2</v>
      </c>
      <c r="G1703">
        <v>217.5</v>
      </c>
      <c r="H1703">
        <v>483.3</v>
      </c>
      <c r="I1703">
        <f t="shared" si="262"/>
        <v>-23</v>
      </c>
      <c r="J1703">
        <f t="shared" si="263"/>
        <v>-265.8</v>
      </c>
      <c r="K1703">
        <f t="shared" si="264"/>
        <v>832231.4814398</v>
      </c>
      <c r="L1703">
        <f t="shared" si="265"/>
        <v>552864</v>
      </c>
      <c r="M1703">
        <f t="shared" si="260"/>
        <v>164.3</v>
      </c>
      <c r="N1703">
        <f t="shared" si="266"/>
        <v>130.25618748749903</v>
      </c>
      <c r="O1703">
        <f t="shared" si="267"/>
        <v>6389.1896231007913</v>
      </c>
      <c r="P1703">
        <f t="shared" si="268"/>
        <v>350284.51881035039</v>
      </c>
      <c r="Q1703">
        <f t="shared" si="269"/>
        <v>-279367.4814398</v>
      </c>
    </row>
    <row r="1704" spans="1:17">
      <c r="A1704">
        <v>100</v>
      </c>
      <c r="B1704">
        <v>70</v>
      </c>
      <c r="C1704">
        <v>0.40806999999999999</v>
      </c>
      <c r="D1704">
        <f t="shared" si="261"/>
        <v>9.9162999999999997</v>
      </c>
      <c r="E1704">
        <v>160.4</v>
      </c>
      <c r="F1704">
        <v>180.1</v>
      </c>
      <c r="G1704">
        <v>213.7</v>
      </c>
      <c r="H1704">
        <v>497.4</v>
      </c>
      <c r="I1704">
        <f t="shared" si="262"/>
        <v>-19.699999999999989</v>
      </c>
      <c r="J1704">
        <f t="shared" si="263"/>
        <v>-283.7</v>
      </c>
      <c r="K1704">
        <f t="shared" si="264"/>
        <v>836833.17665090004</v>
      </c>
      <c r="L1704">
        <f t="shared" si="265"/>
        <v>590096</v>
      </c>
      <c r="M1704">
        <f t="shared" si="260"/>
        <v>178.39999999999998</v>
      </c>
      <c r="N1704">
        <f t="shared" si="266"/>
        <v>131.59510607549578</v>
      </c>
      <c r="O1704">
        <f t="shared" si="267"/>
        <v>6359.1511995196161</v>
      </c>
      <c r="P1704">
        <f t="shared" si="268"/>
        <v>348637.67541225965</v>
      </c>
      <c r="Q1704">
        <f t="shared" si="269"/>
        <v>-246737.17665090004</v>
      </c>
    </row>
    <row r="1705" spans="1:17">
      <c r="A1705">
        <v>100</v>
      </c>
      <c r="B1705">
        <v>70</v>
      </c>
      <c r="C1705">
        <v>0.40806999999999999</v>
      </c>
      <c r="D1705">
        <f t="shared" si="261"/>
        <v>9.9162999999999997</v>
      </c>
      <c r="E1705">
        <v>164.8</v>
      </c>
      <c r="F1705">
        <v>184.7</v>
      </c>
      <c r="G1705">
        <v>219.3</v>
      </c>
      <c r="H1705">
        <v>486.5</v>
      </c>
      <c r="I1705">
        <f t="shared" si="262"/>
        <v>-19.899999999999977</v>
      </c>
      <c r="J1705">
        <f t="shared" si="263"/>
        <v>-267.2</v>
      </c>
      <c r="K1705">
        <f t="shared" si="264"/>
        <v>832719.02307230001</v>
      </c>
      <c r="L1705">
        <f t="shared" si="265"/>
        <v>555776</v>
      </c>
      <c r="M1705">
        <f t="shared" si="260"/>
        <v>167.5</v>
      </c>
      <c r="N1705">
        <f t="shared" si="266"/>
        <v>128.75791984836977</v>
      </c>
      <c r="O1705">
        <f t="shared" si="267"/>
        <v>6467.3227406356182</v>
      </c>
      <c r="P1705">
        <f t="shared" si="268"/>
        <v>354568.13271028613</v>
      </c>
      <c r="Q1705">
        <f t="shared" si="269"/>
        <v>-276943.02307230001</v>
      </c>
    </row>
    <row r="1706" spans="1:17">
      <c r="A1706">
        <v>100</v>
      </c>
      <c r="B1706">
        <v>70</v>
      </c>
      <c r="C1706">
        <v>0.40806999999999999</v>
      </c>
      <c r="D1706">
        <f t="shared" si="261"/>
        <v>9.9162999999999997</v>
      </c>
      <c r="E1706">
        <v>154.1</v>
      </c>
      <c r="F1706">
        <v>186</v>
      </c>
      <c r="G1706">
        <v>222.5</v>
      </c>
      <c r="H1706">
        <v>485.3</v>
      </c>
      <c r="I1706">
        <f t="shared" si="262"/>
        <v>-31.900000000000006</v>
      </c>
      <c r="J1706">
        <f t="shared" si="263"/>
        <v>-262.8</v>
      </c>
      <c r="K1706">
        <f t="shared" si="264"/>
        <v>821418.87513399997</v>
      </c>
      <c r="L1706">
        <f t="shared" si="265"/>
        <v>546624</v>
      </c>
      <c r="M1706">
        <f t="shared" si="260"/>
        <v>166.3</v>
      </c>
      <c r="N1706">
        <f t="shared" si="266"/>
        <v>133.62593729190172</v>
      </c>
      <c r="O1706">
        <f t="shared" si="267"/>
        <v>6147.1514571279367</v>
      </c>
      <c r="P1706">
        <f t="shared" si="268"/>
        <v>337014.88251797901</v>
      </c>
      <c r="Q1706">
        <f t="shared" si="269"/>
        <v>-274794.87513399997</v>
      </c>
    </row>
    <row r="1707" spans="1:17">
      <c r="A1707">
        <v>100</v>
      </c>
      <c r="B1707">
        <v>70</v>
      </c>
      <c r="C1707">
        <v>0.40806999999999999</v>
      </c>
      <c r="D1707">
        <f t="shared" si="261"/>
        <v>9.9162999999999997</v>
      </c>
      <c r="E1707">
        <v>168.6</v>
      </c>
      <c r="F1707">
        <v>187.2</v>
      </c>
      <c r="G1707">
        <v>224</v>
      </c>
      <c r="H1707">
        <v>475.6</v>
      </c>
      <c r="I1707">
        <f t="shared" si="262"/>
        <v>-18.599999999999994</v>
      </c>
      <c r="J1707">
        <f t="shared" si="263"/>
        <v>-251.60000000000002</v>
      </c>
      <c r="K1707">
        <f t="shared" si="264"/>
        <v>831678.75062479998</v>
      </c>
      <c r="L1707">
        <f t="shared" si="265"/>
        <v>523328.00000000006</v>
      </c>
      <c r="M1707">
        <f t="shared" si="260"/>
        <v>156.60000000000002</v>
      </c>
      <c r="N1707">
        <f t="shared" si="266"/>
        <v>127.37172669758047</v>
      </c>
      <c r="O1707">
        <f t="shared" si="267"/>
        <v>6529.5397352935342</v>
      </c>
      <c r="P1707">
        <f t="shared" si="268"/>
        <v>357979.15215425077</v>
      </c>
      <c r="Q1707">
        <f t="shared" si="269"/>
        <v>-308350.75062479993</v>
      </c>
    </row>
    <row r="1708" spans="1:17">
      <c r="A1708">
        <v>100</v>
      </c>
      <c r="B1708">
        <v>70</v>
      </c>
      <c r="C1708">
        <v>0.40806999999999999</v>
      </c>
      <c r="D1708">
        <f t="shared" si="261"/>
        <v>9.9162999999999997</v>
      </c>
      <c r="E1708">
        <v>165.4</v>
      </c>
      <c r="F1708">
        <v>182.3</v>
      </c>
      <c r="G1708">
        <v>221.8</v>
      </c>
      <c r="H1708">
        <v>481.1</v>
      </c>
      <c r="I1708">
        <f t="shared" si="262"/>
        <v>-16.900000000000006</v>
      </c>
      <c r="J1708">
        <f t="shared" si="263"/>
        <v>-259.3</v>
      </c>
      <c r="K1708">
        <f t="shared" si="264"/>
        <v>837323.32585070003</v>
      </c>
      <c r="L1708">
        <f t="shared" si="265"/>
        <v>539344</v>
      </c>
      <c r="M1708">
        <f t="shared" si="260"/>
        <v>162.10000000000002</v>
      </c>
      <c r="N1708">
        <f t="shared" si="266"/>
        <v>132.88482068817552</v>
      </c>
      <c r="O1708">
        <f t="shared" si="267"/>
        <v>6301.1209370221732</v>
      </c>
      <c r="P1708">
        <f t="shared" si="268"/>
        <v>345456.19172270689</v>
      </c>
      <c r="Q1708">
        <f t="shared" si="269"/>
        <v>-297979.32585070003</v>
      </c>
    </row>
    <row r="1709" spans="1:17">
      <c r="A1709">
        <v>100</v>
      </c>
      <c r="B1709">
        <v>70</v>
      </c>
      <c r="C1709">
        <v>0.40806999999999999</v>
      </c>
      <c r="D1709">
        <f t="shared" si="261"/>
        <v>9.9162999999999997</v>
      </c>
      <c r="E1709">
        <v>169.2</v>
      </c>
      <c r="F1709">
        <v>187.5</v>
      </c>
      <c r="G1709">
        <v>226</v>
      </c>
      <c r="H1709">
        <v>494.5</v>
      </c>
      <c r="I1709">
        <f t="shared" si="262"/>
        <v>-18.300000000000011</v>
      </c>
      <c r="J1709">
        <f t="shared" si="263"/>
        <v>-268.5</v>
      </c>
      <c r="K1709">
        <f t="shared" si="264"/>
        <v>831676.14305750001</v>
      </c>
      <c r="L1709">
        <f t="shared" si="265"/>
        <v>558480</v>
      </c>
      <c r="M1709">
        <f t="shared" si="260"/>
        <v>175.5</v>
      </c>
      <c r="N1709">
        <f t="shared" si="266"/>
        <v>134.38985928715482</v>
      </c>
      <c r="O1709">
        <f t="shared" si="267"/>
        <v>6188.5334761786808</v>
      </c>
      <c r="P1709">
        <f t="shared" si="268"/>
        <v>339283.63356242771</v>
      </c>
      <c r="Q1709">
        <f t="shared" si="269"/>
        <v>-273196.14305750001</v>
      </c>
    </row>
    <row r="1710" spans="1:17">
      <c r="A1710">
        <v>100</v>
      </c>
      <c r="B1710">
        <v>70</v>
      </c>
      <c r="C1710">
        <v>0.40806999999999999</v>
      </c>
      <c r="D1710">
        <f t="shared" si="261"/>
        <v>9.9162999999999997</v>
      </c>
      <c r="E1710">
        <v>165.8</v>
      </c>
      <c r="F1710">
        <v>180.2</v>
      </c>
      <c r="G1710">
        <v>215.8</v>
      </c>
      <c r="H1710">
        <v>496.5</v>
      </c>
      <c r="I1710">
        <f t="shared" si="262"/>
        <v>-14.399999999999977</v>
      </c>
      <c r="J1710">
        <f t="shared" si="263"/>
        <v>-280.7</v>
      </c>
      <c r="K1710">
        <f t="shared" si="264"/>
        <v>841245.99258179998</v>
      </c>
      <c r="L1710">
        <f t="shared" si="265"/>
        <v>583856</v>
      </c>
      <c r="M1710">
        <f t="shared" si="260"/>
        <v>177.5</v>
      </c>
      <c r="N1710">
        <f t="shared" si="266"/>
        <v>132.3991672743021</v>
      </c>
      <c r="O1710">
        <f t="shared" si="267"/>
        <v>6353.8616586532025</v>
      </c>
      <c r="P1710">
        <f t="shared" si="268"/>
        <v>348347.67865423259</v>
      </c>
      <c r="Q1710">
        <f t="shared" si="269"/>
        <v>-257389.99258179998</v>
      </c>
    </row>
    <row r="1711" spans="1:17">
      <c r="A1711">
        <v>100</v>
      </c>
      <c r="B1711">
        <v>70</v>
      </c>
      <c r="C1711">
        <v>0.40806999999999999</v>
      </c>
      <c r="D1711">
        <f t="shared" si="261"/>
        <v>9.9162999999999997</v>
      </c>
      <c r="E1711">
        <v>167.9</v>
      </c>
      <c r="F1711">
        <v>185.8</v>
      </c>
      <c r="G1711">
        <v>221.8</v>
      </c>
      <c r="H1711">
        <v>498.4</v>
      </c>
      <c r="I1711">
        <f t="shared" si="262"/>
        <v>-17.900000000000006</v>
      </c>
      <c r="J1711">
        <f t="shared" si="263"/>
        <v>-276.59999999999997</v>
      </c>
      <c r="K1711">
        <f t="shared" si="264"/>
        <v>833473.36903219996</v>
      </c>
      <c r="L1711">
        <f t="shared" si="265"/>
        <v>575327.99999999988</v>
      </c>
      <c r="M1711">
        <f t="shared" si="260"/>
        <v>179.39999999999998</v>
      </c>
      <c r="N1711">
        <f t="shared" si="266"/>
        <v>132.83191153528267</v>
      </c>
      <c r="O1711">
        <f t="shared" si="267"/>
        <v>6274.6471039891167</v>
      </c>
      <c r="P1711">
        <f t="shared" si="268"/>
        <v>344004.77543799981</v>
      </c>
      <c r="Q1711">
        <f t="shared" si="269"/>
        <v>-258145.36903220008</v>
      </c>
    </row>
    <row r="1712" spans="1:17">
      <c r="A1712">
        <v>100</v>
      </c>
      <c r="B1712">
        <v>70</v>
      </c>
      <c r="C1712">
        <v>0.40806999999999999</v>
      </c>
      <c r="D1712">
        <f t="shared" si="261"/>
        <v>9.9162999999999997</v>
      </c>
      <c r="E1712">
        <v>160.30000000000001</v>
      </c>
      <c r="F1712">
        <v>185.9</v>
      </c>
      <c r="G1712">
        <v>217.1</v>
      </c>
      <c r="H1712">
        <v>483.5</v>
      </c>
      <c r="I1712">
        <f t="shared" si="262"/>
        <v>-25.599999999999994</v>
      </c>
      <c r="J1712">
        <f t="shared" si="263"/>
        <v>-266.39999999999998</v>
      </c>
      <c r="K1712">
        <f t="shared" si="264"/>
        <v>826851.97216310003</v>
      </c>
      <c r="L1712">
        <f t="shared" si="265"/>
        <v>554112</v>
      </c>
      <c r="M1712">
        <f t="shared" si="260"/>
        <v>164.5</v>
      </c>
      <c r="N1712">
        <f t="shared" si="266"/>
        <v>124.90091166725786</v>
      </c>
      <c r="O1712">
        <f t="shared" si="267"/>
        <v>6620.0635457799872</v>
      </c>
      <c r="P1712">
        <f t="shared" si="268"/>
        <v>362942.08036074491</v>
      </c>
      <c r="Q1712">
        <f t="shared" si="269"/>
        <v>-272739.97216310003</v>
      </c>
    </row>
    <row r="1713" spans="1:17">
      <c r="A1713">
        <v>100</v>
      </c>
      <c r="B1713">
        <v>70</v>
      </c>
      <c r="C1713">
        <v>0.40806999999999999</v>
      </c>
      <c r="D1713">
        <f t="shared" si="261"/>
        <v>9.9162999999999997</v>
      </c>
      <c r="E1713">
        <v>166.1</v>
      </c>
      <c r="F1713">
        <v>182.9</v>
      </c>
      <c r="G1713">
        <v>218.3</v>
      </c>
      <c r="H1713">
        <v>491.5</v>
      </c>
      <c r="I1713">
        <f t="shared" si="262"/>
        <v>-16.800000000000011</v>
      </c>
      <c r="J1713">
        <f t="shared" si="263"/>
        <v>-273.2</v>
      </c>
      <c r="K1713">
        <f t="shared" si="264"/>
        <v>836893.71791609994</v>
      </c>
      <c r="L1713">
        <f t="shared" si="265"/>
        <v>568256</v>
      </c>
      <c r="M1713">
        <f t="shared" si="260"/>
        <v>172.5</v>
      </c>
      <c r="N1713">
        <f t="shared" si="266"/>
        <v>130.72818361421676</v>
      </c>
      <c r="O1713">
        <f t="shared" si="267"/>
        <v>6401.7849462806071</v>
      </c>
      <c r="P1713">
        <f t="shared" si="268"/>
        <v>350975.05187941925</v>
      </c>
      <c r="Q1713">
        <f t="shared" si="269"/>
        <v>-268637.71791609994</v>
      </c>
    </row>
    <row r="1714" spans="1:17">
      <c r="A1714">
        <v>100</v>
      </c>
      <c r="B1714">
        <v>70</v>
      </c>
      <c r="C1714">
        <v>0.40806999999999999</v>
      </c>
      <c r="D1714">
        <f t="shared" si="261"/>
        <v>9.9162999999999997</v>
      </c>
      <c r="E1714">
        <v>163.6</v>
      </c>
      <c r="F1714">
        <v>186</v>
      </c>
      <c r="G1714">
        <v>225.9</v>
      </c>
      <c r="H1714">
        <v>487.3</v>
      </c>
      <c r="I1714">
        <f t="shared" si="262"/>
        <v>-22.400000000000006</v>
      </c>
      <c r="J1714">
        <f t="shared" si="263"/>
        <v>-261.39999999999998</v>
      </c>
      <c r="K1714">
        <f t="shared" si="264"/>
        <v>829482.33833399997</v>
      </c>
      <c r="L1714">
        <f t="shared" si="265"/>
        <v>543712</v>
      </c>
      <c r="M1714">
        <f t="shared" si="260"/>
        <v>168.3</v>
      </c>
      <c r="N1714">
        <f t="shared" si="266"/>
        <v>135.56628636411187</v>
      </c>
      <c r="O1714">
        <f t="shared" si="267"/>
        <v>6118.6476415391926</v>
      </c>
      <c r="P1714">
        <f t="shared" si="268"/>
        <v>335452.17332999961</v>
      </c>
      <c r="Q1714">
        <f t="shared" si="269"/>
        <v>-285770.33833399997</v>
      </c>
    </row>
    <row r="1715" spans="1:17">
      <c r="A1715">
        <v>100</v>
      </c>
      <c r="B1715">
        <v>70</v>
      </c>
      <c r="C1715">
        <v>0.40806999999999999</v>
      </c>
      <c r="D1715">
        <f t="shared" si="261"/>
        <v>9.9162999999999997</v>
      </c>
      <c r="E1715">
        <v>159.1</v>
      </c>
      <c r="F1715">
        <v>187.1</v>
      </c>
      <c r="G1715">
        <v>218.7</v>
      </c>
      <c r="H1715">
        <v>483.6</v>
      </c>
      <c r="I1715">
        <f t="shared" si="262"/>
        <v>-28</v>
      </c>
      <c r="J1715">
        <f t="shared" si="263"/>
        <v>-264.90000000000003</v>
      </c>
      <c r="K1715">
        <f t="shared" si="264"/>
        <v>823785.91373389994</v>
      </c>
      <c r="L1715">
        <f t="shared" si="265"/>
        <v>550992.00000000012</v>
      </c>
      <c r="M1715">
        <f t="shared" si="260"/>
        <v>164.60000000000002</v>
      </c>
      <c r="N1715">
        <f t="shared" si="266"/>
        <v>125.75519582533362</v>
      </c>
      <c r="O1715">
        <f t="shared" si="267"/>
        <v>6550.7107545527497</v>
      </c>
      <c r="P1715">
        <f t="shared" si="268"/>
        <v>359139.84399960254</v>
      </c>
      <c r="Q1715">
        <f t="shared" si="269"/>
        <v>-272793.91373389983</v>
      </c>
    </row>
    <row r="1716" spans="1:17">
      <c r="A1716">
        <v>100</v>
      </c>
      <c r="B1716">
        <v>70</v>
      </c>
      <c r="C1716">
        <v>0.40806999999999999</v>
      </c>
      <c r="D1716">
        <f t="shared" si="261"/>
        <v>9.9162999999999997</v>
      </c>
      <c r="E1716">
        <v>162</v>
      </c>
      <c r="F1716">
        <v>187.6</v>
      </c>
      <c r="G1716">
        <v>223.4</v>
      </c>
      <c r="H1716">
        <v>494</v>
      </c>
      <c r="I1716">
        <f t="shared" si="262"/>
        <v>-25.599999999999994</v>
      </c>
      <c r="J1716">
        <f t="shared" si="263"/>
        <v>-270.60000000000002</v>
      </c>
      <c r="K1716">
        <f t="shared" si="264"/>
        <v>825394.26042840001</v>
      </c>
      <c r="L1716">
        <f t="shared" si="265"/>
        <v>562848</v>
      </c>
      <c r="M1716">
        <f t="shared" si="260"/>
        <v>175</v>
      </c>
      <c r="N1716">
        <f t="shared" si="266"/>
        <v>132.99286946167095</v>
      </c>
      <c r="O1716">
        <f t="shared" si="267"/>
        <v>6206.3046219653288</v>
      </c>
      <c r="P1716">
        <f t="shared" si="268"/>
        <v>340257.92883581849</v>
      </c>
      <c r="Q1716">
        <f t="shared" si="269"/>
        <v>-262546.26042840001</v>
      </c>
    </row>
    <row r="1717" spans="1:17">
      <c r="A1717">
        <v>100</v>
      </c>
      <c r="B1717">
        <v>70</v>
      </c>
      <c r="C1717">
        <v>0.40806999999999999</v>
      </c>
      <c r="D1717">
        <f t="shared" si="261"/>
        <v>9.9162999999999997</v>
      </c>
      <c r="E1717">
        <v>165.5</v>
      </c>
      <c r="F1717">
        <v>186.6</v>
      </c>
      <c r="G1717">
        <v>223.8</v>
      </c>
      <c r="H1717">
        <v>493.6</v>
      </c>
      <c r="I1717">
        <f t="shared" si="262"/>
        <v>-21.099999999999994</v>
      </c>
      <c r="J1717">
        <f t="shared" si="263"/>
        <v>-269.8</v>
      </c>
      <c r="K1717">
        <f t="shared" si="264"/>
        <v>830071.27311939991</v>
      </c>
      <c r="L1717">
        <f t="shared" si="265"/>
        <v>561184</v>
      </c>
      <c r="M1717">
        <f t="shared" si="260"/>
        <v>174.60000000000002</v>
      </c>
      <c r="N1717">
        <f t="shared" si="266"/>
        <v>133.62365948474803</v>
      </c>
      <c r="O1717">
        <f t="shared" si="267"/>
        <v>6212.0082350696675</v>
      </c>
      <c r="P1717">
        <f t="shared" si="268"/>
        <v>340570.62692267913</v>
      </c>
      <c r="Q1717">
        <f t="shared" si="269"/>
        <v>-268887.27311939991</v>
      </c>
    </row>
    <row r="1718" spans="1:17">
      <c r="A1718">
        <v>100</v>
      </c>
      <c r="B1718">
        <v>70</v>
      </c>
      <c r="C1718">
        <v>0.40806999999999999</v>
      </c>
      <c r="D1718">
        <f t="shared" si="261"/>
        <v>9.9162999999999997</v>
      </c>
      <c r="E1718">
        <v>166.1</v>
      </c>
      <c r="F1718">
        <v>186.4</v>
      </c>
      <c r="G1718">
        <v>227.8</v>
      </c>
      <c r="H1718">
        <v>502.5</v>
      </c>
      <c r="I1718">
        <f t="shared" si="262"/>
        <v>-20.300000000000011</v>
      </c>
      <c r="J1718">
        <f t="shared" si="263"/>
        <v>-274.7</v>
      </c>
      <c r="K1718">
        <f t="shared" si="264"/>
        <v>830921.79709759995</v>
      </c>
      <c r="L1718">
        <f t="shared" si="265"/>
        <v>571376</v>
      </c>
      <c r="M1718">
        <f t="shared" si="260"/>
        <v>183.5</v>
      </c>
      <c r="N1718">
        <f t="shared" si="266"/>
        <v>140.81010842104362</v>
      </c>
      <c r="O1718">
        <f t="shared" si="267"/>
        <v>5901.0095682407791</v>
      </c>
      <c r="P1718">
        <f t="shared" si="268"/>
        <v>323520.2614167094</v>
      </c>
      <c r="Q1718">
        <f t="shared" si="269"/>
        <v>-259545.79709759995</v>
      </c>
    </row>
    <row r="1719" spans="1:17">
      <c r="A1719">
        <v>100</v>
      </c>
      <c r="B1719">
        <v>70</v>
      </c>
      <c r="C1719">
        <v>0.40806999999999999</v>
      </c>
      <c r="D1719">
        <f t="shared" si="261"/>
        <v>9.9162999999999997</v>
      </c>
      <c r="E1719">
        <v>161.30000000000001</v>
      </c>
      <c r="F1719">
        <v>186.4</v>
      </c>
      <c r="G1719">
        <v>218.7</v>
      </c>
      <c r="H1719">
        <v>491.8</v>
      </c>
      <c r="I1719">
        <f t="shared" si="262"/>
        <v>-25.099999999999994</v>
      </c>
      <c r="J1719">
        <f t="shared" si="263"/>
        <v>-273.10000000000002</v>
      </c>
      <c r="K1719">
        <f t="shared" si="264"/>
        <v>826847.62621759996</v>
      </c>
      <c r="L1719">
        <f t="shared" si="265"/>
        <v>568048</v>
      </c>
      <c r="M1719">
        <f t="shared" si="260"/>
        <v>172.8</v>
      </c>
      <c r="N1719">
        <f t="shared" si="266"/>
        <v>128.22831394440524</v>
      </c>
      <c r="O1719">
        <f t="shared" si="267"/>
        <v>6448.2453272846478</v>
      </c>
      <c r="P1719">
        <f t="shared" si="268"/>
        <v>353522.2218906057</v>
      </c>
      <c r="Q1719">
        <f t="shared" si="269"/>
        <v>-258799.62621759996</v>
      </c>
    </row>
    <row r="1720" spans="1:17">
      <c r="A1720">
        <v>100</v>
      </c>
      <c r="B1720">
        <v>70</v>
      </c>
      <c r="C1720">
        <v>0.40806999999999999</v>
      </c>
      <c r="D1720">
        <f t="shared" si="261"/>
        <v>9.9162999999999997</v>
      </c>
      <c r="E1720">
        <v>171.1</v>
      </c>
      <c r="F1720">
        <v>186.1</v>
      </c>
      <c r="G1720">
        <v>219.3</v>
      </c>
      <c r="H1720">
        <v>493.7</v>
      </c>
      <c r="I1720">
        <f t="shared" si="262"/>
        <v>-15</v>
      </c>
      <c r="J1720">
        <f t="shared" si="263"/>
        <v>-274.39999999999998</v>
      </c>
      <c r="K1720">
        <f t="shared" si="264"/>
        <v>835677.60402490001</v>
      </c>
      <c r="L1720">
        <f t="shared" si="265"/>
        <v>570752</v>
      </c>
      <c r="M1720">
        <f t="shared" si="260"/>
        <v>174.7</v>
      </c>
      <c r="N1720">
        <f t="shared" si="266"/>
        <v>127.27238321765709</v>
      </c>
      <c r="O1720">
        <f t="shared" si="267"/>
        <v>6566.056067291137</v>
      </c>
      <c r="P1720">
        <f t="shared" si="268"/>
        <v>359981.14404008427</v>
      </c>
      <c r="Q1720">
        <f t="shared" si="269"/>
        <v>-264925.60402490001</v>
      </c>
    </row>
    <row r="1721" spans="1:17">
      <c r="A1721">
        <v>100</v>
      </c>
      <c r="B1721">
        <v>70</v>
      </c>
      <c r="C1721">
        <v>0.40806999999999999</v>
      </c>
      <c r="D1721">
        <f t="shared" si="261"/>
        <v>9.9162999999999997</v>
      </c>
      <c r="E1721">
        <v>169.8</v>
      </c>
      <c r="F1721">
        <v>184.9</v>
      </c>
      <c r="G1721">
        <v>218.7</v>
      </c>
      <c r="H1721">
        <v>487.8</v>
      </c>
      <c r="I1721">
        <f t="shared" si="262"/>
        <v>-15.099999999999994</v>
      </c>
      <c r="J1721">
        <f t="shared" si="263"/>
        <v>-269.10000000000002</v>
      </c>
      <c r="K1721">
        <f t="shared" si="264"/>
        <v>836621.69845409994</v>
      </c>
      <c r="L1721">
        <f t="shared" si="265"/>
        <v>559728</v>
      </c>
      <c r="M1721">
        <f t="shared" si="260"/>
        <v>168.8</v>
      </c>
      <c r="N1721">
        <f t="shared" si="266"/>
        <v>126.78497246498944</v>
      </c>
      <c r="O1721">
        <f t="shared" si="267"/>
        <v>6598.7449631313812</v>
      </c>
      <c r="P1721">
        <f t="shared" si="268"/>
        <v>361773.29841729067</v>
      </c>
      <c r="Q1721">
        <f t="shared" si="269"/>
        <v>-276893.69845409994</v>
      </c>
    </row>
    <row r="1722" spans="1:17">
      <c r="A1722">
        <v>100</v>
      </c>
      <c r="B1722">
        <v>70</v>
      </c>
      <c r="C1722">
        <v>0.40806999999999999</v>
      </c>
      <c r="D1722">
        <f t="shared" si="261"/>
        <v>9.9162999999999997</v>
      </c>
      <c r="E1722">
        <v>169.1</v>
      </c>
      <c r="F1722">
        <v>186.8</v>
      </c>
      <c r="G1722">
        <v>222.8</v>
      </c>
      <c r="H1722">
        <v>486.1</v>
      </c>
      <c r="I1722">
        <f t="shared" si="262"/>
        <v>-17.700000000000017</v>
      </c>
      <c r="J1722">
        <f t="shared" si="263"/>
        <v>-263.3</v>
      </c>
      <c r="K1722">
        <f t="shared" si="264"/>
        <v>832785.64866119996</v>
      </c>
      <c r="L1722">
        <f t="shared" si="265"/>
        <v>547664</v>
      </c>
      <c r="M1722">
        <f t="shared" si="260"/>
        <v>167.10000000000002</v>
      </c>
      <c r="N1722">
        <f t="shared" si="266"/>
        <v>129.17266580601492</v>
      </c>
      <c r="O1722">
        <f t="shared" si="267"/>
        <v>6447.0733298315299</v>
      </c>
      <c r="P1722">
        <f t="shared" si="268"/>
        <v>353457.96764427249</v>
      </c>
      <c r="Q1722">
        <f t="shared" si="269"/>
        <v>-285121.64866119996</v>
      </c>
    </row>
    <row r="1723" spans="1:17">
      <c r="A1723">
        <v>100</v>
      </c>
      <c r="B1723">
        <v>70</v>
      </c>
      <c r="C1723">
        <v>0.40806999999999999</v>
      </c>
      <c r="D1723">
        <f t="shared" si="261"/>
        <v>9.9162999999999997</v>
      </c>
      <c r="E1723">
        <v>169.1</v>
      </c>
      <c r="F1723">
        <v>189.7</v>
      </c>
      <c r="G1723">
        <v>221.6</v>
      </c>
      <c r="H1723">
        <v>496.3</v>
      </c>
      <c r="I1723">
        <f t="shared" si="262"/>
        <v>-20.599999999999994</v>
      </c>
      <c r="J1723">
        <f t="shared" si="263"/>
        <v>-274.70000000000005</v>
      </c>
      <c r="K1723">
        <f t="shared" si="264"/>
        <v>827837.48569730006</v>
      </c>
      <c r="L1723">
        <f t="shared" si="265"/>
        <v>571376.00000000012</v>
      </c>
      <c r="M1723">
        <f t="shared" si="260"/>
        <v>177.3</v>
      </c>
      <c r="N1723">
        <f t="shared" si="266"/>
        <v>126.84895371397916</v>
      </c>
      <c r="O1723">
        <f t="shared" si="267"/>
        <v>6526.1672363803636</v>
      </c>
      <c r="P1723">
        <f t="shared" si="268"/>
        <v>357794.25638050243</v>
      </c>
      <c r="Q1723">
        <f t="shared" si="269"/>
        <v>-256461.48569729994</v>
      </c>
    </row>
    <row r="1724" spans="1:17">
      <c r="A1724">
        <v>100</v>
      </c>
      <c r="B1724">
        <v>70</v>
      </c>
      <c r="C1724">
        <v>0.40806999999999999</v>
      </c>
      <c r="D1724">
        <f t="shared" si="261"/>
        <v>9.9162999999999997</v>
      </c>
      <c r="E1724">
        <v>164.5</v>
      </c>
      <c r="F1724">
        <v>190.9</v>
      </c>
      <c r="G1724">
        <v>226.2</v>
      </c>
      <c r="H1724">
        <v>486.9</v>
      </c>
      <c r="I1724">
        <f t="shared" si="262"/>
        <v>-26.400000000000006</v>
      </c>
      <c r="J1724">
        <f t="shared" si="263"/>
        <v>-260.7</v>
      </c>
      <c r="K1724">
        <f t="shared" si="264"/>
        <v>821885.55622809997</v>
      </c>
      <c r="L1724">
        <f t="shared" si="265"/>
        <v>542256</v>
      </c>
      <c r="M1724">
        <f t="shared" si="260"/>
        <v>167.89999999999998</v>
      </c>
      <c r="N1724">
        <f t="shared" si="266"/>
        <v>129.79732174425939</v>
      </c>
      <c r="O1724">
        <f t="shared" si="267"/>
        <v>6332.0686835701208</v>
      </c>
      <c r="P1724">
        <f t="shared" si="268"/>
        <v>347152.88835362508</v>
      </c>
      <c r="Q1724">
        <f t="shared" si="269"/>
        <v>-279629.55622809997</v>
      </c>
    </row>
    <row r="1725" spans="1:17">
      <c r="A1725">
        <v>100</v>
      </c>
      <c r="B1725">
        <v>70</v>
      </c>
      <c r="C1725">
        <v>0.40806999999999999</v>
      </c>
      <c r="D1725">
        <f t="shared" si="261"/>
        <v>9.9162999999999997</v>
      </c>
      <c r="E1725">
        <v>169.8</v>
      </c>
      <c r="F1725">
        <v>186</v>
      </c>
      <c r="G1725">
        <v>223.6</v>
      </c>
      <c r="H1725">
        <v>496.4</v>
      </c>
      <c r="I1725">
        <f t="shared" si="262"/>
        <v>-16.199999999999989</v>
      </c>
      <c r="J1725">
        <f t="shared" si="263"/>
        <v>-272.79999999999995</v>
      </c>
      <c r="K1725">
        <f t="shared" si="264"/>
        <v>834744.80905399995</v>
      </c>
      <c r="L1725">
        <f t="shared" si="265"/>
        <v>567423.99999999988</v>
      </c>
      <c r="M1725">
        <f t="shared" si="260"/>
        <v>177.39999999999998</v>
      </c>
      <c r="N1725">
        <f t="shared" si="266"/>
        <v>133.68908939759089</v>
      </c>
      <c r="O1725">
        <f t="shared" si="267"/>
        <v>6243.9262083046415</v>
      </c>
      <c r="P1725">
        <f t="shared" si="268"/>
        <v>342320.51580617554</v>
      </c>
      <c r="Q1725">
        <f t="shared" si="269"/>
        <v>-267320.80905400007</v>
      </c>
    </row>
    <row r="1726" spans="1:17">
      <c r="A1726">
        <v>100</v>
      </c>
      <c r="B1726">
        <v>70</v>
      </c>
      <c r="C1726">
        <v>0.40806999999999999</v>
      </c>
      <c r="D1726">
        <f t="shared" si="261"/>
        <v>9.9162999999999997</v>
      </c>
      <c r="E1726">
        <v>162.69999999999999</v>
      </c>
      <c r="F1726">
        <v>189.2</v>
      </c>
      <c r="G1726">
        <v>223.5</v>
      </c>
      <c r="H1726">
        <v>492.9</v>
      </c>
      <c r="I1726">
        <f t="shared" si="262"/>
        <v>-26.5</v>
      </c>
      <c r="J1726">
        <f t="shared" si="263"/>
        <v>-269.39999999999998</v>
      </c>
      <c r="K1726">
        <f t="shared" si="264"/>
        <v>823258.38940280001</v>
      </c>
      <c r="L1726">
        <f t="shared" si="265"/>
        <v>560352</v>
      </c>
      <c r="M1726">
        <f t="shared" si="260"/>
        <v>173.89999999999998</v>
      </c>
      <c r="N1726">
        <f t="shared" si="266"/>
        <v>130.66595342704707</v>
      </c>
      <c r="O1726">
        <f t="shared" si="267"/>
        <v>6300.4812486401715</v>
      </c>
      <c r="P1726">
        <f t="shared" si="268"/>
        <v>345421.12108772871</v>
      </c>
      <c r="Q1726">
        <f t="shared" si="269"/>
        <v>-262906.38940280001</v>
      </c>
    </row>
    <row r="1727" spans="1:17">
      <c r="A1727">
        <v>100</v>
      </c>
      <c r="B1727">
        <v>70</v>
      </c>
      <c r="C1727">
        <v>0.40806999999999999</v>
      </c>
      <c r="D1727">
        <f t="shared" si="261"/>
        <v>9.9162999999999997</v>
      </c>
      <c r="E1727">
        <v>175.1</v>
      </c>
      <c r="F1727">
        <v>188.9</v>
      </c>
      <c r="G1727">
        <v>220</v>
      </c>
      <c r="H1727">
        <v>477</v>
      </c>
      <c r="I1727">
        <f t="shared" si="262"/>
        <v>-13.800000000000011</v>
      </c>
      <c r="J1727">
        <f t="shared" si="263"/>
        <v>-257</v>
      </c>
      <c r="K1727">
        <f t="shared" si="264"/>
        <v>834295.20977009996</v>
      </c>
      <c r="L1727">
        <f t="shared" si="265"/>
        <v>534560</v>
      </c>
      <c r="M1727">
        <f t="shared" si="260"/>
        <v>158</v>
      </c>
      <c r="N1727">
        <f t="shared" si="266"/>
        <v>119.14357324764727</v>
      </c>
      <c r="O1727">
        <f t="shared" si="267"/>
        <v>7002.4356919022894</v>
      </c>
      <c r="P1727">
        <f t="shared" si="268"/>
        <v>383905.46556481853</v>
      </c>
      <c r="Q1727">
        <f t="shared" si="269"/>
        <v>-299735.20977009996</v>
      </c>
    </row>
    <row r="1728" spans="1:17">
      <c r="A1728">
        <v>100</v>
      </c>
      <c r="B1728">
        <v>70</v>
      </c>
      <c r="C1728">
        <v>0.40806999999999999</v>
      </c>
      <c r="D1728">
        <f t="shared" si="261"/>
        <v>9.9162999999999997</v>
      </c>
      <c r="E1728">
        <v>165.3</v>
      </c>
      <c r="F1728">
        <v>194</v>
      </c>
      <c r="G1728">
        <v>224.7</v>
      </c>
      <c r="H1728">
        <v>499.3</v>
      </c>
      <c r="I1728">
        <f t="shared" si="262"/>
        <v>-28.699999999999989</v>
      </c>
      <c r="J1728">
        <f t="shared" si="263"/>
        <v>-274.60000000000002</v>
      </c>
      <c r="K1728">
        <f t="shared" si="264"/>
        <v>817275.16912600002</v>
      </c>
      <c r="L1728">
        <f t="shared" si="265"/>
        <v>571168</v>
      </c>
      <c r="M1728">
        <f t="shared" si="260"/>
        <v>180.3</v>
      </c>
      <c r="N1728">
        <f t="shared" si="266"/>
        <v>127.06973586487946</v>
      </c>
      <c r="O1728">
        <f t="shared" si="267"/>
        <v>6431.7058941167197</v>
      </c>
      <c r="P1728">
        <f t="shared" si="268"/>
        <v>352615.4547213114</v>
      </c>
      <c r="Q1728">
        <f t="shared" si="269"/>
        <v>-246107.16912600002</v>
      </c>
    </row>
    <row r="1729" spans="1:17">
      <c r="A1729">
        <v>100</v>
      </c>
      <c r="B1729">
        <v>70</v>
      </c>
      <c r="C1729">
        <v>0.40806999999999999</v>
      </c>
      <c r="D1729">
        <f t="shared" si="261"/>
        <v>9.9162999999999997</v>
      </c>
      <c r="E1729">
        <v>175.1</v>
      </c>
      <c r="F1729">
        <v>188.3</v>
      </c>
      <c r="G1729">
        <v>222.5</v>
      </c>
      <c r="H1729">
        <v>513.20000000000005</v>
      </c>
      <c r="I1729">
        <f t="shared" si="262"/>
        <v>-13.200000000000017</v>
      </c>
      <c r="J1729">
        <f t="shared" si="263"/>
        <v>-290.70000000000005</v>
      </c>
      <c r="K1729">
        <f t="shared" si="264"/>
        <v>835318.96762469993</v>
      </c>
      <c r="L1729">
        <f t="shared" si="265"/>
        <v>604656.00000000012</v>
      </c>
      <c r="M1729">
        <f t="shared" si="260"/>
        <v>194.20000000000005</v>
      </c>
      <c r="N1729">
        <f t="shared" si="266"/>
        <v>132.64277814507321</v>
      </c>
      <c r="O1729">
        <f t="shared" si="267"/>
        <v>6297.5080837880241</v>
      </c>
      <c r="P1729">
        <f t="shared" si="268"/>
        <v>345258.11862872943</v>
      </c>
      <c r="Q1729">
        <f t="shared" si="269"/>
        <v>-230662.96762469981</v>
      </c>
    </row>
    <row r="1730" spans="1:17">
      <c r="A1730">
        <v>100</v>
      </c>
      <c r="B1730">
        <v>70</v>
      </c>
      <c r="C1730">
        <v>0.40806999999999999</v>
      </c>
      <c r="D1730">
        <f t="shared" si="261"/>
        <v>9.9162999999999997</v>
      </c>
      <c r="E1730">
        <v>164.8</v>
      </c>
      <c r="F1730">
        <v>183.8</v>
      </c>
      <c r="G1730">
        <v>226.2</v>
      </c>
      <c r="H1730">
        <v>497</v>
      </c>
      <c r="I1730">
        <f t="shared" si="262"/>
        <v>-19</v>
      </c>
      <c r="J1730">
        <f t="shared" si="263"/>
        <v>-270.8</v>
      </c>
      <c r="K1730">
        <f t="shared" si="264"/>
        <v>834254.65985419997</v>
      </c>
      <c r="L1730">
        <f t="shared" si="265"/>
        <v>563264</v>
      </c>
      <c r="M1730">
        <f t="shared" si="260"/>
        <v>178</v>
      </c>
      <c r="N1730">
        <f t="shared" si="266"/>
        <v>140.77604768912775</v>
      </c>
      <c r="O1730">
        <f t="shared" si="267"/>
        <v>5926.1122438702341</v>
      </c>
      <c r="P1730">
        <f t="shared" si="268"/>
        <v>324896.50459814881</v>
      </c>
      <c r="Q1730">
        <f t="shared" si="269"/>
        <v>-270990.65985419997</v>
      </c>
    </row>
    <row r="1731" spans="1:17">
      <c r="A1731">
        <v>100</v>
      </c>
      <c r="B1731">
        <v>70</v>
      </c>
      <c r="C1731">
        <v>0.40806999999999999</v>
      </c>
      <c r="D1731">
        <f t="shared" si="261"/>
        <v>9.9162999999999997</v>
      </c>
      <c r="E1731">
        <v>174.3</v>
      </c>
      <c r="F1731">
        <v>188.4</v>
      </c>
      <c r="G1731">
        <v>224.9</v>
      </c>
      <c r="H1731">
        <v>485.4</v>
      </c>
      <c r="I1731">
        <f t="shared" si="262"/>
        <v>-14.099999999999994</v>
      </c>
      <c r="J1731">
        <f t="shared" si="263"/>
        <v>-260.5</v>
      </c>
      <c r="K1731">
        <f t="shared" si="264"/>
        <v>834469.31283559999</v>
      </c>
      <c r="L1731">
        <f t="shared" si="265"/>
        <v>541840</v>
      </c>
      <c r="M1731">
        <f t="shared" ref="M1731:M1794" si="270" xml:space="preserve"> H1731 - 319</f>
        <v>166.39999999999998</v>
      </c>
      <c r="N1731">
        <f t="shared" si="266"/>
        <v>128.149955821476</v>
      </c>
      <c r="O1731">
        <f t="shared" si="267"/>
        <v>6511.6628990343788</v>
      </c>
      <c r="P1731">
        <f t="shared" si="268"/>
        <v>356999.06244706025</v>
      </c>
      <c r="Q1731">
        <f t="shared" si="269"/>
        <v>-292629.31283559999</v>
      </c>
    </row>
    <row r="1732" spans="1:17">
      <c r="A1732">
        <v>100</v>
      </c>
      <c r="B1732">
        <v>70</v>
      </c>
      <c r="C1732">
        <v>0.40806999999999999</v>
      </c>
      <c r="D1732">
        <f t="shared" ref="D1732:D1795" si="271" xml:space="preserve"> 0.037*B1732 + 7.3263</f>
        <v>9.9162999999999997</v>
      </c>
      <c r="E1732">
        <v>172.2</v>
      </c>
      <c r="F1732">
        <v>189.2</v>
      </c>
      <c r="G1732">
        <v>223.6</v>
      </c>
      <c r="H1732">
        <v>494.2</v>
      </c>
      <c r="I1732">
        <f t="shared" ref="I1732:I1795" si="272" xml:space="preserve"> E1732 - F1732</f>
        <v>-17</v>
      </c>
      <c r="J1732">
        <f t="shared" ref="J1732:J1795" si="273" xml:space="preserve"> G1732 - H1732</f>
        <v>-270.60000000000002</v>
      </c>
      <c r="K1732">
        <f t="shared" ref="K1732:K1795" si="274" xml:space="preserve"> (4181.3*(100-F1732) + 2260000 + (2080*(E1732-100)))*C1732</f>
        <v>831321.85260280001</v>
      </c>
      <c r="L1732">
        <f t="shared" ref="L1732:L1795" si="275" xml:space="preserve"> (H1732-G1732)*2080</f>
        <v>562848</v>
      </c>
      <c r="M1732">
        <f t="shared" si="270"/>
        <v>175.2</v>
      </c>
      <c r="N1732">
        <f t="shared" ref="N1732:N1795" si="276" xml:space="preserve"> ((H1732 - E1732) - (G1732 - F1732))/(LN( (H1732 - E1732)/(G1732-F1732)))</f>
        <v>128.59407350432809</v>
      </c>
      <c r="O1732">
        <f t="shared" ref="O1732:O1795" si="277" xml:space="preserve"> K1732/N1732</f>
        <v>6464.6980218323997</v>
      </c>
      <c r="P1732">
        <f t="shared" ref="P1732:P1795" si="278" xml:space="preserve"> O1732/0.01824</f>
        <v>354424.23365309212</v>
      </c>
      <c r="Q1732">
        <f t="shared" ref="Q1732:Q1795" si="279" xml:space="preserve"> L1732 - K1732</f>
        <v>-268473.85260280001</v>
      </c>
    </row>
    <row r="1733" spans="1:17">
      <c r="A1733">
        <v>100</v>
      </c>
      <c r="B1733">
        <v>70</v>
      </c>
      <c r="C1733">
        <v>0.40806999999999999</v>
      </c>
      <c r="D1733">
        <f t="shared" si="271"/>
        <v>9.9162999999999997</v>
      </c>
      <c r="E1733">
        <v>167.4</v>
      </c>
      <c r="F1733">
        <v>191.5</v>
      </c>
      <c r="G1733">
        <v>227.4</v>
      </c>
      <c r="H1733">
        <v>476.4</v>
      </c>
      <c r="I1733">
        <f t="shared" si="272"/>
        <v>-24.099999999999994</v>
      </c>
      <c r="J1733">
        <f t="shared" si="273"/>
        <v>-248.99999999999997</v>
      </c>
      <c r="K1733">
        <f t="shared" si="274"/>
        <v>823323.27661349997</v>
      </c>
      <c r="L1733">
        <f t="shared" si="275"/>
        <v>517919.99999999994</v>
      </c>
      <c r="M1733">
        <f t="shared" si="270"/>
        <v>157.39999999999998</v>
      </c>
      <c r="N1733">
        <f t="shared" si="276"/>
        <v>126.8695971759455</v>
      </c>
      <c r="O1733">
        <f t="shared" si="277"/>
        <v>6489.5238492142244</v>
      </c>
      <c r="P1733">
        <f t="shared" si="278"/>
        <v>355785.29875077988</v>
      </c>
      <c r="Q1733">
        <f t="shared" si="279"/>
        <v>-305403.27661350003</v>
      </c>
    </row>
    <row r="1734" spans="1:17">
      <c r="A1734">
        <v>100</v>
      </c>
      <c r="B1734">
        <v>70</v>
      </c>
      <c r="C1734">
        <v>0.40806999999999999</v>
      </c>
      <c r="D1734">
        <f t="shared" si="271"/>
        <v>9.9162999999999997</v>
      </c>
      <c r="E1734">
        <v>163.19999999999999</v>
      </c>
      <c r="F1734">
        <v>181.7</v>
      </c>
      <c r="G1734">
        <v>218.8</v>
      </c>
      <c r="H1734">
        <v>488.5</v>
      </c>
      <c r="I1734">
        <f t="shared" si="272"/>
        <v>-18.5</v>
      </c>
      <c r="J1734">
        <f t="shared" si="273"/>
        <v>-269.7</v>
      </c>
      <c r="K1734">
        <f t="shared" si="274"/>
        <v>836479.75538530003</v>
      </c>
      <c r="L1734">
        <f t="shared" si="275"/>
        <v>560976</v>
      </c>
      <c r="M1734">
        <f t="shared" si="270"/>
        <v>169.5</v>
      </c>
      <c r="N1734">
        <f t="shared" si="276"/>
        <v>132.74188341039519</v>
      </c>
      <c r="O1734">
        <f t="shared" si="277"/>
        <v>6301.551054531702</v>
      </c>
      <c r="P1734">
        <f t="shared" si="278"/>
        <v>345479.77272651874</v>
      </c>
      <c r="Q1734">
        <f t="shared" si="279"/>
        <v>-275503.75538530003</v>
      </c>
    </row>
    <row r="1735" spans="1:17">
      <c r="A1735">
        <v>100</v>
      </c>
      <c r="B1735">
        <v>70</v>
      </c>
      <c r="C1735">
        <v>0.40806999999999999</v>
      </c>
      <c r="D1735">
        <f t="shared" si="271"/>
        <v>9.9162999999999997</v>
      </c>
      <c r="E1735">
        <v>160</v>
      </c>
      <c r="F1735">
        <v>183.2</v>
      </c>
      <c r="G1735">
        <v>218</v>
      </c>
      <c r="H1735">
        <v>491.2</v>
      </c>
      <c r="I1735">
        <f t="shared" si="272"/>
        <v>-23.199999999999989</v>
      </c>
      <c r="J1735">
        <f t="shared" si="273"/>
        <v>-273.2</v>
      </c>
      <c r="K1735">
        <f t="shared" si="274"/>
        <v>831204.24682880007</v>
      </c>
      <c r="L1735">
        <f t="shared" si="275"/>
        <v>568256</v>
      </c>
      <c r="M1735">
        <f t="shared" si="270"/>
        <v>172.2</v>
      </c>
      <c r="N1735">
        <f t="shared" si="276"/>
        <v>131.55178977436279</v>
      </c>
      <c r="O1735">
        <f t="shared" si="277"/>
        <v>6318.4563908592881</v>
      </c>
      <c r="P1735">
        <f t="shared" si="278"/>
        <v>346406.6003760575</v>
      </c>
      <c r="Q1735">
        <f t="shared" si="279"/>
        <v>-262948.24682880007</v>
      </c>
    </row>
    <row r="1736" spans="1:17">
      <c r="A1736">
        <v>100</v>
      </c>
      <c r="B1736">
        <v>70</v>
      </c>
      <c r="C1736">
        <v>0.40806999999999999</v>
      </c>
      <c r="D1736">
        <f t="shared" si="271"/>
        <v>9.9162999999999997</v>
      </c>
      <c r="E1736">
        <v>164.1</v>
      </c>
      <c r="F1736">
        <v>184.6</v>
      </c>
      <c r="G1736">
        <v>219</v>
      </c>
      <c r="H1736">
        <v>477.1</v>
      </c>
      <c r="I1736">
        <f t="shared" si="272"/>
        <v>-20.5</v>
      </c>
      <c r="J1736">
        <f t="shared" si="273"/>
        <v>-258.10000000000002</v>
      </c>
      <c r="K1736">
        <f t="shared" si="274"/>
        <v>832295.49946139997</v>
      </c>
      <c r="L1736">
        <f t="shared" si="275"/>
        <v>536848</v>
      </c>
      <c r="M1736">
        <f t="shared" si="270"/>
        <v>158.10000000000002</v>
      </c>
      <c r="N1736">
        <f t="shared" si="276"/>
        <v>126.16915774492232</v>
      </c>
      <c r="O1736">
        <f t="shared" si="277"/>
        <v>6596.6636723062038</v>
      </c>
      <c r="P1736">
        <f t="shared" si="278"/>
        <v>361659.19256064715</v>
      </c>
      <c r="Q1736">
        <f t="shared" si="279"/>
        <v>-295447.49946139997</v>
      </c>
    </row>
    <row r="1737" spans="1:17">
      <c r="A1737">
        <v>100</v>
      </c>
      <c r="B1737">
        <v>70</v>
      </c>
      <c r="C1737">
        <v>0.40806999999999999</v>
      </c>
      <c r="D1737">
        <f t="shared" si="271"/>
        <v>9.9162999999999997</v>
      </c>
      <c r="E1737">
        <v>167.3</v>
      </c>
      <c r="F1737">
        <v>185.2</v>
      </c>
      <c r="G1737">
        <v>222.4</v>
      </c>
      <c r="H1737">
        <v>497.1</v>
      </c>
      <c r="I1737">
        <f t="shared" si="272"/>
        <v>-17.899999999999977</v>
      </c>
      <c r="J1737">
        <f t="shared" si="273"/>
        <v>-274.70000000000005</v>
      </c>
      <c r="K1737">
        <f t="shared" si="274"/>
        <v>833987.85552679992</v>
      </c>
      <c r="L1737">
        <f t="shared" si="275"/>
        <v>571376.00000000012</v>
      </c>
      <c r="M1737">
        <f t="shared" si="270"/>
        <v>178.10000000000002</v>
      </c>
      <c r="N1737">
        <f t="shared" si="276"/>
        <v>134.08624185784427</v>
      </c>
      <c r="O1737">
        <f t="shared" si="277"/>
        <v>6219.7869369101882</v>
      </c>
      <c r="P1737">
        <f t="shared" si="278"/>
        <v>340997.09083937434</v>
      </c>
      <c r="Q1737">
        <f t="shared" si="279"/>
        <v>-262611.8555267998</v>
      </c>
    </row>
    <row r="1738" spans="1:17">
      <c r="A1738">
        <v>100</v>
      </c>
      <c r="B1738">
        <v>70</v>
      </c>
      <c r="C1738">
        <v>0.40806999999999999</v>
      </c>
      <c r="D1738">
        <f t="shared" si="271"/>
        <v>9.9162999999999997</v>
      </c>
      <c r="E1738">
        <v>161.5</v>
      </c>
      <c r="F1738">
        <v>185.7</v>
      </c>
      <c r="G1738">
        <v>218.1</v>
      </c>
      <c r="H1738">
        <v>490</v>
      </c>
      <c r="I1738">
        <f t="shared" si="272"/>
        <v>-24.199999999999989</v>
      </c>
      <c r="J1738">
        <f t="shared" si="273"/>
        <v>-271.89999999999998</v>
      </c>
      <c r="K1738">
        <f t="shared" si="274"/>
        <v>828211.76750129997</v>
      </c>
      <c r="L1738">
        <f t="shared" si="275"/>
        <v>565552</v>
      </c>
      <c r="M1738">
        <f t="shared" si="270"/>
        <v>171</v>
      </c>
      <c r="N1738">
        <f t="shared" si="276"/>
        <v>127.82885476155882</v>
      </c>
      <c r="O1738">
        <f t="shared" si="277"/>
        <v>6479.0674143656879</v>
      </c>
      <c r="P1738">
        <f t="shared" si="278"/>
        <v>355212.02929636446</v>
      </c>
      <c r="Q1738">
        <f t="shared" si="279"/>
        <v>-262659.76750129997</v>
      </c>
    </row>
    <row r="1739" spans="1:17">
      <c r="A1739">
        <v>100</v>
      </c>
      <c r="B1739">
        <v>70</v>
      </c>
      <c r="C1739">
        <v>0.40806999999999999</v>
      </c>
      <c r="D1739">
        <f t="shared" si="271"/>
        <v>9.9162999999999997</v>
      </c>
      <c r="E1739">
        <v>165</v>
      </c>
      <c r="F1739">
        <v>182.4</v>
      </c>
      <c r="G1739">
        <v>217.4</v>
      </c>
      <c r="H1739">
        <v>480.8</v>
      </c>
      <c r="I1739">
        <f t="shared" si="272"/>
        <v>-17.400000000000006</v>
      </c>
      <c r="J1739">
        <f t="shared" si="273"/>
        <v>-263.39999999999998</v>
      </c>
      <c r="K1739">
        <f t="shared" si="274"/>
        <v>836813.18530159991</v>
      </c>
      <c r="L1739">
        <f t="shared" si="275"/>
        <v>547872</v>
      </c>
      <c r="M1739">
        <f t="shared" si="270"/>
        <v>161.80000000000001</v>
      </c>
      <c r="N1739">
        <f t="shared" si="276"/>
        <v>127.65022875284845</v>
      </c>
      <c r="O1739">
        <f t="shared" si="277"/>
        <v>6555.5165351235364</v>
      </c>
      <c r="P1739">
        <f t="shared" si="278"/>
        <v>359403.31881159742</v>
      </c>
      <c r="Q1739">
        <f t="shared" si="279"/>
        <v>-288941.18530159991</v>
      </c>
    </row>
    <row r="1740" spans="1:17">
      <c r="A1740">
        <v>100</v>
      </c>
      <c r="B1740">
        <v>70</v>
      </c>
      <c r="C1740">
        <v>0.40806999999999999</v>
      </c>
      <c r="D1740">
        <f t="shared" si="271"/>
        <v>9.9162999999999997</v>
      </c>
      <c r="E1740">
        <v>170.7</v>
      </c>
      <c r="F1740">
        <v>188</v>
      </c>
      <c r="G1740">
        <v>225</v>
      </c>
      <c r="H1740">
        <v>496.3</v>
      </c>
      <c r="I1740">
        <f t="shared" si="272"/>
        <v>-17.300000000000011</v>
      </c>
      <c r="J1740">
        <f t="shared" si="273"/>
        <v>-271.3</v>
      </c>
      <c r="K1740">
        <f t="shared" si="274"/>
        <v>832096.18991199997</v>
      </c>
      <c r="L1740">
        <f t="shared" si="275"/>
        <v>564304</v>
      </c>
      <c r="M1740">
        <f t="shared" si="270"/>
        <v>177.3</v>
      </c>
      <c r="N1740">
        <f t="shared" si="276"/>
        <v>132.70480356398787</v>
      </c>
      <c r="O1740">
        <f t="shared" si="277"/>
        <v>6270.2793536089157</v>
      </c>
      <c r="P1740">
        <f t="shared" si="278"/>
        <v>343765.3154390853</v>
      </c>
      <c r="Q1740">
        <f t="shared" si="279"/>
        <v>-267792.18991199997</v>
      </c>
    </row>
    <row r="1741" spans="1:17">
      <c r="A1741">
        <v>100</v>
      </c>
      <c r="B1741">
        <v>70</v>
      </c>
      <c r="C1741">
        <v>0.40806999999999999</v>
      </c>
      <c r="D1741">
        <f t="shared" si="271"/>
        <v>9.9162999999999997</v>
      </c>
      <c r="E1741">
        <v>163.6</v>
      </c>
      <c r="F1741">
        <v>191.7</v>
      </c>
      <c r="G1741">
        <v>231.2</v>
      </c>
      <c r="H1741">
        <v>505.4</v>
      </c>
      <c r="I1741">
        <f t="shared" si="272"/>
        <v>-28.099999999999994</v>
      </c>
      <c r="J1741">
        <f t="shared" si="273"/>
        <v>-274.2</v>
      </c>
      <c r="K1741">
        <f t="shared" si="274"/>
        <v>819756.63871530001</v>
      </c>
      <c r="L1741">
        <f t="shared" si="275"/>
        <v>570336</v>
      </c>
      <c r="M1741">
        <f t="shared" si="270"/>
        <v>186.39999999999998</v>
      </c>
      <c r="N1741">
        <f t="shared" si="276"/>
        <v>140.08827283750031</v>
      </c>
      <c r="O1741">
        <f t="shared" si="277"/>
        <v>5851.7149373823877</v>
      </c>
      <c r="P1741">
        <f t="shared" si="278"/>
        <v>320817.70490035019</v>
      </c>
      <c r="Q1741">
        <f t="shared" si="279"/>
        <v>-249420.63871530001</v>
      </c>
    </row>
    <row r="1742" spans="1:17">
      <c r="A1742">
        <v>100</v>
      </c>
      <c r="B1742">
        <v>70</v>
      </c>
      <c r="C1742">
        <v>0.40806999999999999</v>
      </c>
      <c r="D1742">
        <f t="shared" si="271"/>
        <v>9.9162999999999997</v>
      </c>
      <c r="E1742">
        <v>174.2</v>
      </c>
      <c r="F1742">
        <v>189.8</v>
      </c>
      <c r="G1742">
        <v>232.1</v>
      </c>
      <c r="H1742">
        <v>494.4</v>
      </c>
      <c r="I1742">
        <f t="shared" si="272"/>
        <v>-15.600000000000023</v>
      </c>
      <c r="J1742">
        <f t="shared" si="273"/>
        <v>-262.29999999999995</v>
      </c>
      <c r="K1742">
        <f t="shared" si="274"/>
        <v>831995.66594819992</v>
      </c>
      <c r="L1742">
        <f t="shared" si="275"/>
        <v>545583.99999999988</v>
      </c>
      <c r="M1742">
        <f t="shared" si="270"/>
        <v>175.39999999999998</v>
      </c>
      <c r="N1742">
        <f t="shared" si="276"/>
        <v>137.29160564724805</v>
      </c>
      <c r="O1742">
        <f t="shared" si="277"/>
        <v>6060.0621722343221</v>
      </c>
      <c r="P1742">
        <f t="shared" si="278"/>
        <v>332240.25067074137</v>
      </c>
      <c r="Q1742">
        <f t="shared" si="279"/>
        <v>-286411.66594820004</v>
      </c>
    </row>
    <row r="1743" spans="1:17">
      <c r="A1743">
        <v>100</v>
      </c>
      <c r="B1743">
        <v>70</v>
      </c>
      <c r="C1743">
        <v>0.40806999999999999</v>
      </c>
      <c r="D1743">
        <f t="shared" si="271"/>
        <v>9.9162999999999997</v>
      </c>
      <c r="E1743">
        <v>165.6</v>
      </c>
      <c r="F1743">
        <v>191.7</v>
      </c>
      <c r="G1743">
        <v>227.3</v>
      </c>
      <c r="H1743">
        <v>503</v>
      </c>
      <c r="I1743">
        <f t="shared" si="272"/>
        <v>-26.099999999999994</v>
      </c>
      <c r="J1743">
        <f t="shared" si="273"/>
        <v>-275.7</v>
      </c>
      <c r="K1743">
        <f t="shared" si="274"/>
        <v>821454.20991530002</v>
      </c>
      <c r="L1743">
        <f t="shared" si="275"/>
        <v>573456</v>
      </c>
      <c r="M1743">
        <f t="shared" si="270"/>
        <v>184</v>
      </c>
      <c r="N1743">
        <f t="shared" si="276"/>
        <v>134.19753747586714</v>
      </c>
      <c r="O1743">
        <f t="shared" si="277"/>
        <v>6121.2316214298853</v>
      </c>
      <c r="P1743">
        <f t="shared" si="278"/>
        <v>335593.83889418235</v>
      </c>
      <c r="Q1743">
        <f t="shared" si="279"/>
        <v>-247998.20991530002</v>
      </c>
    </row>
    <row r="1744" spans="1:17">
      <c r="A1744">
        <v>100</v>
      </c>
      <c r="B1744">
        <v>70</v>
      </c>
      <c r="C1744">
        <v>0.40806999999999999</v>
      </c>
      <c r="D1744">
        <f t="shared" si="271"/>
        <v>9.9162999999999997</v>
      </c>
      <c r="E1744">
        <v>167.7</v>
      </c>
      <c r="F1744">
        <v>191.8</v>
      </c>
      <c r="G1744">
        <v>226.6</v>
      </c>
      <c r="H1744">
        <v>481.2</v>
      </c>
      <c r="I1744">
        <f t="shared" si="272"/>
        <v>-24.100000000000023</v>
      </c>
      <c r="J1744">
        <f t="shared" si="273"/>
        <v>-254.6</v>
      </c>
      <c r="K1744">
        <f t="shared" si="274"/>
        <v>823066.03336619993</v>
      </c>
      <c r="L1744">
        <f t="shared" si="275"/>
        <v>529568</v>
      </c>
      <c r="M1744">
        <f t="shared" si="270"/>
        <v>162.19999999999999</v>
      </c>
      <c r="N1744">
        <f t="shared" si="276"/>
        <v>126.78659154981116</v>
      </c>
      <c r="O1744">
        <f t="shared" si="277"/>
        <v>6491.7435140831803</v>
      </c>
      <c r="P1744">
        <f t="shared" si="278"/>
        <v>355906.99090368312</v>
      </c>
      <c r="Q1744">
        <f t="shared" si="279"/>
        <v>-293498.03336619993</v>
      </c>
    </row>
    <row r="1745" spans="1:17">
      <c r="A1745">
        <v>100</v>
      </c>
      <c r="B1745">
        <v>70</v>
      </c>
      <c r="C1745">
        <v>0.40806999999999999</v>
      </c>
      <c r="D1745">
        <f t="shared" si="271"/>
        <v>9.9162999999999997</v>
      </c>
      <c r="E1745">
        <v>171.2</v>
      </c>
      <c r="F1745">
        <v>191.4</v>
      </c>
      <c r="G1745">
        <v>227.8</v>
      </c>
      <c r="H1745">
        <v>490.9</v>
      </c>
      <c r="I1745">
        <f t="shared" si="272"/>
        <v>-20.200000000000017</v>
      </c>
      <c r="J1745">
        <f t="shared" si="273"/>
        <v>-263.09999999999997</v>
      </c>
      <c r="K1745">
        <f t="shared" si="274"/>
        <v>826719.28820259997</v>
      </c>
      <c r="L1745">
        <f t="shared" si="275"/>
        <v>547247.99999999988</v>
      </c>
      <c r="M1745">
        <f t="shared" si="270"/>
        <v>171.89999999999998</v>
      </c>
      <c r="N1745">
        <f t="shared" si="276"/>
        <v>130.38390000568779</v>
      </c>
      <c r="O1745">
        <f t="shared" si="277"/>
        <v>6340.6546986747262</v>
      </c>
      <c r="P1745">
        <f t="shared" si="278"/>
        <v>347623.61286593898</v>
      </c>
      <c r="Q1745">
        <f t="shared" si="279"/>
        <v>-279471.28820260009</v>
      </c>
    </row>
    <row r="1746" spans="1:17">
      <c r="A1746">
        <v>100</v>
      </c>
      <c r="B1746">
        <v>70</v>
      </c>
      <c r="C1746">
        <v>0.40806999999999999</v>
      </c>
      <c r="D1746">
        <f t="shared" si="271"/>
        <v>9.9162999999999997</v>
      </c>
      <c r="E1746">
        <v>171.6</v>
      </c>
      <c r="F1746">
        <v>188</v>
      </c>
      <c r="G1746">
        <v>216.2</v>
      </c>
      <c r="H1746">
        <v>492</v>
      </c>
      <c r="I1746">
        <f t="shared" si="272"/>
        <v>-16.400000000000006</v>
      </c>
      <c r="J1746">
        <f t="shared" si="273"/>
        <v>-275.8</v>
      </c>
      <c r="K1746">
        <f t="shared" si="274"/>
        <v>832860.09695200005</v>
      </c>
      <c r="L1746">
        <f t="shared" si="275"/>
        <v>573664</v>
      </c>
      <c r="M1746">
        <f t="shared" si="270"/>
        <v>173</v>
      </c>
      <c r="N1746">
        <f t="shared" si="276"/>
        <v>120.23463098182464</v>
      </c>
      <c r="O1746">
        <f t="shared" si="277"/>
        <v>6926.9568189376323</v>
      </c>
      <c r="P1746">
        <f t="shared" si="278"/>
        <v>379767.36945930001</v>
      </c>
      <c r="Q1746">
        <f t="shared" si="279"/>
        <v>-259196.09695200005</v>
      </c>
    </row>
    <row r="1747" spans="1:17">
      <c r="A1747">
        <v>100</v>
      </c>
      <c r="B1747">
        <v>70</v>
      </c>
      <c r="C1747">
        <v>0.40806999999999999</v>
      </c>
      <c r="D1747">
        <f t="shared" si="271"/>
        <v>9.9162999999999997</v>
      </c>
      <c r="E1747">
        <v>171</v>
      </c>
      <c r="F1747">
        <v>187.2</v>
      </c>
      <c r="G1747">
        <v>223.5</v>
      </c>
      <c r="H1747">
        <v>486.8</v>
      </c>
      <c r="I1747">
        <f t="shared" si="272"/>
        <v>-16.199999999999989</v>
      </c>
      <c r="J1747">
        <f t="shared" si="273"/>
        <v>-263.3</v>
      </c>
      <c r="K1747">
        <f t="shared" si="274"/>
        <v>833715.83606480004</v>
      </c>
      <c r="L1747">
        <f t="shared" si="275"/>
        <v>547664</v>
      </c>
      <c r="M1747">
        <f t="shared" si="270"/>
        <v>167.8</v>
      </c>
      <c r="N1747">
        <f t="shared" si="276"/>
        <v>129.20127408489449</v>
      </c>
      <c r="O1747">
        <f t="shared" si="277"/>
        <v>6452.845314180021</v>
      </c>
      <c r="P1747">
        <f t="shared" si="278"/>
        <v>353774.41415460641</v>
      </c>
      <c r="Q1747">
        <f t="shared" si="279"/>
        <v>-286051.83606480004</v>
      </c>
    </row>
    <row r="1748" spans="1:17">
      <c r="A1748">
        <v>100</v>
      </c>
      <c r="B1748">
        <v>70</v>
      </c>
      <c r="C1748">
        <v>0.40806999999999999</v>
      </c>
      <c r="D1748">
        <f t="shared" si="271"/>
        <v>9.9162999999999997</v>
      </c>
      <c r="E1748">
        <v>167.4</v>
      </c>
      <c r="F1748">
        <v>187.1</v>
      </c>
      <c r="G1748">
        <v>222.9</v>
      </c>
      <c r="H1748">
        <v>497.4</v>
      </c>
      <c r="I1748">
        <f t="shared" si="272"/>
        <v>-19.699999999999989</v>
      </c>
      <c r="J1748">
        <f t="shared" si="273"/>
        <v>-274.5</v>
      </c>
      <c r="K1748">
        <f t="shared" si="274"/>
        <v>830830.83421390003</v>
      </c>
      <c r="L1748">
        <f t="shared" si="275"/>
        <v>570960</v>
      </c>
      <c r="M1748">
        <f t="shared" si="270"/>
        <v>178.39999999999998</v>
      </c>
      <c r="N1748">
        <f t="shared" si="276"/>
        <v>132.45422142607686</v>
      </c>
      <c r="O1748">
        <f t="shared" si="277"/>
        <v>6272.5885613059863</v>
      </c>
      <c r="P1748">
        <f t="shared" si="278"/>
        <v>343891.91673826682</v>
      </c>
      <c r="Q1748">
        <f t="shared" si="279"/>
        <v>-259870.83421390003</v>
      </c>
    </row>
    <row r="1749" spans="1:17">
      <c r="A1749">
        <v>100</v>
      </c>
      <c r="B1749">
        <v>70</v>
      </c>
      <c r="C1749">
        <v>0.40806999999999999</v>
      </c>
      <c r="D1749">
        <f t="shared" si="271"/>
        <v>9.9162999999999997</v>
      </c>
      <c r="E1749">
        <v>165.3</v>
      </c>
      <c r="F1749">
        <v>186.6</v>
      </c>
      <c r="G1749">
        <v>218.6</v>
      </c>
      <c r="H1749">
        <v>497.5</v>
      </c>
      <c r="I1749">
        <f t="shared" si="272"/>
        <v>-21.299999999999983</v>
      </c>
      <c r="J1749">
        <f t="shared" si="273"/>
        <v>-278.89999999999998</v>
      </c>
      <c r="K1749">
        <f t="shared" si="274"/>
        <v>829901.51599939994</v>
      </c>
      <c r="L1749">
        <f t="shared" si="275"/>
        <v>580112</v>
      </c>
      <c r="M1749">
        <f t="shared" si="270"/>
        <v>178.5</v>
      </c>
      <c r="N1749">
        <f t="shared" si="276"/>
        <v>128.29052732622884</v>
      </c>
      <c r="O1749">
        <f t="shared" si="277"/>
        <v>6468.9227902933999</v>
      </c>
      <c r="P1749">
        <f t="shared" si="278"/>
        <v>354655.85473099782</v>
      </c>
      <c r="Q1749">
        <f t="shared" si="279"/>
        <v>-249789.51599939994</v>
      </c>
    </row>
    <row r="1750" spans="1:17">
      <c r="A1750">
        <v>100</v>
      </c>
      <c r="B1750">
        <v>70</v>
      </c>
      <c r="C1750">
        <v>0.40806999999999999</v>
      </c>
      <c r="D1750">
        <f t="shared" si="271"/>
        <v>9.9162999999999997</v>
      </c>
      <c r="E1750">
        <v>174.2</v>
      </c>
      <c r="F1750">
        <v>184.7</v>
      </c>
      <c r="G1750">
        <v>229.9</v>
      </c>
      <c r="H1750">
        <v>476.7</v>
      </c>
      <c r="I1750">
        <f t="shared" si="272"/>
        <v>-10.5</v>
      </c>
      <c r="J1750">
        <f t="shared" si="273"/>
        <v>-246.79999999999998</v>
      </c>
      <c r="K1750">
        <f t="shared" si="274"/>
        <v>840697.60771230003</v>
      </c>
      <c r="L1750">
        <f t="shared" si="275"/>
        <v>513343.99999999994</v>
      </c>
      <c r="M1750">
        <f t="shared" si="270"/>
        <v>157.69999999999999</v>
      </c>
      <c r="N1750">
        <f t="shared" si="276"/>
        <v>135.35094151117693</v>
      </c>
      <c r="O1750">
        <f t="shared" si="277"/>
        <v>6211.2431456036629</v>
      </c>
      <c r="P1750">
        <f t="shared" si="278"/>
        <v>340528.68122827099</v>
      </c>
      <c r="Q1750">
        <f t="shared" si="279"/>
        <v>-327353.60771230009</v>
      </c>
    </row>
    <row r="1751" spans="1:17">
      <c r="A1751">
        <v>100</v>
      </c>
      <c r="B1751">
        <v>70</v>
      </c>
      <c r="C1751">
        <v>0.40806999999999999</v>
      </c>
      <c r="D1751">
        <f t="shared" si="271"/>
        <v>9.9162999999999997</v>
      </c>
      <c r="E1751">
        <v>170.2</v>
      </c>
      <c r="F1751">
        <v>188.7</v>
      </c>
      <c r="G1751">
        <v>218.9</v>
      </c>
      <c r="H1751">
        <v>500.8</v>
      </c>
      <c r="I1751">
        <f t="shared" si="272"/>
        <v>-18.5</v>
      </c>
      <c r="J1751">
        <f t="shared" si="273"/>
        <v>-281.89999999999998</v>
      </c>
      <c r="K1751">
        <f t="shared" si="274"/>
        <v>830477.4129482999</v>
      </c>
      <c r="L1751">
        <f t="shared" si="275"/>
        <v>586352</v>
      </c>
      <c r="M1751">
        <f t="shared" si="270"/>
        <v>181.8</v>
      </c>
      <c r="N1751">
        <f t="shared" si="276"/>
        <v>125.52927571024689</v>
      </c>
      <c r="O1751">
        <f t="shared" si="277"/>
        <v>6615.8066176152442</v>
      </c>
      <c r="P1751">
        <f t="shared" si="278"/>
        <v>362708.69614118664</v>
      </c>
      <c r="Q1751">
        <f t="shared" si="279"/>
        <v>-244125.4129482999</v>
      </c>
    </row>
    <row r="1752" spans="1:17">
      <c r="A1752">
        <v>100</v>
      </c>
      <c r="B1752">
        <v>70</v>
      </c>
      <c r="C1752">
        <v>0.40806999999999999</v>
      </c>
      <c r="D1752">
        <f t="shared" si="271"/>
        <v>9.9162999999999997</v>
      </c>
      <c r="E1752">
        <v>162.30000000000001</v>
      </c>
      <c r="F1752">
        <v>187.3</v>
      </c>
      <c r="G1752">
        <v>223.3</v>
      </c>
      <c r="H1752">
        <v>491.7</v>
      </c>
      <c r="I1752">
        <f t="shared" si="272"/>
        <v>-25</v>
      </c>
      <c r="J1752">
        <f t="shared" si="273"/>
        <v>-268.39999999999998</v>
      </c>
      <c r="K1752">
        <f t="shared" si="274"/>
        <v>826160.77503569995</v>
      </c>
      <c r="L1752">
        <f t="shared" si="275"/>
        <v>558272</v>
      </c>
      <c r="M1752">
        <f t="shared" si="270"/>
        <v>172.7</v>
      </c>
      <c r="N1752">
        <f t="shared" si="276"/>
        <v>132.53505854699645</v>
      </c>
      <c r="O1752">
        <f t="shared" si="277"/>
        <v>6233.5263144185074</v>
      </c>
      <c r="P1752">
        <f t="shared" si="278"/>
        <v>341750.34618522518</v>
      </c>
      <c r="Q1752">
        <f t="shared" si="279"/>
        <v>-267888.77503569995</v>
      </c>
    </row>
    <row r="1753" spans="1:17">
      <c r="A1753">
        <v>100</v>
      </c>
      <c r="B1753">
        <v>70</v>
      </c>
      <c r="C1753">
        <v>0.40806999999999999</v>
      </c>
      <c r="D1753">
        <f t="shared" si="271"/>
        <v>9.9162999999999997</v>
      </c>
      <c r="E1753">
        <v>169.1</v>
      </c>
      <c r="F1753">
        <v>189.5</v>
      </c>
      <c r="G1753">
        <v>223.3</v>
      </c>
      <c r="H1753">
        <v>489.4</v>
      </c>
      <c r="I1753">
        <f t="shared" si="272"/>
        <v>-20.400000000000006</v>
      </c>
      <c r="J1753">
        <f t="shared" si="273"/>
        <v>-266.09999999999997</v>
      </c>
      <c r="K1753">
        <f t="shared" si="274"/>
        <v>828178.73831549997</v>
      </c>
      <c r="L1753">
        <f t="shared" si="275"/>
        <v>553487.99999999988</v>
      </c>
      <c r="M1753">
        <f t="shared" si="270"/>
        <v>170.39999999999998</v>
      </c>
      <c r="N1753">
        <f t="shared" si="276"/>
        <v>127.40143624523016</v>
      </c>
      <c r="O1753">
        <f t="shared" si="277"/>
        <v>6500.5447561938809</v>
      </c>
      <c r="P1753">
        <f t="shared" si="278"/>
        <v>356389.51514220837</v>
      </c>
      <c r="Q1753">
        <f t="shared" si="279"/>
        <v>-274690.73831550009</v>
      </c>
    </row>
    <row r="1754" spans="1:17">
      <c r="A1754">
        <v>100</v>
      </c>
      <c r="B1754">
        <v>70</v>
      </c>
      <c r="C1754">
        <v>0.40806999999999999</v>
      </c>
      <c r="D1754">
        <f t="shared" si="271"/>
        <v>9.9162999999999997</v>
      </c>
      <c r="E1754">
        <v>162.4</v>
      </c>
      <c r="F1754">
        <v>189.8</v>
      </c>
      <c r="G1754">
        <v>224.7</v>
      </c>
      <c r="H1754">
        <v>483.5</v>
      </c>
      <c r="I1754">
        <f t="shared" si="272"/>
        <v>-27.400000000000006</v>
      </c>
      <c r="J1754">
        <f t="shared" si="273"/>
        <v>-258.8</v>
      </c>
      <c r="K1754">
        <f t="shared" si="274"/>
        <v>821979.99586819997</v>
      </c>
      <c r="L1754">
        <f t="shared" si="275"/>
        <v>538304</v>
      </c>
      <c r="M1754">
        <f t="shared" si="270"/>
        <v>164.5</v>
      </c>
      <c r="N1754">
        <f t="shared" si="276"/>
        <v>128.96157081566588</v>
      </c>
      <c r="O1754">
        <f t="shared" si="277"/>
        <v>6373.8367225932407</v>
      </c>
      <c r="P1754">
        <f t="shared" si="278"/>
        <v>349442.80277375225</v>
      </c>
      <c r="Q1754">
        <f t="shared" si="279"/>
        <v>-283675.99586819997</v>
      </c>
    </row>
    <row r="1755" spans="1:17">
      <c r="A1755">
        <v>100</v>
      </c>
      <c r="B1755">
        <v>70</v>
      </c>
      <c r="C1755">
        <v>0.40806999999999999</v>
      </c>
      <c r="D1755">
        <f t="shared" si="271"/>
        <v>9.9162999999999997</v>
      </c>
      <c r="E1755">
        <v>166.5</v>
      </c>
      <c r="F1755">
        <v>185.4</v>
      </c>
      <c r="G1755">
        <v>222.9</v>
      </c>
      <c r="H1755">
        <v>498</v>
      </c>
      <c r="I1755">
        <f t="shared" si="272"/>
        <v>-18.900000000000006</v>
      </c>
      <c r="J1755">
        <f t="shared" si="273"/>
        <v>-275.10000000000002</v>
      </c>
      <c r="K1755">
        <f t="shared" si="274"/>
        <v>832967.57442860003</v>
      </c>
      <c r="L1755">
        <f t="shared" si="275"/>
        <v>572208</v>
      </c>
      <c r="M1755">
        <f t="shared" si="270"/>
        <v>179</v>
      </c>
      <c r="N1755">
        <f t="shared" si="276"/>
        <v>134.9065160489551</v>
      </c>
      <c r="O1755">
        <f t="shared" si="277"/>
        <v>6174.405794649173</v>
      </c>
      <c r="P1755">
        <f t="shared" si="278"/>
        <v>338509.08961892396</v>
      </c>
      <c r="Q1755">
        <f t="shared" si="279"/>
        <v>-260759.57442860003</v>
      </c>
    </row>
    <row r="1756" spans="1:17">
      <c r="A1756">
        <v>100</v>
      </c>
      <c r="B1756">
        <v>70</v>
      </c>
      <c r="C1756">
        <v>0.40806999999999999</v>
      </c>
      <c r="D1756">
        <f t="shared" si="271"/>
        <v>9.9162999999999997</v>
      </c>
      <c r="E1756">
        <v>164.5</v>
      </c>
      <c r="F1756">
        <v>187.5</v>
      </c>
      <c r="G1756">
        <v>227.4</v>
      </c>
      <c r="H1756">
        <v>494.1</v>
      </c>
      <c r="I1756">
        <f t="shared" si="272"/>
        <v>-23</v>
      </c>
      <c r="J1756">
        <f t="shared" si="273"/>
        <v>-266.70000000000005</v>
      </c>
      <c r="K1756">
        <f t="shared" si="274"/>
        <v>827686.8507375</v>
      </c>
      <c r="L1756">
        <f t="shared" si="275"/>
        <v>554736.00000000012</v>
      </c>
      <c r="M1756">
        <f t="shared" si="270"/>
        <v>175.10000000000002</v>
      </c>
      <c r="N1756">
        <f t="shared" si="276"/>
        <v>137.20081617107522</v>
      </c>
      <c r="O1756">
        <f t="shared" si="277"/>
        <v>6032.6671067718735</v>
      </c>
      <c r="P1756">
        <f t="shared" si="278"/>
        <v>330738.32822214218</v>
      </c>
      <c r="Q1756">
        <f t="shared" si="279"/>
        <v>-272950.85073749989</v>
      </c>
    </row>
    <row r="1757" spans="1:17">
      <c r="A1757">
        <v>100</v>
      </c>
      <c r="B1757">
        <v>70</v>
      </c>
      <c r="C1757">
        <v>0.40806999999999999</v>
      </c>
      <c r="D1757">
        <f t="shared" si="271"/>
        <v>9.9162999999999997</v>
      </c>
      <c r="E1757">
        <v>163</v>
      </c>
      <c r="F1757">
        <v>184.5</v>
      </c>
      <c r="G1757">
        <v>221.6</v>
      </c>
      <c r="H1757">
        <v>487.2</v>
      </c>
      <c r="I1757">
        <f t="shared" si="272"/>
        <v>-21.5</v>
      </c>
      <c r="J1757">
        <f t="shared" si="273"/>
        <v>-265.60000000000002</v>
      </c>
      <c r="K1757">
        <f t="shared" si="274"/>
        <v>831532.46161049989</v>
      </c>
      <c r="L1757">
        <f t="shared" si="275"/>
        <v>552448</v>
      </c>
      <c r="M1757">
        <f t="shared" si="270"/>
        <v>168.2</v>
      </c>
      <c r="N1757">
        <f t="shared" si="276"/>
        <v>132.44186016446909</v>
      </c>
      <c r="O1757">
        <f t="shared" si="277"/>
        <v>6278.4716295730468</v>
      </c>
      <c r="P1757">
        <f t="shared" si="278"/>
        <v>344214.4533757153</v>
      </c>
      <c r="Q1757">
        <f t="shared" si="279"/>
        <v>-279084.46161049989</v>
      </c>
    </row>
    <row r="1758" spans="1:17">
      <c r="A1758">
        <v>100</v>
      </c>
      <c r="B1758">
        <v>70</v>
      </c>
      <c r="C1758">
        <v>0.40806999999999999</v>
      </c>
      <c r="D1758">
        <f t="shared" si="271"/>
        <v>9.9162999999999997</v>
      </c>
      <c r="E1758">
        <v>163.19999999999999</v>
      </c>
      <c r="F1758">
        <v>180.8</v>
      </c>
      <c r="G1758">
        <v>219.9</v>
      </c>
      <c r="H1758">
        <v>461.6</v>
      </c>
      <c r="I1758">
        <f t="shared" si="272"/>
        <v>-17.600000000000023</v>
      </c>
      <c r="J1758">
        <f t="shared" si="273"/>
        <v>-241.70000000000002</v>
      </c>
      <c r="K1758">
        <f t="shared" si="274"/>
        <v>838015.39216719999</v>
      </c>
      <c r="L1758">
        <f t="shared" si="275"/>
        <v>502736.00000000006</v>
      </c>
      <c r="M1758">
        <f t="shared" si="270"/>
        <v>142.60000000000002</v>
      </c>
      <c r="N1758">
        <f t="shared" si="276"/>
        <v>127.58865213303328</v>
      </c>
      <c r="O1758">
        <f t="shared" si="277"/>
        <v>6568.1028693164944</v>
      </c>
      <c r="P1758">
        <f t="shared" si="278"/>
        <v>360093.35906340432</v>
      </c>
      <c r="Q1758">
        <f t="shared" si="279"/>
        <v>-335279.39216719993</v>
      </c>
    </row>
    <row r="1759" spans="1:17">
      <c r="A1759">
        <v>100</v>
      </c>
      <c r="B1759">
        <v>70</v>
      </c>
      <c r="C1759">
        <v>0.40806999999999999</v>
      </c>
      <c r="D1759">
        <f t="shared" si="271"/>
        <v>9.9162999999999997</v>
      </c>
      <c r="E1759">
        <v>164.1</v>
      </c>
      <c r="F1759">
        <v>189.1</v>
      </c>
      <c r="G1759">
        <v>219.3</v>
      </c>
      <c r="H1759">
        <v>492.7</v>
      </c>
      <c r="I1759">
        <f t="shared" si="272"/>
        <v>-25</v>
      </c>
      <c r="J1759">
        <f t="shared" si="273"/>
        <v>-273.39999999999998</v>
      </c>
      <c r="K1759">
        <f t="shared" si="274"/>
        <v>824617.31555189996</v>
      </c>
      <c r="L1759">
        <f t="shared" si="275"/>
        <v>568672</v>
      </c>
      <c r="M1759">
        <f t="shared" si="270"/>
        <v>173.7</v>
      </c>
      <c r="N1759">
        <f t="shared" si="276"/>
        <v>125.01051104095609</v>
      </c>
      <c r="O1759">
        <f t="shared" si="277"/>
        <v>6596.3838455290997</v>
      </c>
      <c r="P1759">
        <f t="shared" si="278"/>
        <v>361643.85118032346</v>
      </c>
      <c r="Q1759">
        <f t="shared" si="279"/>
        <v>-255945.31555189996</v>
      </c>
    </row>
    <row r="1760" spans="1:17">
      <c r="A1760">
        <v>100</v>
      </c>
      <c r="B1760">
        <v>70</v>
      </c>
      <c r="C1760">
        <v>0.40806999999999999</v>
      </c>
      <c r="D1760">
        <f t="shared" si="271"/>
        <v>9.9162999999999997</v>
      </c>
      <c r="E1760">
        <v>161</v>
      </c>
      <c r="F1760">
        <v>185.6</v>
      </c>
      <c r="G1760">
        <v>218.5</v>
      </c>
      <c r="H1760">
        <v>473.9</v>
      </c>
      <c r="I1760">
        <f t="shared" si="272"/>
        <v>-24.599999999999994</v>
      </c>
      <c r="J1760">
        <f t="shared" si="273"/>
        <v>-255.39999999999998</v>
      </c>
      <c r="K1760">
        <f t="shared" si="274"/>
        <v>827958.00101040001</v>
      </c>
      <c r="L1760">
        <f t="shared" si="275"/>
        <v>531232</v>
      </c>
      <c r="M1760">
        <f t="shared" si="270"/>
        <v>154.89999999999998</v>
      </c>
      <c r="N1760">
        <f t="shared" si="276"/>
        <v>124.31123843835493</v>
      </c>
      <c r="O1760">
        <f t="shared" si="277"/>
        <v>6660.3632254937156</v>
      </c>
      <c r="P1760">
        <f t="shared" si="278"/>
        <v>365151.49262575194</v>
      </c>
      <c r="Q1760">
        <f t="shared" si="279"/>
        <v>-296726.00101040001</v>
      </c>
    </row>
    <row r="1761" spans="1:17">
      <c r="A1761">
        <v>100</v>
      </c>
      <c r="B1761">
        <v>70</v>
      </c>
      <c r="C1761">
        <v>0.40806999999999999</v>
      </c>
      <c r="D1761">
        <f t="shared" si="271"/>
        <v>9.9162999999999997</v>
      </c>
      <c r="E1761">
        <v>167.1</v>
      </c>
      <c r="F1761">
        <v>180.8</v>
      </c>
      <c r="G1761">
        <v>223.1</v>
      </c>
      <c r="H1761">
        <v>496.7</v>
      </c>
      <c r="I1761">
        <f t="shared" si="272"/>
        <v>-13.700000000000017</v>
      </c>
      <c r="J1761">
        <f t="shared" si="273"/>
        <v>-273.60000000000002</v>
      </c>
      <c r="K1761">
        <f t="shared" si="274"/>
        <v>841325.65600720001</v>
      </c>
      <c r="L1761">
        <f t="shared" si="275"/>
        <v>569088</v>
      </c>
      <c r="M1761">
        <f t="shared" si="270"/>
        <v>177.7</v>
      </c>
      <c r="N1761">
        <f t="shared" si="276"/>
        <v>139.93522957981602</v>
      </c>
      <c r="O1761">
        <f t="shared" si="277"/>
        <v>6012.2505142804375</v>
      </c>
      <c r="P1761">
        <f t="shared" si="278"/>
        <v>329618.99749344506</v>
      </c>
      <c r="Q1761">
        <f t="shared" si="279"/>
        <v>-272237.65600720001</v>
      </c>
    </row>
    <row r="1762" spans="1:17">
      <c r="A1762">
        <v>100</v>
      </c>
      <c r="B1762">
        <v>70</v>
      </c>
      <c r="C1762">
        <v>0.40806999999999999</v>
      </c>
      <c r="D1762">
        <f t="shared" si="271"/>
        <v>9.9162999999999997</v>
      </c>
      <c r="E1762">
        <v>163</v>
      </c>
      <c r="F1762">
        <v>185</v>
      </c>
      <c r="G1762">
        <v>223.6</v>
      </c>
      <c r="H1762">
        <v>486.8</v>
      </c>
      <c r="I1762">
        <f t="shared" si="272"/>
        <v>-22</v>
      </c>
      <c r="J1762">
        <f t="shared" si="273"/>
        <v>-263.20000000000005</v>
      </c>
      <c r="K1762">
        <f t="shared" si="274"/>
        <v>830679.33006499999</v>
      </c>
      <c r="L1762">
        <f t="shared" si="275"/>
        <v>547456.00000000012</v>
      </c>
      <c r="M1762">
        <f t="shared" si="270"/>
        <v>167.8</v>
      </c>
      <c r="N1762">
        <f t="shared" si="276"/>
        <v>134.09352483619207</v>
      </c>
      <c r="O1762">
        <f t="shared" si="277"/>
        <v>6194.7758557301959</v>
      </c>
      <c r="P1762">
        <f t="shared" si="278"/>
        <v>339625.86928345374</v>
      </c>
      <c r="Q1762">
        <f t="shared" si="279"/>
        <v>-283223.33006499987</v>
      </c>
    </row>
    <row r="1763" spans="1:17">
      <c r="A1763">
        <v>100</v>
      </c>
      <c r="B1763">
        <v>70</v>
      </c>
      <c r="C1763">
        <v>0.40806999999999999</v>
      </c>
      <c r="D1763">
        <f t="shared" si="271"/>
        <v>9.9162999999999997</v>
      </c>
      <c r="E1763">
        <v>170.8</v>
      </c>
      <c r="F1763">
        <v>187.2</v>
      </c>
      <c r="G1763">
        <v>226</v>
      </c>
      <c r="H1763">
        <v>502.9</v>
      </c>
      <c r="I1763">
        <f t="shared" si="272"/>
        <v>-16.399999999999977</v>
      </c>
      <c r="J1763">
        <f t="shared" si="273"/>
        <v>-276.89999999999998</v>
      </c>
      <c r="K1763">
        <f t="shared" si="274"/>
        <v>833546.07894480007</v>
      </c>
      <c r="L1763">
        <f t="shared" si="275"/>
        <v>575952</v>
      </c>
      <c r="M1763">
        <f t="shared" si="270"/>
        <v>183.89999999999998</v>
      </c>
      <c r="N1763">
        <f t="shared" si="276"/>
        <v>136.60821165442951</v>
      </c>
      <c r="O1763">
        <f t="shared" si="277"/>
        <v>6101.7274792629378</v>
      </c>
      <c r="P1763">
        <f t="shared" si="278"/>
        <v>334524.53285432776</v>
      </c>
      <c r="Q1763">
        <f t="shared" si="279"/>
        <v>-257594.07894480007</v>
      </c>
    </row>
    <row r="1764" spans="1:17">
      <c r="A1764">
        <v>100</v>
      </c>
      <c r="B1764">
        <v>70</v>
      </c>
      <c r="C1764">
        <v>0.40806999999999999</v>
      </c>
      <c r="D1764">
        <f t="shared" si="271"/>
        <v>9.9162999999999997</v>
      </c>
      <c r="E1764">
        <v>165.7</v>
      </c>
      <c r="F1764">
        <v>188.9</v>
      </c>
      <c r="G1764">
        <v>222.2</v>
      </c>
      <c r="H1764">
        <v>500.4</v>
      </c>
      <c r="I1764">
        <f t="shared" si="272"/>
        <v>-23.200000000000017</v>
      </c>
      <c r="J1764">
        <f t="shared" si="273"/>
        <v>-278.2</v>
      </c>
      <c r="K1764">
        <f t="shared" si="274"/>
        <v>826316.62513009994</v>
      </c>
      <c r="L1764">
        <f t="shared" si="275"/>
        <v>578656</v>
      </c>
      <c r="M1764">
        <f t="shared" si="270"/>
        <v>181.39999999999998</v>
      </c>
      <c r="N1764">
        <f t="shared" si="276"/>
        <v>130.60752107494156</v>
      </c>
      <c r="O1764">
        <f t="shared" si="277"/>
        <v>6326.7154780157416</v>
      </c>
      <c r="P1764">
        <f t="shared" si="278"/>
        <v>346859.40120700339</v>
      </c>
      <c r="Q1764">
        <f t="shared" si="279"/>
        <v>-247660.62513009994</v>
      </c>
    </row>
    <row r="1765" spans="1:17">
      <c r="A1765">
        <v>100</v>
      </c>
      <c r="B1765">
        <v>70</v>
      </c>
      <c r="C1765">
        <v>0.40806999999999999</v>
      </c>
      <c r="D1765">
        <f t="shared" si="271"/>
        <v>9.9162999999999997</v>
      </c>
      <c r="E1765">
        <v>172.4</v>
      </c>
      <c r="F1765">
        <v>189.1</v>
      </c>
      <c r="G1765">
        <v>222.2</v>
      </c>
      <c r="H1765">
        <v>500.1</v>
      </c>
      <c r="I1765">
        <f t="shared" si="272"/>
        <v>-16.699999999999989</v>
      </c>
      <c r="J1765">
        <f t="shared" si="273"/>
        <v>-277.90000000000003</v>
      </c>
      <c r="K1765">
        <f t="shared" si="274"/>
        <v>831662.23603189993</v>
      </c>
      <c r="L1765">
        <f t="shared" si="275"/>
        <v>578032.00000000012</v>
      </c>
      <c r="M1765">
        <f t="shared" si="270"/>
        <v>181.10000000000002</v>
      </c>
      <c r="N1765">
        <f t="shared" si="276"/>
        <v>128.50233902965263</v>
      </c>
      <c r="O1765">
        <f t="shared" si="277"/>
        <v>6471.9618515269922</v>
      </c>
      <c r="P1765">
        <f t="shared" si="278"/>
        <v>354822.46993020794</v>
      </c>
      <c r="Q1765">
        <f t="shared" si="279"/>
        <v>-253630.23603189981</v>
      </c>
    </row>
    <row r="1766" spans="1:17">
      <c r="A1766">
        <v>100</v>
      </c>
      <c r="B1766">
        <v>70</v>
      </c>
      <c r="C1766">
        <v>0.40806999999999999</v>
      </c>
      <c r="D1766">
        <f t="shared" si="271"/>
        <v>9.9162999999999997</v>
      </c>
      <c r="E1766">
        <v>167.6</v>
      </c>
      <c r="F1766">
        <v>191.3</v>
      </c>
      <c r="G1766">
        <v>224.1</v>
      </c>
      <c r="H1766">
        <v>500</v>
      </c>
      <c r="I1766">
        <f t="shared" si="272"/>
        <v>-23.700000000000017</v>
      </c>
      <c r="J1766">
        <f t="shared" si="273"/>
        <v>-275.89999999999998</v>
      </c>
      <c r="K1766">
        <f t="shared" si="274"/>
        <v>823834.28635169996</v>
      </c>
      <c r="L1766">
        <f t="shared" si="275"/>
        <v>573872</v>
      </c>
      <c r="M1766">
        <f t="shared" si="270"/>
        <v>181</v>
      </c>
      <c r="N1766">
        <f t="shared" si="276"/>
        <v>129.36596377248566</v>
      </c>
      <c r="O1766">
        <f t="shared" si="277"/>
        <v>6368.2460388156442</v>
      </c>
      <c r="P1766">
        <f t="shared" si="278"/>
        <v>349136.29598769982</v>
      </c>
      <c r="Q1766">
        <f t="shared" si="279"/>
        <v>-249962.28635169996</v>
      </c>
    </row>
    <row r="1767" spans="1:17">
      <c r="A1767">
        <v>100</v>
      </c>
      <c r="B1767">
        <v>70</v>
      </c>
      <c r="C1767">
        <v>0.40806999999999999</v>
      </c>
      <c r="D1767">
        <f t="shared" si="271"/>
        <v>9.9162999999999997</v>
      </c>
      <c r="E1767">
        <v>168.6</v>
      </c>
      <c r="F1767">
        <v>189.3</v>
      </c>
      <c r="G1767">
        <v>222.4</v>
      </c>
      <c r="H1767">
        <v>493.7</v>
      </c>
      <c r="I1767">
        <f t="shared" si="272"/>
        <v>-20.700000000000017</v>
      </c>
      <c r="J1767">
        <f t="shared" si="273"/>
        <v>-271.29999999999995</v>
      </c>
      <c r="K1767">
        <f t="shared" si="274"/>
        <v>828095.59813369997</v>
      </c>
      <c r="L1767">
        <f t="shared" si="275"/>
        <v>564303.99999999988</v>
      </c>
      <c r="M1767">
        <f t="shared" si="270"/>
        <v>174.7</v>
      </c>
      <c r="N1767">
        <f t="shared" si="276"/>
        <v>127.8123339595388</v>
      </c>
      <c r="O1767">
        <f t="shared" si="277"/>
        <v>6478.9959816855226</v>
      </c>
      <c r="P1767">
        <f t="shared" si="278"/>
        <v>355208.11303100456</v>
      </c>
      <c r="Q1767">
        <f t="shared" si="279"/>
        <v>-263791.59813370008</v>
      </c>
    </row>
    <row r="1768" spans="1:17">
      <c r="A1768">
        <v>100</v>
      </c>
      <c r="B1768">
        <v>70</v>
      </c>
      <c r="C1768">
        <v>0.40806999999999999</v>
      </c>
      <c r="D1768">
        <f t="shared" si="271"/>
        <v>9.9162999999999997</v>
      </c>
      <c r="E1768">
        <v>163.30000000000001</v>
      </c>
      <c r="F1768">
        <v>192.1</v>
      </c>
      <c r="G1768">
        <v>222.1</v>
      </c>
      <c r="H1768">
        <v>491.4</v>
      </c>
      <c r="I1768">
        <f t="shared" si="272"/>
        <v>-28.799999999999983</v>
      </c>
      <c r="J1768">
        <f t="shared" si="273"/>
        <v>-269.29999999999995</v>
      </c>
      <c r="K1768">
        <f t="shared" si="274"/>
        <v>818819.4977989</v>
      </c>
      <c r="L1768">
        <f t="shared" si="275"/>
        <v>560143.99999999988</v>
      </c>
      <c r="M1768">
        <f t="shared" si="270"/>
        <v>172.39999999999998</v>
      </c>
      <c r="N1768">
        <f t="shared" si="276"/>
        <v>124.61743897327626</v>
      </c>
      <c r="O1768">
        <f t="shared" si="277"/>
        <v>6570.6654264857161</v>
      </c>
      <c r="P1768">
        <f t="shared" si="278"/>
        <v>360233.85013627831</v>
      </c>
      <c r="Q1768">
        <f t="shared" si="279"/>
        <v>-258675.49779890012</v>
      </c>
    </row>
    <row r="1769" spans="1:17">
      <c r="A1769">
        <v>100</v>
      </c>
      <c r="B1769">
        <v>70</v>
      </c>
      <c r="C1769">
        <v>0.40806999999999999</v>
      </c>
      <c r="D1769">
        <f t="shared" si="271"/>
        <v>9.9162999999999997</v>
      </c>
      <c r="E1769">
        <v>153.69999999999999</v>
      </c>
      <c r="F1769">
        <v>180.3</v>
      </c>
      <c r="G1769">
        <v>213.4</v>
      </c>
      <c r="H1769">
        <v>487.2</v>
      </c>
      <c r="I1769">
        <f t="shared" si="272"/>
        <v>-26.600000000000023</v>
      </c>
      <c r="J1769">
        <f t="shared" si="273"/>
        <v>-273.79999999999995</v>
      </c>
      <c r="K1769">
        <f t="shared" si="274"/>
        <v>830805.06051269989</v>
      </c>
      <c r="L1769">
        <f t="shared" si="275"/>
        <v>569503.99999999988</v>
      </c>
      <c r="M1769">
        <f t="shared" si="270"/>
        <v>168.2</v>
      </c>
      <c r="N1769">
        <f t="shared" si="276"/>
        <v>130.03712127519233</v>
      </c>
      <c r="O1769">
        <f t="shared" si="277"/>
        <v>6388.9837945158788</v>
      </c>
      <c r="P1769">
        <f t="shared" si="278"/>
        <v>350273.2343484583</v>
      </c>
      <c r="Q1769">
        <f t="shared" si="279"/>
        <v>-261301.0605127</v>
      </c>
    </row>
    <row r="1770" spans="1:17">
      <c r="A1770">
        <v>100</v>
      </c>
      <c r="B1770">
        <v>70</v>
      </c>
      <c r="C1770">
        <v>0.40806999999999999</v>
      </c>
      <c r="D1770">
        <f t="shared" si="271"/>
        <v>9.9162999999999997</v>
      </c>
      <c r="E1770">
        <v>157.4</v>
      </c>
      <c r="F1770">
        <v>181.4</v>
      </c>
      <c r="G1770">
        <v>214.5</v>
      </c>
      <c r="H1770">
        <v>502.9</v>
      </c>
      <c r="I1770">
        <f t="shared" si="272"/>
        <v>-24</v>
      </c>
      <c r="J1770">
        <f t="shared" si="273"/>
        <v>-288.39999999999998</v>
      </c>
      <c r="K1770">
        <f t="shared" si="274"/>
        <v>832068.67783259996</v>
      </c>
      <c r="L1770">
        <f t="shared" si="275"/>
        <v>599872</v>
      </c>
      <c r="M1770">
        <f t="shared" si="270"/>
        <v>183.89999999999998</v>
      </c>
      <c r="N1770">
        <f t="shared" si="276"/>
        <v>133.19352499467493</v>
      </c>
      <c r="O1770">
        <f t="shared" si="277"/>
        <v>6247.0655226360741</v>
      </c>
      <c r="P1770">
        <f t="shared" si="278"/>
        <v>342492.62733750406</v>
      </c>
      <c r="Q1770">
        <f t="shared" si="279"/>
        <v>-232196.67783259996</v>
      </c>
    </row>
    <row r="1771" spans="1:17">
      <c r="A1771">
        <v>100</v>
      </c>
      <c r="B1771">
        <v>70</v>
      </c>
      <c r="C1771">
        <v>0.40806999999999999</v>
      </c>
      <c r="D1771">
        <f t="shared" si="271"/>
        <v>9.9162999999999997</v>
      </c>
      <c r="E1771">
        <v>170.4</v>
      </c>
      <c r="F1771">
        <v>184.5</v>
      </c>
      <c r="G1771">
        <v>223.5</v>
      </c>
      <c r="H1771">
        <v>500.5</v>
      </c>
      <c r="I1771">
        <f t="shared" si="272"/>
        <v>-14.099999999999994</v>
      </c>
      <c r="J1771">
        <f t="shared" si="273"/>
        <v>-277</v>
      </c>
      <c r="K1771">
        <f t="shared" si="274"/>
        <v>837813.4750504999</v>
      </c>
      <c r="L1771">
        <f t="shared" si="275"/>
        <v>576160</v>
      </c>
      <c r="M1771">
        <f t="shared" si="270"/>
        <v>181.5</v>
      </c>
      <c r="N1771">
        <f t="shared" si="276"/>
        <v>136.29336408677867</v>
      </c>
      <c r="O1771">
        <f t="shared" si="277"/>
        <v>6147.1332860861803</v>
      </c>
      <c r="P1771">
        <f t="shared" si="278"/>
        <v>337013.88629858446</v>
      </c>
      <c r="Q1771">
        <f t="shared" si="279"/>
        <v>-261653.4750504999</v>
      </c>
    </row>
    <row r="1772" spans="1:17">
      <c r="A1772">
        <v>100</v>
      </c>
      <c r="B1772">
        <v>70</v>
      </c>
      <c r="C1772">
        <v>0.40806999999999999</v>
      </c>
      <c r="D1772">
        <f t="shared" si="271"/>
        <v>9.9162999999999997</v>
      </c>
      <c r="E1772">
        <v>162.5</v>
      </c>
      <c r="F1772">
        <v>182.8</v>
      </c>
      <c r="G1772">
        <v>221.2</v>
      </c>
      <c r="H1772">
        <v>512.1</v>
      </c>
      <c r="I1772">
        <f t="shared" si="272"/>
        <v>-20.300000000000011</v>
      </c>
      <c r="J1772">
        <f t="shared" si="273"/>
        <v>-290.90000000000003</v>
      </c>
      <c r="K1772">
        <f t="shared" si="274"/>
        <v>834008.71606519993</v>
      </c>
      <c r="L1772">
        <f t="shared" si="275"/>
        <v>605072.00000000012</v>
      </c>
      <c r="M1772">
        <f t="shared" si="270"/>
        <v>193.10000000000002</v>
      </c>
      <c r="N1772">
        <f t="shared" si="276"/>
        <v>140.89530737491802</v>
      </c>
      <c r="O1772">
        <f t="shared" si="277"/>
        <v>5919.3505561255406</v>
      </c>
      <c r="P1772">
        <f t="shared" si="278"/>
        <v>324525.79803319852</v>
      </c>
      <c r="Q1772">
        <f t="shared" si="279"/>
        <v>-228936.71606519981</v>
      </c>
    </row>
    <row r="1773" spans="1:17">
      <c r="A1773">
        <v>100</v>
      </c>
      <c r="B1773">
        <v>70</v>
      </c>
      <c r="C1773">
        <v>0.40806999999999999</v>
      </c>
      <c r="D1773">
        <f t="shared" si="271"/>
        <v>9.9162999999999997</v>
      </c>
      <c r="E1773">
        <v>163.69999999999999</v>
      </c>
      <c r="F1773">
        <v>185.9</v>
      </c>
      <c r="G1773">
        <v>217.6</v>
      </c>
      <c r="H1773">
        <v>488.4</v>
      </c>
      <c r="I1773">
        <f t="shared" si="272"/>
        <v>-22.200000000000017</v>
      </c>
      <c r="J1773">
        <f t="shared" si="273"/>
        <v>-270.79999999999995</v>
      </c>
      <c r="K1773">
        <f t="shared" si="274"/>
        <v>829737.84320310003</v>
      </c>
      <c r="L1773">
        <f t="shared" si="275"/>
        <v>563263.99999999988</v>
      </c>
      <c r="M1773">
        <f t="shared" si="270"/>
        <v>169.39999999999998</v>
      </c>
      <c r="N1773">
        <f t="shared" si="276"/>
        <v>125.93565256522523</v>
      </c>
      <c r="O1773">
        <f t="shared" si="277"/>
        <v>6588.5857285200318</v>
      </c>
      <c r="P1773">
        <f t="shared" si="278"/>
        <v>361216.32283552806</v>
      </c>
      <c r="Q1773">
        <f t="shared" si="279"/>
        <v>-266473.84320310014</v>
      </c>
    </row>
    <row r="1774" spans="1:17">
      <c r="A1774">
        <v>100</v>
      </c>
      <c r="B1774">
        <v>70</v>
      </c>
      <c r="C1774">
        <v>0.40806999999999999</v>
      </c>
      <c r="D1774">
        <f t="shared" si="271"/>
        <v>9.9162999999999997</v>
      </c>
      <c r="E1774">
        <v>166.7</v>
      </c>
      <c r="F1774">
        <v>184</v>
      </c>
      <c r="G1774">
        <v>218.7</v>
      </c>
      <c r="H1774">
        <v>484.2</v>
      </c>
      <c r="I1774">
        <f t="shared" si="272"/>
        <v>-17.300000000000011</v>
      </c>
      <c r="J1774">
        <f t="shared" si="273"/>
        <v>-265.5</v>
      </c>
      <c r="K1774">
        <f t="shared" si="274"/>
        <v>835526.09987599996</v>
      </c>
      <c r="L1774">
        <f t="shared" si="275"/>
        <v>552240</v>
      </c>
      <c r="M1774">
        <f t="shared" si="270"/>
        <v>165.2</v>
      </c>
      <c r="N1774">
        <f t="shared" si="276"/>
        <v>127.74772046941102</v>
      </c>
      <c r="O1774">
        <f t="shared" si="277"/>
        <v>6540.4384266572124</v>
      </c>
      <c r="P1774">
        <f t="shared" si="278"/>
        <v>358576.66812813666</v>
      </c>
      <c r="Q1774">
        <f t="shared" si="279"/>
        <v>-283286.09987599996</v>
      </c>
    </row>
    <row r="1775" spans="1:17">
      <c r="A1775">
        <v>100</v>
      </c>
      <c r="B1775">
        <v>70</v>
      </c>
      <c r="C1775">
        <v>0.40806999999999999</v>
      </c>
      <c r="D1775">
        <f t="shared" si="271"/>
        <v>9.9162999999999997</v>
      </c>
      <c r="E1775">
        <v>169.6</v>
      </c>
      <c r="F1775">
        <v>191.4</v>
      </c>
      <c r="G1775">
        <v>226.4</v>
      </c>
      <c r="H1775">
        <v>505.4</v>
      </c>
      <c r="I1775">
        <f t="shared" si="272"/>
        <v>-21.800000000000011</v>
      </c>
      <c r="J1775">
        <f t="shared" si="273"/>
        <v>-279</v>
      </c>
      <c r="K1775">
        <f t="shared" si="274"/>
        <v>825361.2312425999</v>
      </c>
      <c r="L1775">
        <f t="shared" si="275"/>
        <v>580320</v>
      </c>
      <c r="M1775">
        <f t="shared" si="270"/>
        <v>186.39999999999998</v>
      </c>
      <c r="N1775">
        <f t="shared" si="276"/>
        <v>133.02861271235938</v>
      </c>
      <c r="O1775">
        <f t="shared" si="277"/>
        <v>6204.3887733177689</v>
      </c>
      <c r="P1775">
        <f t="shared" si="278"/>
        <v>340152.8932740005</v>
      </c>
      <c r="Q1775">
        <f t="shared" si="279"/>
        <v>-245041.2312425999</v>
      </c>
    </row>
    <row r="1776" spans="1:17">
      <c r="A1776">
        <v>100</v>
      </c>
      <c r="B1776">
        <v>70</v>
      </c>
      <c r="C1776">
        <v>0.40806999999999999</v>
      </c>
      <c r="D1776">
        <f t="shared" si="271"/>
        <v>9.9162999999999997</v>
      </c>
      <c r="E1776">
        <v>170.9</v>
      </c>
      <c r="F1776">
        <v>194</v>
      </c>
      <c r="G1776">
        <v>232.8</v>
      </c>
      <c r="H1776">
        <v>498.4</v>
      </c>
      <c r="I1776">
        <f t="shared" si="272"/>
        <v>-23.099999999999994</v>
      </c>
      <c r="J1776">
        <f t="shared" si="273"/>
        <v>-265.59999999999997</v>
      </c>
      <c r="K1776">
        <f t="shared" si="274"/>
        <v>822028.36848599999</v>
      </c>
      <c r="L1776">
        <f t="shared" si="275"/>
        <v>552447.99999999988</v>
      </c>
      <c r="M1776">
        <f t="shared" si="270"/>
        <v>179.39999999999998</v>
      </c>
      <c r="N1776">
        <f t="shared" si="276"/>
        <v>135.34497068347557</v>
      </c>
      <c r="O1776">
        <f t="shared" si="277"/>
        <v>6073.5789762623399</v>
      </c>
      <c r="P1776">
        <f t="shared" si="278"/>
        <v>332981.30352315464</v>
      </c>
      <c r="Q1776">
        <f t="shared" si="279"/>
        <v>-269580.36848600011</v>
      </c>
    </row>
    <row r="1777" spans="1:17">
      <c r="A1777">
        <v>100</v>
      </c>
      <c r="B1777">
        <v>70</v>
      </c>
      <c r="C1777">
        <v>0.40806999999999999</v>
      </c>
      <c r="D1777">
        <f t="shared" si="271"/>
        <v>9.9162999999999997</v>
      </c>
      <c r="E1777">
        <v>173</v>
      </c>
      <c r="F1777">
        <v>190.5</v>
      </c>
      <c r="G1777">
        <v>232.6</v>
      </c>
      <c r="H1777">
        <v>487.6</v>
      </c>
      <c r="I1777">
        <f t="shared" si="272"/>
        <v>-17.5</v>
      </c>
      <c r="J1777">
        <f t="shared" si="273"/>
        <v>-255.00000000000003</v>
      </c>
      <c r="K1777">
        <f t="shared" si="274"/>
        <v>829782.73906449997</v>
      </c>
      <c r="L1777">
        <f t="shared" si="275"/>
        <v>530400.00000000012</v>
      </c>
      <c r="M1777">
        <f t="shared" si="270"/>
        <v>168.60000000000002</v>
      </c>
      <c r="N1777">
        <f t="shared" si="276"/>
        <v>135.48759437484975</v>
      </c>
      <c r="O1777">
        <f t="shared" si="277"/>
        <v>6124.4185705206573</v>
      </c>
      <c r="P1777">
        <f t="shared" si="278"/>
        <v>335768.56198029919</v>
      </c>
      <c r="Q1777">
        <f t="shared" si="279"/>
        <v>-299382.73906449985</v>
      </c>
    </row>
    <row r="1778" spans="1:17">
      <c r="A1778">
        <v>100</v>
      </c>
      <c r="B1778">
        <v>70</v>
      </c>
      <c r="C1778">
        <v>0.40806999999999999</v>
      </c>
      <c r="D1778">
        <f t="shared" si="271"/>
        <v>9.9162999999999997</v>
      </c>
      <c r="E1778">
        <v>167.7</v>
      </c>
      <c r="F1778">
        <v>193.9</v>
      </c>
      <c r="G1778">
        <v>222.6</v>
      </c>
      <c r="H1778">
        <v>497.9</v>
      </c>
      <c r="I1778">
        <f t="shared" si="272"/>
        <v>-26.200000000000017</v>
      </c>
      <c r="J1778">
        <f t="shared" si="273"/>
        <v>-275.29999999999995</v>
      </c>
      <c r="K1778">
        <f t="shared" si="274"/>
        <v>819482.88087509992</v>
      </c>
      <c r="L1778">
        <f t="shared" si="275"/>
        <v>572623.99999999988</v>
      </c>
      <c r="M1778">
        <f t="shared" si="270"/>
        <v>178.89999999999998</v>
      </c>
      <c r="N1778">
        <f t="shared" si="276"/>
        <v>123.42386856487312</v>
      </c>
      <c r="O1778">
        <f t="shared" si="277"/>
        <v>6639.5818766964794</v>
      </c>
      <c r="P1778">
        <f t="shared" si="278"/>
        <v>364012.16429257015</v>
      </c>
      <c r="Q1778">
        <f t="shared" si="279"/>
        <v>-246858.88087510003</v>
      </c>
    </row>
    <row r="1779" spans="1:17">
      <c r="A1779">
        <v>100</v>
      </c>
      <c r="B1779">
        <v>70</v>
      </c>
      <c r="C1779">
        <v>0.40806999999999999</v>
      </c>
      <c r="D1779">
        <f t="shared" si="271"/>
        <v>9.9162999999999997</v>
      </c>
      <c r="E1779">
        <v>163.80000000000001</v>
      </c>
      <c r="F1779">
        <v>186</v>
      </c>
      <c r="G1779">
        <v>219.4</v>
      </c>
      <c r="H1779">
        <v>499.1</v>
      </c>
      <c r="I1779">
        <f t="shared" si="272"/>
        <v>-22.199999999999989</v>
      </c>
      <c r="J1779">
        <f t="shared" si="273"/>
        <v>-279.70000000000005</v>
      </c>
      <c r="K1779">
        <f t="shared" si="274"/>
        <v>829652.09545399994</v>
      </c>
      <c r="L1779">
        <f t="shared" si="275"/>
        <v>581776.00000000012</v>
      </c>
      <c r="M1779">
        <f t="shared" si="270"/>
        <v>180.10000000000002</v>
      </c>
      <c r="N1779">
        <f t="shared" si="276"/>
        <v>130.89267680326017</v>
      </c>
      <c r="O1779">
        <f t="shared" si="277"/>
        <v>6338.4149191250672</v>
      </c>
      <c r="P1779">
        <f t="shared" si="278"/>
        <v>347500.81793448835</v>
      </c>
      <c r="Q1779">
        <f t="shared" si="279"/>
        <v>-247876.09545399982</v>
      </c>
    </row>
    <row r="1780" spans="1:17">
      <c r="A1780">
        <v>100</v>
      </c>
      <c r="B1780">
        <v>70</v>
      </c>
      <c r="C1780">
        <v>0.40806999999999999</v>
      </c>
      <c r="D1780">
        <f t="shared" si="271"/>
        <v>9.9162999999999997</v>
      </c>
      <c r="E1780">
        <v>162.1</v>
      </c>
      <c r="F1780">
        <v>187.6</v>
      </c>
      <c r="G1780">
        <v>231</v>
      </c>
      <c r="H1780">
        <v>492.5</v>
      </c>
      <c r="I1780">
        <f t="shared" si="272"/>
        <v>-25.5</v>
      </c>
      <c r="J1780">
        <f t="shared" si="273"/>
        <v>-261.5</v>
      </c>
      <c r="K1780">
        <f t="shared" si="274"/>
        <v>825479.13898839999</v>
      </c>
      <c r="L1780">
        <f t="shared" si="275"/>
        <v>543920</v>
      </c>
      <c r="M1780">
        <f t="shared" si="270"/>
        <v>173.5</v>
      </c>
      <c r="N1780">
        <f t="shared" si="276"/>
        <v>141.39013396571528</v>
      </c>
      <c r="O1780">
        <f t="shared" si="277"/>
        <v>5838.3079203289017</v>
      </c>
      <c r="P1780">
        <f t="shared" si="278"/>
        <v>320082.67107066349</v>
      </c>
      <c r="Q1780">
        <f t="shared" si="279"/>
        <v>-281559.13898839999</v>
      </c>
    </row>
    <row r="1781" spans="1:17">
      <c r="A1781">
        <v>100</v>
      </c>
      <c r="B1781">
        <v>70</v>
      </c>
      <c r="C1781">
        <v>0.40806999999999999</v>
      </c>
      <c r="D1781">
        <f t="shared" si="271"/>
        <v>9.9162999999999997</v>
      </c>
      <c r="E1781">
        <v>160.19999999999999</v>
      </c>
      <c r="F1781">
        <v>183.9</v>
      </c>
      <c r="G1781">
        <v>222.8</v>
      </c>
      <c r="H1781">
        <v>502.8</v>
      </c>
      <c r="I1781">
        <f t="shared" si="272"/>
        <v>-23.700000000000017</v>
      </c>
      <c r="J1781">
        <f t="shared" si="273"/>
        <v>-280</v>
      </c>
      <c r="K1781">
        <f t="shared" si="274"/>
        <v>830179.61978509999</v>
      </c>
      <c r="L1781">
        <f t="shared" si="275"/>
        <v>582400</v>
      </c>
      <c r="M1781">
        <f t="shared" si="270"/>
        <v>183.8</v>
      </c>
      <c r="N1781">
        <f t="shared" si="276"/>
        <v>139.59564288624284</v>
      </c>
      <c r="O1781">
        <f t="shared" si="277"/>
        <v>5947.0310291963578</v>
      </c>
      <c r="P1781">
        <f t="shared" si="278"/>
        <v>326043.36782874772</v>
      </c>
      <c r="Q1781">
        <f t="shared" si="279"/>
        <v>-247779.61978509999</v>
      </c>
    </row>
    <row r="1782" spans="1:17">
      <c r="A1782">
        <v>100</v>
      </c>
      <c r="B1782">
        <v>70</v>
      </c>
      <c r="C1782">
        <v>0.40806999999999999</v>
      </c>
      <c r="D1782">
        <f t="shared" si="271"/>
        <v>9.9162999999999997</v>
      </c>
      <c r="E1782">
        <v>158.69999999999999</v>
      </c>
      <c r="F1782">
        <v>187.8</v>
      </c>
      <c r="G1782">
        <v>223.4</v>
      </c>
      <c r="H1782">
        <v>491.3</v>
      </c>
      <c r="I1782">
        <f t="shared" si="272"/>
        <v>-29.100000000000023</v>
      </c>
      <c r="J1782">
        <f t="shared" si="273"/>
        <v>-267.89999999999998</v>
      </c>
      <c r="K1782">
        <f t="shared" si="274"/>
        <v>822252.01533019997</v>
      </c>
      <c r="L1782">
        <f t="shared" si="275"/>
        <v>557232</v>
      </c>
      <c r="M1782">
        <f t="shared" si="270"/>
        <v>172.3</v>
      </c>
      <c r="N1782">
        <f t="shared" si="276"/>
        <v>132.90999462980477</v>
      </c>
      <c r="O1782">
        <f t="shared" si="277"/>
        <v>6186.532605169572</v>
      </c>
      <c r="P1782">
        <f t="shared" si="278"/>
        <v>339173.93668692833</v>
      </c>
      <c r="Q1782">
        <f t="shared" si="279"/>
        <v>-265020.01533019997</v>
      </c>
    </row>
    <row r="1783" spans="1:17">
      <c r="A1783">
        <v>100</v>
      </c>
      <c r="B1783">
        <v>70</v>
      </c>
      <c r="C1783">
        <v>0.40806999999999999</v>
      </c>
      <c r="D1783">
        <f t="shared" si="271"/>
        <v>9.9162999999999997</v>
      </c>
      <c r="E1783">
        <v>165.3</v>
      </c>
      <c r="F1783">
        <v>183.5</v>
      </c>
      <c r="G1783">
        <v>219.9</v>
      </c>
      <c r="H1783">
        <v>501.9</v>
      </c>
      <c r="I1783">
        <f t="shared" si="272"/>
        <v>-18.199999999999989</v>
      </c>
      <c r="J1783">
        <f t="shared" si="273"/>
        <v>-282</v>
      </c>
      <c r="K1783">
        <f t="shared" si="274"/>
        <v>835190.93158149999</v>
      </c>
      <c r="L1783">
        <f t="shared" si="275"/>
        <v>586560</v>
      </c>
      <c r="M1783">
        <f t="shared" si="270"/>
        <v>182.89999999999998</v>
      </c>
      <c r="N1783">
        <f t="shared" si="276"/>
        <v>134.9622004862494</v>
      </c>
      <c r="O1783">
        <f t="shared" si="277"/>
        <v>6188.3322039239665</v>
      </c>
      <c r="P1783">
        <f t="shared" si="278"/>
        <v>339272.59889934026</v>
      </c>
      <c r="Q1783">
        <f t="shared" si="279"/>
        <v>-248630.93158149999</v>
      </c>
    </row>
    <row r="1784" spans="1:17">
      <c r="A1784">
        <v>100</v>
      </c>
      <c r="B1784">
        <v>70</v>
      </c>
      <c r="C1784">
        <v>0.40806999999999999</v>
      </c>
      <c r="D1784">
        <f t="shared" si="271"/>
        <v>9.9162999999999997</v>
      </c>
      <c r="E1784">
        <v>167.9</v>
      </c>
      <c r="F1784">
        <v>187.4</v>
      </c>
      <c r="G1784">
        <v>219.8</v>
      </c>
      <c r="H1784">
        <v>488.9</v>
      </c>
      <c r="I1784">
        <f t="shared" si="272"/>
        <v>-19.5</v>
      </c>
      <c r="J1784">
        <f t="shared" si="273"/>
        <v>-269.09999999999997</v>
      </c>
      <c r="K1784">
        <f t="shared" si="274"/>
        <v>830743.34808659996</v>
      </c>
      <c r="L1784">
        <f t="shared" si="275"/>
        <v>559727.99999999988</v>
      </c>
      <c r="M1784">
        <f t="shared" si="270"/>
        <v>169.89999999999998</v>
      </c>
      <c r="N1784">
        <f t="shared" si="276"/>
        <v>125.84580172268029</v>
      </c>
      <c r="O1784">
        <f t="shared" si="277"/>
        <v>6601.2797941187182</v>
      </c>
      <c r="P1784">
        <f t="shared" si="278"/>
        <v>361912.26941440342</v>
      </c>
      <c r="Q1784">
        <f t="shared" si="279"/>
        <v>-271015.34808660008</v>
      </c>
    </row>
    <row r="1785" spans="1:17">
      <c r="A1785">
        <v>100</v>
      </c>
      <c r="B1785">
        <v>70</v>
      </c>
      <c r="C1785">
        <v>0.40806999999999999</v>
      </c>
      <c r="D1785">
        <f t="shared" si="271"/>
        <v>9.9162999999999997</v>
      </c>
      <c r="E1785">
        <v>167.5</v>
      </c>
      <c r="F1785">
        <v>185.5</v>
      </c>
      <c r="G1785">
        <v>218.3</v>
      </c>
      <c r="H1785">
        <v>484.3</v>
      </c>
      <c r="I1785">
        <f t="shared" si="272"/>
        <v>-18</v>
      </c>
      <c r="J1785">
        <f t="shared" si="273"/>
        <v>-266</v>
      </c>
      <c r="K1785">
        <f t="shared" si="274"/>
        <v>833645.73371950001</v>
      </c>
      <c r="L1785">
        <f t="shared" si="275"/>
        <v>553280</v>
      </c>
      <c r="M1785">
        <f t="shared" si="270"/>
        <v>165.3</v>
      </c>
      <c r="N1785">
        <f t="shared" si="276"/>
        <v>125.22917465065963</v>
      </c>
      <c r="O1785">
        <f t="shared" si="277"/>
        <v>6656.961016033566</v>
      </c>
      <c r="P1785">
        <f t="shared" si="278"/>
        <v>364964.96798429638</v>
      </c>
      <c r="Q1785">
        <f t="shared" si="279"/>
        <v>-280365.73371950001</v>
      </c>
    </row>
    <row r="1786" spans="1:17">
      <c r="A1786">
        <v>100</v>
      </c>
      <c r="B1786">
        <v>70</v>
      </c>
      <c r="C1786">
        <v>0.40806999999999999</v>
      </c>
      <c r="D1786">
        <f t="shared" si="271"/>
        <v>9.9162999999999997</v>
      </c>
      <c r="E1786">
        <v>157</v>
      </c>
      <c r="F1786">
        <v>179.3</v>
      </c>
      <c r="G1786">
        <v>213.6</v>
      </c>
      <c r="H1786">
        <v>489.6</v>
      </c>
      <c r="I1786">
        <f t="shared" si="272"/>
        <v>-22.300000000000011</v>
      </c>
      <c r="J1786">
        <f t="shared" si="273"/>
        <v>-276</v>
      </c>
      <c r="K1786">
        <f t="shared" si="274"/>
        <v>835312.31608369993</v>
      </c>
      <c r="L1786">
        <f t="shared" si="275"/>
        <v>574080</v>
      </c>
      <c r="M1786">
        <f t="shared" si="270"/>
        <v>170.60000000000002</v>
      </c>
      <c r="N1786">
        <f t="shared" si="276"/>
        <v>131.30584937729512</v>
      </c>
      <c r="O1786">
        <f t="shared" si="277"/>
        <v>6361.5773405761065</v>
      </c>
      <c r="P1786">
        <f t="shared" si="278"/>
        <v>348770.68753158482</v>
      </c>
      <c r="Q1786">
        <f t="shared" si="279"/>
        <v>-261232.31608369993</v>
      </c>
    </row>
    <row r="1787" spans="1:17">
      <c r="A1787">
        <v>100</v>
      </c>
      <c r="B1787">
        <v>70</v>
      </c>
      <c r="C1787">
        <v>0.40806999999999999</v>
      </c>
      <c r="D1787">
        <f t="shared" si="271"/>
        <v>9.9162999999999997</v>
      </c>
      <c r="E1787">
        <v>160</v>
      </c>
      <c r="F1787">
        <v>178.8</v>
      </c>
      <c r="G1787">
        <v>212</v>
      </c>
      <c r="H1787">
        <v>491.2</v>
      </c>
      <c r="I1787">
        <f t="shared" si="272"/>
        <v>-18.800000000000011</v>
      </c>
      <c r="J1787">
        <f t="shared" si="273"/>
        <v>-279.2</v>
      </c>
      <c r="K1787">
        <f t="shared" si="274"/>
        <v>838711.80442920001</v>
      </c>
      <c r="L1787">
        <f t="shared" si="275"/>
        <v>580736</v>
      </c>
      <c r="M1787">
        <f t="shared" si="270"/>
        <v>172.2</v>
      </c>
      <c r="N1787">
        <f t="shared" si="276"/>
        <v>129.55549810467809</v>
      </c>
      <c r="O1787">
        <f t="shared" si="277"/>
        <v>6473.7646545231037</v>
      </c>
      <c r="P1787">
        <f t="shared" si="278"/>
        <v>354921.30781376665</v>
      </c>
      <c r="Q1787">
        <f t="shared" si="279"/>
        <v>-257975.80442920001</v>
      </c>
    </row>
    <row r="1788" spans="1:17">
      <c r="A1788">
        <v>100</v>
      </c>
      <c r="B1788">
        <v>70</v>
      </c>
      <c r="C1788">
        <v>0.40806999999999999</v>
      </c>
      <c r="D1788">
        <f t="shared" si="271"/>
        <v>9.9162999999999997</v>
      </c>
      <c r="E1788">
        <v>154.80000000000001</v>
      </c>
      <c r="F1788">
        <v>178.1</v>
      </c>
      <c r="G1788">
        <v>210</v>
      </c>
      <c r="H1788">
        <v>476.6</v>
      </c>
      <c r="I1788">
        <f t="shared" si="272"/>
        <v>-23.299999999999983</v>
      </c>
      <c r="J1788">
        <f t="shared" si="273"/>
        <v>-266.60000000000002</v>
      </c>
      <c r="K1788">
        <f t="shared" si="274"/>
        <v>835492.50347290002</v>
      </c>
      <c r="L1788">
        <f t="shared" si="275"/>
        <v>554528</v>
      </c>
      <c r="M1788">
        <f t="shared" si="270"/>
        <v>157.60000000000002</v>
      </c>
      <c r="N1788">
        <f t="shared" si="276"/>
        <v>125.42593414351617</v>
      </c>
      <c r="O1788">
        <f t="shared" si="277"/>
        <v>6661.2420244516898</v>
      </c>
      <c r="P1788">
        <f t="shared" si="278"/>
        <v>365199.67239318474</v>
      </c>
      <c r="Q1788">
        <f t="shared" si="279"/>
        <v>-280964.50347290002</v>
      </c>
    </row>
    <row r="1789" spans="1:17">
      <c r="A1789">
        <v>100</v>
      </c>
      <c r="B1789">
        <v>70</v>
      </c>
      <c r="C1789">
        <v>0.40806999999999999</v>
      </c>
      <c r="D1789">
        <f t="shared" si="271"/>
        <v>9.9162999999999997</v>
      </c>
      <c r="E1789">
        <v>155.4</v>
      </c>
      <c r="F1789">
        <v>180.5</v>
      </c>
      <c r="G1789">
        <v>212.8</v>
      </c>
      <c r="H1789">
        <v>458.8</v>
      </c>
      <c r="I1789">
        <f t="shared" si="272"/>
        <v>-25.099999999999994</v>
      </c>
      <c r="J1789">
        <f t="shared" si="273"/>
        <v>-246</v>
      </c>
      <c r="K1789">
        <f t="shared" si="274"/>
        <v>831906.74341450003</v>
      </c>
      <c r="L1789">
        <f t="shared" si="275"/>
        <v>511680</v>
      </c>
      <c r="M1789">
        <f t="shared" si="270"/>
        <v>139.80000000000001</v>
      </c>
      <c r="N1789">
        <f t="shared" si="276"/>
        <v>121.02760499089231</v>
      </c>
      <c r="O1789">
        <f t="shared" si="277"/>
        <v>6873.6941747884994</v>
      </c>
      <c r="P1789">
        <f t="shared" si="278"/>
        <v>376847.26835463266</v>
      </c>
      <c r="Q1789">
        <f t="shared" si="279"/>
        <v>-320226.74341450003</v>
      </c>
    </row>
    <row r="1790" spans="1:17">
      <c r="A1790">
        <v>100</v>
      </c>
      <c r="B1790">
        <v>70</v>
      </c>
      <c r="C1790">
        <v>0.40806999999999999</v>
      </c>
      <c r="D1790">
        <f t="shared" si="271"/>
        <v>9.9162999999999997</v>
      </c>
      <c r="E1790">
        <v>153.30000000000001</v>
      </c>
      <c r="F1790">
        <v>178.4</v>
      </c>
      <c r="G1790">
        <v>214.3</v>
      </c>
      <c r="H1790">
        <v>479.8</v>
      </c>
      <c r="I1790">
        <f t="shared" si="272"/>
        <v>-25.099999999999994</v>
      </c>
      <c r="J1790">
        <f t="shared" si="273"/>
        <v>-265.5</v>
      </c>
      <c r="K1790">
        <f t="shared" si="274"/>
        <v>833707.44614560006</v>
      </c>
      <c r="L1790">
        <f t="shared" si="275"/>
        <v>552240</v>
      </c>
      <c r="M1790">
        <f t="shared" si="270"/>
        <v>160.80000000000001</v>
      </c>
      <c r="N1790">
        <f t="shared" si="276"/>
        <v>131.63064141915444</v>
      </c>
      <c r="O1790">
        <f t="shared" si="277"/>
        <v>6333.6882442956912</v>
      </c>
      <c r="P1790">
        <f t="shared" si="278"/>
        <v>347241.68006007082</v>
      </c>
      <c r="Q1790">
        <f t="shared" si="279"/>
        <v>-281467.44614560006</v>
      </c>
    </row>
    <row r="1791" spans="1:17">
      <c r="A1791">
        <v>100</v>
      </c>
      <c r="B1791">
        <v>70</v>
      </c>
      <c r="C1791">
        <v>0.40806999999999999</v>
      </c>
      <c r="D1791">
        <f t="shared" si="271"/>
        <v>9.9162999999999997</v>
      </c>
      <c r="E1791">
        <v>163.4</v>
      </c>
      <c r="F1791">
        <v>178.9</v>
      </c>
      <c r="G1791">
        <v>210</v>
      </c>
      <c r="H1791">
        <v>479.9</v>
      </c>
      <c r="I1791">
        <f t="shared" si="272"/>
        <v>-15.5</v>
      </c>
      <c r="J1791">
        <f t="shared" si="273"/>
        <v>-269.89999999999998</v>
      </c>
      <c r="K1791">
        <f t="shared" si="274"/>
        <v>841427.04916009994</v>
      </c>
      <c r="L1791">
        <f t="shared" si="275"/>
        <v>561392</v>
      </c>
      <c r="M1791">
        <f t="shared" si="270"/>
        <v>160.89999999999998</v>
      </c>
      <c r="N1791">
        <f t="shared" si="276"/>
        <v>123.01112144881616</v>
      </c>
      <c r="O1791">
        <f t="shared" si="277"/>
        <v>6840.2518345482313</v>
      </c>
      <c r="P1791">
        <f t="shared" si="278"/>
        <v>375013.80671865307</v>
      </c>
      <c r="Q1791">
        <f t="shared" si="279"/>
        <v>-280035.04916009994</v>
      </c>
    </row>
    <row r="1792" spans="1:17">
      <c r="A1792">
        <v>100</v>
      </c>
      <c r="B1792">
        <v>70</v>
      </c>
      <c r="C1792">
        <v>0.40806999999999999</v>
      </c>
      <c r="D1792">
        <f t="shared" si="271"/>
        <v>9.9162999999999997</v>
      </c>
      <c r="E1792">
        <v>170.8</v>
      </c>
      <c r="F1792">
        <v>193.9</v>
      </c>
      <c r="G1792">
        <v>226.6</v>
      </c>
      <c r="H1792">
        <v>497.1</v>
      </c>
      <c r="I1792">
        <f t="shared" si="272"/>
        <v>-23.099999999999994</v>
      </c>
      <c r="J1792">
        <f t="shared" si="273"/>
        <v>-270.5</v>
      </c>
      <c r="K1792">
        <f t="shared" si="274"/>
        <v>822114.11623509997</v>
      </c>
      <c r="L1792">
        <f t="shared" si="275"/>
        <v>562640</v>
      </c>
      <c r="M1792">
        <f t="shared" si="270"/>
        <v>178.10000000000002</v>
      </c>
      <c r="N1792">
        <f t="shared" si="276"/>
        <v>127.62764023509722</v>
      </c>
      <c r="O1792">
        <f t="shared" si="277"/>
        <v>6441.5052626587785</v>
      </c>
      <c r="P1792">
        <f t="shared" si="278"/>
        <v>353152.70080366114</v>
      </c>
      <c r="Q1792">
        <f t="shared" si="279"/>
        <v>-259474.11623509997</v>
      </c>
    </row>
    <row r="1793" spans="1:17">
      <c r="A1793">
        <v>100</v>
      </c>
      <c r="B1793">
        <v>70</v>
      </c>
      <c r="C1793">
        <v>0.40806999999999999</v>
      </c>
      <c r="D1793">
        <f t="shared" si="271"/>
        <v>9.9162999999999997</v>
      </c>
      <c r="E1793">
        <v>172.4</v>
      </c>
      <c r="F1793">
        <v>189.1</v>
      </c>
      <c r="G1793">
        <v>228.8</v>
      </c>
      <c r="H1793">
        <v>489.7</v>
      </c>
      <c r="I1793">
        <f t="shared" si="272"/>
        <v>-16.699999999999989</v>
      </c>
      <c r="J1793">
        <f t="shared" si="273"/>
        <v>-260.89999999999998</v>
      </c>
      <c r="K1793">
        <f t="shared" si="274"/>
        <v>831662.23603189993</v>
      </c>
      <c r="L1793">
        <f t="shared" si="275"/>
        <v>542672</v>
      </c>
      <c r="M1793">
        <f t="shared" si="270"/>
        <v>170.7</v>
      </c>
      <c r="N1793">
        <f t="shared" si="276"/>
        <v>133.55807842098866</v>
      </c>
      <c r="O1793">
        <f t="shared" si="277"/>
        <v>6226.9706622344165</v>
      </c>
      <c r="P1793">
        <f t="shared" si="278"/>
        <v>341390.93542951846</v>
      </c>
      <c r="Q1793">
        <f t="shared" si="279"/>
        <v>-288990.23603189993</v>
      </c>
    </row>
    <row r="1794" spans="1:17">
      <c r="A1794">
        <v>100</v>
      </c>
      <c r="B1794">
        <v>70</v>
      </c>
      <c r="C1794">
        <v>0.40806999999999999</v>
      </c>
      <c r="D1794">
        <f t="shared" si="271"/>
        <v>9.9162999999999997</v>
      </c>
      <c r="E1794">
        <v>166.8</v>
      </c>
      <c r="F1794">
        <v>191.2</v>
      </c>
      <c r="G1794">
        <v>225.8</v>
      </c>
      <c r="H1794">
        <v>506.4</v>
      </c>
      <c r="I1794">
        <f t="shared" si="272"/>
        <v>-24.399999999999977</v>
      </c>
      <c r="J1794">
        <f t="shared" si="273"/>
        <v>-280.59999999999997</v>
      </c>
      <c r="K1794">
        <f t="shared" si="274"/>
        <v>823325.88418079994</v>
      </c>
      <c r="L1794">
        <f t="shared" si="275"/>
        <v>583647.99999999988</v>
      </c>
      <c r="M1794">
        <f t="shared" si="270"/>
        <v>187.39999999999998</v>
      </c>
      <c r="N1794">
        <f t="shared" si="276"/>
        <v>133.54263639314124</v>
      </c>
      <c r="O1794">
        <f t="shared" si="277"/>
        <v>6165.2660634688955</v>
      </c>
      <c r="P1794">
        <f t="shared" si="278"/>
        <v>338008.00786561926</v>
      </c>
      <c r="Q1794">
        <f t="shared" si="279"/>
        <v>-239677.88418080006</v>
      </c>
    </row>
    <row r="1795" spans="1:17">
      <c r="A1795">
        <v>100</v>
      </c>
      <c r="B1795">
        <v>70</v>
      </c>
      <c r="C1795">
        <v>0.40806999999999999</v>
      </c>
      <c r="D1795">
        <f t="shared" si="271"/>
        <v>9.9162999999999997</v>
      </c>
      <c r="E1795">
        <v>171.8</v>
      </c>
      <c r="F1795">
        <v>190.8</v>
      </c>
      <c r="G1795">
        <v>227.2</v>
      </c>
      <c r="H1795">
        <v>500</v>
      </c>
      <c r="I1795">
        <f t="shared" si="272"/>
        <v>-19</v>
      </c>
      <c r="J1795">
        <f t="shared" si="273"/>
        <v>-272.8</v>
      </c>
      <c r="K1795">
        <f t="shared" si="274"/>
        <v>828252.31741719996</v>
      </c>
      <c r="L1795">
        <f t="shared" si="275"/>
        <v>567424</v>
      </c>
      <c r="M1795">
        <f t="shared" ref="M1795:M1858" si="280" xml:space="preserve"> H1795 - 319</f>
        <v>181</v>
      </c>
      <c r="N1795">
        <f t="shared" si="276"/>
        <v>132.69339742912322</v>
      </c>
      <c r="O1795">
        <f t="shared" si="277"/>
        <v>6241.8502613108703</v>
      </c>
      <c r="P1795">
        <f t="shared" si="278"/>
        <v>342206.70292274508</v>
      </c>
      <c r="Q1795">
        <f t="shared" si="279"/>
        <v>-260828.31741719996</v>
      </c>
    </row>
    <row r="1796" spans="1:17">
      <c r="A1796">
        <v>100</v>
      </c>
      <c r="B1796">
        <v>70</v>
      </c>
      <c r="C1796">
        <v>0.40806999999999999</v>
      </c>
      <c r="D1796">
        <f t="shared" ref="D1796:D1859" si="281" xml:space="preserve"> 0.037*B1796 + 7.3263</f>
        <v>9.9162999999999997</v>
      </c>
      <c r="E1796">
        <v>170.2</v>
      </c>
      <c r="F1796">
        <v>192.3</v>
      </c>
      <c r="G1796">
        <v>222.8</v>
      </c>
      <c r="H1796">
        <v>489.2</v>
      </c>
      <c r="I1796">
        <f t="shared" ref="I1796:I1859" si="282" xml:space="preserve"> E1796 - F1796</f>
        <v>-22.100000000000023</v>
      </c>
      <c r="J1796">
        <f t="shared" ref="J1796:J1859" si="283" xml:space="preserve"> G1796 - H1796</f>
        <v>-266.39999999999998</v>
      </c>
      <c r="K1796">
        <f t="shared" ref="K1796:K1859" si="284" xml:space="preserve"> (4181.3*(100-F1796) + 2260000 + (2080*(E1796-100)))*C1796</f>
        <v>824334.86582069995</v>
      </c>
      <c r="L1796">
        <f t="shared" ref="L1796:L1859" si="285" xml:space="preserve"> (H1796-G1796)*2080</f>
        <v>554112</v>
      </c>
      <c r="M1796">
        <f t="shared" si="280"/>
        <v>170.2</v>
      </c>
      <c r="N1796">
        <f t="shared" ref="N1796:N1859" si="286" xml:space="preserve"> ((H1796 - E1796) - (G1796 - F1796))/(LN( (H1796 - E1796)/(G1796-F1796)))</f>
        <v>122.89856137705556</v>
      </c>
      <c r="O1796">
        <f t="shared" ref="O1796:O1859" si="287" xml:space="preserve"> K1796/N1796</f>
        <v>6707.4411334370461</v>
      </c>
      <c r="P1796">
        <f t="shared" ref="P1796:P1859" si="288" xml:space="preserve"> O1796/0.01824</f>
        <v>367732.51828053984</v>
      </c>
      <c r="Q1796">
        <f t="shared" ref="Q1796:Q1859" si="289" xml:space="preserve"> L1796 - K1796</f>
        <v>-270222.86582069995</v>
      </c>
    </row>
    <row r="1797" spans="1:17">
      <c r="A1797">
        <v>100</v>
      </c>
      <c r="B1797">
        <v>70</v>
      </c>
      <c r="C1797">
        <v>0.40806999999999999</v>
      </c>
      <c r="D1797">
        <f t="shared" si="281"/>
        <v>9.9162999999999997</v>
      </c>
      <c r="E1797">
        <v>171.9</v>
      </c>
      <c r="F1797">
        <v>188</v>
      </c>
      <c r="G1797">
        <v>228.4</v>
      </c>
      <c r="H1797">
        <v>505.8</v>
      </c>
      <c r="I1797">
        <f t="shared" si="282"/>
        <v>-16.099999999999994</v>
      </c>
      <c r="J1797">
        <f t="shared" si="283"/>
        <v>-277.39999999999998</v>
      </c>
      <c r="K1797">
        <f t="shared" si="284"/>
        <v>833114.732632</v>
      </c>
      <c r="L1797">
        <f t="shared" si="285"/>
        <v>576992</v>
      </c>
      <c r="M1797">
        <f t="shared" si="280"/>
        <v>186.8</v>
      </c>
      <c r="N1797">
        <f t="shared" si="286"/>
        <v>138.96702910617185</v>
      </c>
      <c r="O1797">
        <f t="shared" si="287"/>
        <v>5995.0532006803869</v>
      </c>
      <c r="P1797">
        <f t="shared" si="288"/>
        <v>328676.16231800365</v>
      </c>
      <c r="Q1797">
        <f t="shared" si="289"/>
        <v>-256122.732632</v>
      </c>
    </row>
    <row r="1798" spans="1:17">
      <c r="A1798">
        <v>100</v>
      </c>
      <c r="B1798">
        <v>70</v>
      </c>
      <c r="C1798">
        <v>0.40806999999999999</v>
      </c>
      <c r="D1798">
        <f t="shared" si="281"/>
        <v>9.9162999999999997</v>
      </c>
      <c r="E1798">
        <v>168.1</v>
      </c>
      <c r="F1798">
        <v>184.3</v>
      </c>
      <c r="G1798">
        <v>225.1</v>
      </c>
      <c r="H1798">
        <v>505.9</v>
      </c>
      <c r="I1798">
        <f t="shared" si="282"/>
        <v>-16.200000000000017</v>
      </c>
      <c r="J1798">
        <f t="shared" si="283"/>
        <v>-280.79999999999995</v>
      </c>
      <c r="K1798">
        <f t="shared" si="284"/>
        <v>836202.52078869997</v>
      </c>
      <c r="L1798">
        <f t="shared" si="285"/>
        <v>584063.99999999988</v>
      </c>
      <c r="M1798">
        <f t="shared" si="280"/>
        <v>186.89999999999998</v>
      </c>
      <c r="N1798">
        <f t="shared" si="286"/>
        <v>140.50711752457917</v>
      </c>
      <c r="O1798">
        <f t="shared" si="287"/>
        <v>5951.3178799815714</v>
      </c>
      <c r="P1798">
        <f t="shared" si="288"/>
        <v>326278.39254284929</v>
      </c>
      <c r="Q1798">
        <f t="shared" si="289"/>
        <v>-252138.52078870009</v>
      </c>
    </row>
    <row r="1799" spans="1:17">
      <c r="A1799">
        <v>100</v>
      </c>
      <c r="B1799">
        <v>70</v>
      </c>
      <c r="C1799">
        <v>0.40806999999999999</v>
      </c>
      <c r="D1799">
        <f t="shared" si="281"/>
        <v>9.9162999999999997</v>
      </c>
      <c r="E1799">
        <v>167</v>
      </c>
      <c r="F1799">
        <v>186.7</v>
      </c>
      <c r="G1799">
        <v>216.8</v>
      </c>
      <c r="H1799">
        <v>490.6</v>
      </c>
      <c r="I1799">
        <f t="shared" si="282"/>
        <v>-19.699999999999989</v>
      </c>
      <c r="J1799">
        <f t="shared" si="283"/>
        <v>-273.8</v>
      </c>
      <c r="K1799">
        <f t="shared" si="284"/>
        <v>831173.82521030004</v>
      </c>
      <c r="L1799">
        <f t="shared" si="285"/>
        <v>569504</v>
      </c>
      <c r="M1799">
        <f t="shared" si="280"/>
        <v>171.60000000000002</v>
      </c>
      <c r="N1799">
        <f t="shared" si="286"/>
        <v>123.57983124105897</v>
      </c>
      <c r="O1799">
        <f t="shared" si="287"/>
        <v>6725.8048248098385</v>
      </c>
      <c r="P1799">
        <f t="shared" si="288"/>
        <v>368739.29960580257</v>
      </c>
      <c r="Q1799">
        <f t="shared" si="289"/>
        <v>-261669.82521030004</v>
      </c>
    </row>
    <row r="1800" spans="1:17">
      <c r="A1800">
        <v>100</v>
      </c>
      <c r="B1800">
        <v>70</v>
      </c>
      <c r="C1800">
        <v>0.40806999999999999</v>
      </c>
      <c r="D1800">
        <f t="shared" si="281"/>
        <v>9.9162999999999997</v>
      </c>
      <c r="E1800">
        <v>170.5</v>
      </c>
      <c r="F1800">
        <v>183</v>
      </c>
      <c r="G1800">
        <v>220</v>
      </c>
      <c r="H1800">
        <v>484.3</v>
      </c>
      <c r="I1800">
        <f t="shared" si="282"/>
        <v>-12.5</v>
      </c>
      <c r="J1800">
        <f t="shared" si="283"/>
        <v>-264.3</v>
      </c>
      <c r="K1800">
        <f t="shared" si="284"/>
        <v>840457.74824700004</v>
      </c>
      <c r="L1800">
        <f t="shared" si="285"/>
        <v>549744</v>
      </c>
      <c r="M1800">
        <f t="shared" si="280"/>
        <v>165.3</v>
      </c>
      <c r="N1800">
        <f t="shared" si="286"/>
        <v>129.47660644399758</v>
      </c>
      <c r="O1800">
        <f t="shared" si="287"/>
        <v>6491.1938251217807</v>
      </c>
      <c r="P1800">
        <f t="shared" si="288"/>
        <v>355876.85444746609</v>
      </c>
      <c r="Q1800">
        <f t="shared" si="289"/>
        <v>-290713.74824700004</v>
      </c>
    </row>
    <row r="1801" spans="1:17">
      <c r="A1801">
        <v>100</v>
      </c>
      <c r="B1801">
        <v>70</v>
      </c>
      <c r="C1801">
        <v>0.40806999999999999</v>
      </c>
      <c r="D1801">
        <f t="shared" si="281"/>
        <v>9.9162999999999997</v>
      </c>
      <c r="E1801">
        <v>163.69999999999999</v>
      </c>
      <c r="F1801">
        <v>187.3</v>
      </c>
      <c r="G1801">
        <v>219.6</v>
      </c>
      <c r="H1801">
        <v>482.8</v>
      </c>
      <c r="I1801">
        <f t="shared" si="282"/>
        <v>-23.600000000000023</v>
      </c>
      <c r="J1801">
        <f t="shared" si="283"/>
        <v>-263.20000000000005</v>
      </c>
      <c r="K1801">
        <f t="shared" si="284"/>
        <v>827349.07487569994</v>
      </c>
      <c r="L1801">
        <f t="shared" si="285"/>
        <v>547456.00000000012</v>
      </c>
      <c r="M1801">
        <f t="shared" si="280"/>
        <v>163.80000000000001</v>
      </c>
      <c r="N1801">
        <f t="shared" si="286"/>
        <v>125.21626312031803</v>
      </c>
      <c r="O1801">
        <f t="shared" si="287"/>
        <v>6607.3611706549273</v>
      </c>
      <c r="P1801">
        <f t="shared" si="288"/>
        <v>362245.6782157307</v>
      </c>
      <c r="Q1801">
        <f t="shared" si="289"/>
        <v>-279893.07487569982</v>
      </c>
    </row>
    <row r="1802" spans="1:17">
      <c r="A1802">
        <v>100</v>
      </c>
      <c r="B1802">
        <v>70</v>
      </c>
      <c r="C1802">
        <v>0.40806999999999999</v>
      </c>
      <c r="D1802">
        <f t="shared" si="281"/>
        <v>9.9162999999999997</v>
      </c>
      <c r="E1802">
        <v>160.6</v>
      </c>
      <c r="F1802">
        <v>181.4</v>
      </c>
      <c r="G1802">
        <v>215.6</v>
      </c>
      <c r="H1802">
        <v>485.9</v>
      </c>
      <c r="I1802">
        <f t="shared" si="282"/>
        <v>-20.800000000000011</v>
      </c>
      <c r="J1802">
        <f t="shared" si="283"/>
        <v>-270.29999999999995</v>
      </c>
      <c r="K1802">
        <f t="shared" si="284"/>
        <v>834784.79175259999</v>
      </c>
      <c r="L1802">
        <f t="shared" si="285"/>
        <v>562223.99999999988</v>
      </c>
      <c r="M1802">
        <f t="shared" si="280"/>
        <v>166.89999999999998</v>
      </c>
      <c r="N1802">
        <f t="shared" si="286"/>
        <v>129.23291116441828</v>
      </c>
      <c r="O1802">
        <f t="shared" si="287"/>
        <v>6459.5371583832384</v>
      </c>
      <c r="P1802">
        <f t="shared" si="288"/>
        <v>354141.29157802841</v>
      </c>
      <c r="Q1802">
        <f t="shared" si="289"/>
        <v>-272560.79175260011</v>
      </c>
    </row>
    <row r="1803" spans="1:17">
      <c r="A1803">
        <v>100</v>
      </c>
      <c r="B1803">
        <v>70</v>
      </c>
      <c r="C1803">
        <v>0.40806999999999999</v>
      </c>
      <c r="D1803">
        <f t="shared" si="281"/>
        <v>9.9162999999999997</v>
      </c>
      <c r="E1803">
        <v>165.9</v>
      </c>
      <c r="F1803">
        <v>184.5</v>
      </c>
      <c r="G1803">
        <v>225.1</v>
      </c>
      <c r="H1803">
        <v>489.9</v>
      </c>
      <c r="I1803">
        <f t="shared" si="282"/>
        <v>-18.599999999999994</v>
      </c>
      <c r="J1803">
        <f t="shared" si="283"/>
        <v>-264.79999999999995</v>
      </c>
      <c r="K1803">
        <f t="shared" si="284"/>
        <v>833993.93985049997</v>
      </c>
      <c r="L1803">
        <f t="shared" si="285"/>
        <v>550783.99999999988</v>
      </c>
      <c r="M1803">
        <f t="shared" si="280"/>
        <v>170.89999999999998</v>
      </c>
      <c r="N1803">
        <f t="shared" si="286"/>
        <v>136.44841113131801</v>
      </c>
      <c r="O1803">
        <f t="shared" si="287"/>
        <v>6112.1557439599928</v>
      </c>
      <c r="P1803">
        <f t="shared" si="288"/>
        <v>335096.25789254351</v>
      </c>
      <c r="Q1803">
        <f t="shared" si="289"/>
        <v>-283209.93985050009</v>
      </c>
    </row>
    <row r="1804" spans="1:17">
      <c r="A1804">
        <v>100</v>
      </c>
      <c r="B1804">
        <v>70</v>
      </c>
      <c r="C1804">
        <v>0.40806999999999999</v>
      </c>
      <c r="D1804">
        <f t="shared" si="281"/>
        <v>9.9162999999999997</v>
      </c>
      <c r="E1804">
        <v>164.6</v>
      </c>
      <c r="F1804">
        <v>182.9</v>
      </c>
      <c r="G1804">
        <v>219.3</v>
      </c>
      <c r="H1804">
        <v>498.4</v>
      </c>
      <c r="I1804">
        <f t="shared" si="282"/>
        <v>-18.300000000000011</v>
      </c>
      <c r="J1804">
        <f t="shared" si="283"/>
        <v>-279.09999999999997</v>
      </c>
      <c r="K1804">
        <f t="shared" si="284"/>
        <v>835620.53951609996</v>
      </c>
      <c r="L1804">
        <f t="shared" si="285"/>
        <v>580527.99999999988</v>
      </c>
      <c r="M1804">
        <f t="shared" si="280"/>
        <v>179.39999999999998</v>
      </c>
      <c r="N1804">
        <f t="shared" si="286"/>
        <v>134.20739704343765</v>
      </c>
      <c r="O1804">
        <f t="shared" si="287"/>
        <v>6226.3374294163714</v>
      </c>
      <c r="P1804">
        <f t="shared" si="288"/>
        <v>341356.21871800284</v>
      </c>
      <c r="Q1804">
        <f t="shared" si="289"/>
        <v>-255092.53951610008</v>
      </c>
    </row>
    <row r="1805" spans="1:17">
      <c r="A1805">
        <v>100</v>
      </c>
      <c r="B1805">
        <v>70</v>
      </c>
      <c r="C1805">
        <v>0.40806999999999999</v>
      </c>
      <c r="D1805">
        <f t="shared" si="281"/>
        <v>9.9162999999999997</v>
      </c>
      <c r="E1805">
        <v>163.19999999999999</v>
      </c>
      <c r="F1805">
        <v>183.7</v>
      </c>
      <c r="G1805">
        <v>215.9</v>
      </c>
      <c r="H1805">
        <v>480.8</v>
      </c>
      <c r="I1805">
        <f t="shared" si="282"/>
        <v>-20.5</v>
      </c>
      <c r="J1805">
        <f t="shared" si="283"/>
        <v>-264.89999999999998</v>
      </c>
      <c r="K1805">
        <f t="shared" si="284"/>
        <v>833067.22920329997</v>
      </c>
      <c r="L1805">
        <f t="shared" si="285"/>
        <v>550992</v>
      </c>
      <c r="M1805">
        <f t="shared" si="280"/>
        <v>161.80000000000001</v>
      </c>
      <c r="N1805">
        <f t="shared" si="286"/>
        <v>124.69273133136014</v>
      </c>
      <c r="O1805">
        <f t="shared" si="287"/>
        <v>6680.9606326570547</v>
      </c>
      <c r="P1805">
        <f t="shared" si="288"/>
        <v>366280.73643953149</v>
      </c>
      <c r="Q1805">
        <f t="shared" si="289"/>
        <v>-282075.22920329997</v>
      </c>
    </row>
    <row r="1806" spans="1:17">
      <c r="A1806">
        <v>100</v>
      </c>
      <c r="B1806">
        <v>70</v>
      </c>
      <c r="C1806">
        <v>0.40806999999999999</v>
      </c>
      <c r="D1806">
        <f t="shared" si="281"/>
        <v>9.9162999999999997</v>
      </c>
      <c r="E1806">
        <v>161</v>
      </c>
      <c r="F1806">
        <v>183.3</v>
      </c>
      <c r="G1806">
        <v>214.7</v>
      </c>
      <c r="H1806">
        <v>486.1</v>
      </c>
      <c r="I1806">
        <f t="shared" si="282"/>
        <v>-22.300000000000011</v>
      </c>
      <c r="J1806">
        <f t="shared" si="283"/>
        <v>-271.40000000000003</v>
      </c>
      <c r="K1806">
        <f t="shared" si="284"/>
        <v>831882.40611969994</v>
      </c>
      <c r="L1806">
        <f t="shared" si="285"/>
        <v>564512.00000000012</v>
      </c>
      <c r="M1806">
        <f t="shared" si="280"/>
        <v>167.10000000000002</v>
      </c>
      <c r="N1806">
        <f t="shared" si="286"/>
        <v>125.6564697864485</v>
      </c>
      <c r="O1806">
        <f t="shared" si="287"/>
        <v>6620.2910803834693</v>
      </c>
      <c r="P1806">
        <f t="shared" si="288"/>
        <v>362954.55484558496</v>
      </c>
      <c r="Q1806">
        <f t="shared" si="289"/>
        <v>-267370.40611969982</v>
      </c>
    </row>
    <row r="1807" spans="1:17">
      <c r="A1807">
        <v>100</v>
      </c>
      <c r="B1807">
        <v>70</v>
      </c>
      <c r="C1807">
        <v>0.40806999999999999</v>
      </c>
      <c r="D1807">
        <f t="shared" si="281"/>
        <v>9.9162999999999997</v>
      </c>
      <c r="E1807">
        <v>163.4</v>
      </c>
      <c r="F1807">
        <v>183.1</v>
      </c>
      <c r="G1807">
        <v>217.5</v>
      </c>
      <c r="H1807">
        <v>489</v>
      </c>
      <c r="I1807">
        <f t="shared" si="282"/>
        <v>-19.699999999999989</v>
      </c>
      <c r="J1807">
        <f t="shared" si="283"/>
        <v>-271.5</v>
      </c>
      <c r="K1807">
        <f t="shared" si="284"/>
        <v>834260.74417790002</v>
      </c>
      <c r="L1807">
        <f t="shared" si="285"/>
        <v>564720</v>
      </c>
      <c r="M1807">
        <f t="shared" si="280"/>
        <v>170</v>
      </c>
      <c r="N1807">
        <f t="shared" si="286"/>
        <v>129.55966661669007</v>
      </c>
      <c r="O1807">
        <f t="shared" si="287"/>
        <v>6439.2010720906665</v>
      </c>
      <c r="P1807">
        <f t="shared" si="288"/>
        <v>353026.37456637429</v>
      </c>
      <c r="Q1807">
        <f t="shared" si="289"/>
        <v>-269540.74417790002</v>
      </c>
    </row>
    <row r="1808" spans="1:17">
      <c r="A1808">
        <v>100</v>
      </c>
      <c r="B1808">
        <v>70</v>
      </c>
      <c r="C1808">
        <v>0.40806999999999999</v>
      </c>
      <c r="D1808">
        <f t="shared" si="281"/>
        <v>9.9162999999999997</v>
      </c>
      <c r="E1808">
        <v>166.1</v>
      </c>
      <c r="F1808">
        <v>183.3</v>
      </c>
      <c r="G1808">
        <v>219.8</v>
      </c>
      <c r="H1808">
        <v>480.2</v>
      </c>
      <c r="I1808">
        <f t="shared" si="282"/>
        <v>-17.200000000000017</v>
      </c>
      <c r="J1808">
        <f t="shared" si="283"/>
        <v>-260.39999999999998</v>
      </c>
      <c r="K1808">
        <f t="shared" si="284"/>
        <v>836211.21267969999</v>
      </c>
      <c r="L1808">
        <f t="shared" si="285"/>
        <v>541632</v>
      </c>
      <c r="M1808">
        <f t="shared" si="280"/>
        <v>161.19999999999999</v>
      </c>
      <c r="N1808">
        <f t="shared" si="286"/>
        <v>128.97236115408438</v>
      </c>
      <c r="O1808">
        <f t="shared" si="287"/>
        <v>6483.6466138715668</v>
      </c>
      <c r="P1808">
        <f t="shared" si="288"/>
        <v>355463.08190085343</v>
      </c>
      <c r="Q1808">
        <f t="shared" si="289"/>
        <v>-294579.21267969999</v>
      </c>
    </row>
    <row r="1809" spans="1:17">
      <c r="A1809">
        <v>100</v>
      </c>
      <c r="B1809">
        <v>70</v>
      </c>
      <c r="C1809">
        <v>0.40806999999999999</v>
      </c>
      <c r="D1809">
        <f t="shared" si="281"/>
        <v>9.9162999999999997</v>
      </c>
      <c r="E1809">
        <v>169.5</v>
      </c>
      <c r="F1809">
        <v>185.5</v>
      </c>
      <c r="G1809">
        <v>218.3</v>
      </c>
      <c r="H1809">
        <v>482.3</v>
      </c>
      <c r="I1809">
        <f t="shared" si="282"/>
        <v>-16</v>
      </c>
      <c r="J1809">
        <f t="shared" si="283"/>
        <v>-264</v>
      </c>
      <c r="K1809">
        <f t="shared" si="284"/>
        <v>835343.30491950002</v>
      </c>
      <c r="L1809">
        <f t="shared" si="285"/>
        <v>549120</v>
      </c>
      <c r="M1809">
        <f t="shared" si="280"/>
        <v>163.30000000000001</v>
      </c>
      <c r="N1809">
        <f t="shared" si="286"/>
        <v>124.16105410705077</v>
      </c>
      <c r="O1809">
        <f t="shared" si="287"/>
        <v>6727.9011999952336</v>
      </c>
      <c r="P1809">
        <f t="shared" si="288"/>
        <v>368854.23245587904</v>
      </c>
      <c r="Q1809">
        <f t="shared" si="289"/>
        <v>-286223.30491950002</v>
      </c>
    </row>
    <row r="1810" spans="1:17">
      <c r="A1810">
        <v>100</v>
      </c>
      <c r="B1810">
        <v>70</v>
      </c>
      <c r="C1810">
        <v>0.40806999999999999</v>
      </c>
      <c r="D1810">
        <f t="shared" si="281"/>
        <v>9.9162999999999997</v>
      </c>
      <c r="E1810">
        <v>166.6</v>
      </c>
      <c r="F1810">
        <v>187.4</v>
      </c>
      <c r="G1810">
        <v>218.4</v>
      </c>
      <c r="H1810">
        <v>500.3</v>
      </c>
      <c r="I1810">
        <f t="shared" si="282"/>
        <v>-20.800000000000011</v>
      </c>
      <c r="J1810">
        <f t="shared" si="283"/>
        <v>-281.89999999999998</v>
      </c>
      <c r="K1810">
        <f t="shared" si="284"/>
        <v>829639.92680659995</v>
      </c>
      <c r="L1810">
        <f t="shared" si="285"/>
        <v>586352</v>
      </c>
      <c r="M1810">
        <f t="shared" si="280"/>
        <v>181.3</v>
      </c>
      <c r="N1810">
        <f t="shared" si="286"/>
        <v>127.38530877729332</v>
      </c>
      <c r="O1810">
        <f t="shared" si="287"/>
        <v>6512.8383702162437</v>
      </c>
      <c r="P1810">
        <f t="shared" si="288"/>
        <v>357063.50713904848</v>
      </c>
      <c r="Q1810">
        <f t="shared" si="289"/>
        <v>-243287.92680659995</v>
      </c>
    </row>
    <row r="1811" spans="1:17">
      <c r="A1811">
        <v>100</v>
      </c>
      <c r="B1811">
        <v>70</v>
      </c>
      <c r="C1811">
        <v>0.40806999999999999</v>
      </c>
      <c r="D1811">
        <f t="shared" si="281"/>
        <v>9.9162999999999997</v>
      </c>
      <c r="E1811">
        <v>167.7</v>
      </c>
      <c r="F1811">
        <v>185.4</v>
      </c>
      <c r="G1811">
        <v>218.8</v>
      </c>
      <c r="H1811">
        <v>500.5</v>
      </c>
      <c r="I1811">
        <f t="shared" si="282"/>
        <v>-17.700000000000017</v>
      </c>
      <c r="J1811">
        <f t="shared" si="283"/>
        <v>-281.7</v>
      </c>
      <c r="K1811">
        <f t="shared" si="284"/>
        <v>833986.11714859994</v>
      </c>
      <c r="L1811">
        <f t="shared" si="285"/>
        <v>585936</v>
      </c>
      <c r="M1811">
        <f t="shared" si="280"/>
        <v>181.5</v>
      </c>
      <c r="N1811">
        <f t="shared" si="286"/>
        <v>130.23133889411338</v>
      </c>
      <c r="O1811">
        <f t="shared" si="287"/>
        <v>6403.8819245088571</v>
      </c>
      <c r="P1811">
        <f t="shared" si="288"/>
        <v>351090.01779105578</v>
      </c>
      <c r="Q1811">
        <f t="shared" si="289"/>
        <v>-248050.11714859994</v>
      </c>
    </row>
    <row r="1812" spans="1:17">
      <c r="A1812">
        <v>100</v>
      </c>
      <c r="B1812">
        <v>70</v>
      </c>
      <c r="C1812">
        <v>0.40806999999999999</v>
      </c>
      <c r="D1812">
        <f t="shared" si="281"/>
        <v>9.9162999999999997</v>
      </c>
      <c r="E1812">
        <v>164.3</v>
      </c>
      <c r="F1812">
        <v>186.8</v>
      </c>
      <c r="G1812">
        <v>218.5</v>
      </c>
      <c r="H1812">
        <v>486.7</v>
      </c>
      <c r="I1812">
        <f t="shared" si="282"/>
        <v>-22.5</v>
      </c>
      <c r="J1812">
        <f t="shared" si="283"/>
        <v>-268.2</v>
      </c>
      <c r="K1812">
        <f t="shared" si="284"/>
        <v>828711.47778119997</v>
      </c>
      <c r="L1812">
        <f t="shared" si="285"/>
        <v>557856</v>
      </c>
      <c r="M1812">
        <f t="shared" si="280"/>
        <v>167.7</v>
      </c>
      <c r="N1812">
        <f t="shared" si="286"/>
        <v>125.33001362054337</v>
      </c>
      <c r="O1812">
        <f t="shared" si="287"/>
        <v>6612.2348018748035</v>
      </c>
      <c r="P1812">
        <f t="shared" si="288"/>
        <v>362512.87290980283</v>
      </c>
      <c r="Q1812">
        <f t="shared" si="289"/>
        <v>-270855.47778119997</v>
      </c>
    </row>
    <row r="1813" spans="1:17">
      <c r="A1813">
        <v>100</v>
      </c>
      <c r="B1813">
        <v>70</v>
      </c>
      <c r="C1813">
        <v>0.40806999999999999</v>
      </c>
      <c r="D1813">
        <f t="shared" si="281"/>
        <v>9.9162999999999997</v>
      </c>
      <c r="E1813">
        <v>168.6</v>
      </c>
      <c r="F1813">
        <v>181.6</v>
      </c>
      <c r="G1813">
        <v>220.4</v>
      </c>
      <c r="H1813">
        <v>485.7</v>
      </c>
      <c r="I1813">
        <f t="shared" si="282"/>
        <v>-13</v>
      </c>
      <c r="J1813">
        <f t="shared" si="283"/>
        <v>-265.29999999999995</v>
      </c>
      <c r="K1813">
        <f t="shared" si="284"/>
        <v>841233.82393439999</v>
      </c>
      <c r="L1813">
        <f t="shared" si="285"/>
        <v>551823.99999999988</v>
      </c>
      <c r="M1813">
        <f t="shared" si="280"/>
        <v>166.7</v>
      </c>
      <c r="N1813">
        <f t="shared" si="286"/>
        <v>132.47353676820293</v>
      </c>
      <c r="O1813">
        <f t="shared" si="287"/>
        <v>6350.2027986642979</v>
      </c>
      <c r="P1813">
        <f t="shared" si="288"/>
        <v>348147.08326010406</v>
      </c>
      <c r="Q1813">
        <f t="shared" si="289"/>
        <v>-289409.8239344001</v>
      </c>
    </row>
    <row r="1814" spans="1:17">
      <c r="A1814">
        <v>100</v>
      </c>
      <c r="B1814">
        <v>70</v>
      </c>
      <c r="C1814">
        <v>0.40806999999999999</v>
      </c>
      <c r="D1814">
        <f t="shared" si="281"/>
        <v>9.9162999999999997</v>
      </c>
      <c r="E1814">
        <v>166.4</v>
      </c>
      <c r="F1814">
        <v>189.1</v>
      </c>
      <c r="G1814">
        <v>222.7</v>
      </c>
      <c r="H1814">
        <v>493.5</v>
      </c>
      <c r="I1814">
        <f t="shared" si="282"/>
        <v>-22.699999999999989</v>
      </c>
      <c r="J1814">
        <f t="shared" si="283"/>
        <v>-270.8</v>
      </c>
      <c r="K1814">
        <f t="shared" si="284"/>
        <v>826569.52243189991</v>
      </c>
      <c r="L1814">
        <f t="shared" si="285"/>
        <v>563264</v>
      </c>
      <c r="M1814">
        <f t="shared" si="280"/>
        <v>174.5</v>
      </c>
      <c r="N1814">
        <f t="shared" si="286"/>
        <v>128.96904614705667</v>
      </c>
      <c r="O1814">
        <f t="shared" si="287"/>
        <v>6409.0535452158483</v>
      </c>
      <c r="P1814">
        <f t="shared" si="288"/>
        <v>351373.54962806188</v>
      </c>
      <c r="Q1814">
        <f t="shared" si="289"/>
        <v>-263305.52243189991</v>
      </c>
    </row>
    <row r="1815" spans="1:17">
      <c r="A1815">
        <v>100</v>
      </c>
      <c r="B1815">
        <v>70</v>
      </c>
      <c r="C1815">
        <v>0.40806999999999999</v>
      </c>
      <c r="D1815">
        <f t="shared" si="281"/>
        <v>9.9162999999999997</v>
      </c>
      <c r="E1815">
        <v>166.2</v>
      </c>
      <c r="F1815">
        <v>185.3</v>
      </c>
      <c r="G1815">
        <v>221</v>
      </c>
      <c r="H1815">
        <v>489.9</v>
      </c>
      <c r="I1815">
        <f t="shared" si="282"/>
        <v>-19.100000000000023</v>
      </c>
      <c r="J1815">
        <f t="shared" si="283"/>
        <v>-268.89999999999998</v>
      </c>
      <c r="K1815">
        <f t="shared" si="284"/>
        <v>832883.56505769992</v>
      </c>
      <c r="L1815">
        <f t="shared" si="285"/>
        <v>559312</v>
      </c>
      <c r="M1815">
        <f t="shared" si="280"/>
        <v>170.89999999999998</v>
      </c>
      <c r="N1815">
        <f t="shared" si="286"/>
        <v>130.63200426846632</v>
      </c>
      <c r="O1815">
        <f t="shared" si="287"/>
        <v>6375.8002468216928</v>
      </c>
      <c r="P1815">
        <f t="shared" si="288"/>
        <v>349550.45212838228</v>
      </c>
      <c r="Q1815">
        <f t="shared" si="289"/>
        <v>-273571.56505769992</v>
      </c>
    </row>
    <row r="1816" spans="1:17">
      <c r="A1816">
        <v>100</v>
      </c>
      <c r="B1816">
        <v>70</v>
      </c>
      <c r="C1816">
        <v>0.40806999999999999</v>
      </c>
      <c r="D1816">
        <f t="shared" si="281"/>
        <v>9.9162999999999997</v>
      </c>
      <c r="E1816">
        <v>168.2</v>
      </c>
      <c r="F1816">
        <v>185</v>
      </c>
      <c r="G1816">
        <v>225.5</v>
      </c>
      <c r="H1816">
        <v>475.5</v>
      </c>
      <c r="I1816">
        <f t="shared" si="282"/>
        <v>-16.800000000000011</v>
      </c>
      <c r="J1816">
        <f t="shared" si="283"/>
        <v>-250</v>
      </c>
      <c r="K1816">
        <f t="shared" si="284"/>
        <v>835093.01518500003</v>
      </c>
      <c r="L1816">
        <f t="shared" si="285"/>
        <v>520000</v>
      </c>
      <c r="M1816">
        <f t="shared" si="280"/>
        <v>156.5</v>
      </c>
      <c r="N1816">
        <f t="shared" si="286"/>
        <v>131.65410236260291</v>
      </c>
      <c r="O1816">
        <f t="shared" si="287"/>
        <v>6343.083885718801</v>
      </c>
      <c r="P1816">
        <f t="shared" si="288"/>
        <v>347756.79198019742</v>
      </c>
      <c r="Q1816">
        <f t="shared" si="289"/>
        <v>-315093.01518500003</v>
      </c>
    </row>
    <row r="1817" spans="1:17">
      <c r="A1817">
        <v>100</v>
      </c>
      <c r="B1817">
        <v>70</v>
      </c>
      <c r="C1817">
        <v>0.40806999999999999</v>
      </c>
      <c r="D1817">
        <f t="shared" si="281"/>
        <v>9.9162999999999997</v>
      </c>
      <c r="E1817">
        <v>162.6</v>
      </c>
      <c r="F1817">
        <v>185</v>
      </c>
      <c r="G1817">
        <v>217.9</v>
      </c>
      <c r="H1817">
        <v>491.1</v>
      </c>
      <c r="I1817">
        <f t="shared" si="282"/>
        <v>-22.400000000000006</v>
      </c>
      <c r="J1817">
        <f t="shared" si="283"/>
        <v>-273.20000000000005</v>
      </c>
      <c r="K1817">
        <f t="shared" si="284"/>
        <v>830339.81582499994</v>
      </c>
      <c r="L1817">
        <f t="shared" si="285"/>
        <v>568256.00000000012</v>
      </c>
      <c r="M1817">
        <f t="shared" si="280"/>
        <v>172.10000000000002</v>
      </c>
      <c r="N1817">
        <f t="shared" si="286"/>
        <v>128.46230129065839</v>
      </c>
      <c r="O1817">
        <f t="shared" si="287"/>
        <v>6463.6847346076711</v>
      </c>
      <c r="P1817">
        <f t="shared" si="288"/>
        <v>354368.68062542059</v>
      </c>
      <c r="Q1817">
        <f t="shared" si="289"/>
        <v>-262083.81582499982</v>
      </c>
    </row>
    <row r="1818" spans="1:17">
      <c r="A1818">
        <v>100</v>
      </c>
      <c r="B1818">
        <v>70</v>
      </c>
      <c r="C1818">
        <v>0.40806999999999999</v>
      </c>
      <c r="D1818">
        <f t="shared" si="281"/>
        <v>9.9162999999999997</v>
      </c>
      <c r="E1818">
        <v>171.1</v>
      </c>
      <c r="F1818">
        <v>189.3</v>
      </c>
      <c r="G1818">
        <v>216.2</v>
      </c>
      <c r="H1818">
        <v>476.7</v>
      </c>
      <c r="I1818">
        <f t="shared" si="282"/>
        <v>-18.200000000000017</v>
      </c>
      <c r="J1818">
        <f t="shared" si="283"/>
        <v>-260.5</v>
      </c>
      <c r="K1818">
        <f t="shared" si="284"/>
        <v>830217.56213369989</v>
      </c>
      <c r="L1818">
        <f t="shared" si="285"/>
        <v>541840</v>
      </c>
      <c r="M1818">
        <f t="shared" si="280"/>
        <v>157.69999999999999</v>
      </c>
      <c r="N1818">
        <f t="shared" si="286"/>
        <v>114.68424237788766</v>
      </c>
      <c r="O1818">
        <f t="shared" si="287"/>
        <v>7239.1598437570065</v>
      </c>
      <c r="P1818">
        <f t="shared" si="288"/>
        <v>396883.76336387097</v>
      </c>
      <c r="Q1818">
        <f t="shared" si="289"/>
        <v>-288377.56213369989</v>
      </c>
    </row>
    <row r="1819" spans="1:17">
      <c r="A1819">
        <v>100</v>
      </c>
      <c r="B1819">
        <v>70</v>
      </c>
      <c r="C1819">
        <v>0.40806999999999999</v>
      </c>
      <c r="D1819">
        <f t="shared" si="281"/>
        <v>9.9162999999999997</v>
      </c>
      <c r="E1819">
        <v>172.1</v>
      </c>
      <c r="F1819">
        <v>182.5</v>
      </c>
      <c r="G1819">
        <v>218</v>
      </c>
      <c r="H1819">
        <v>498.7</v>
      </c>
      <c r="I1819">
        <f t="shared" si="282"/>
        <v>-10.400000000000006</v>
      </c>
      <c r="J1819">
        <f t="shared" si="283"/>
        <v>-280.7</v>
      </c>
      <c r="K1819">
        <f t="shared" si="284"/>
        <v>842668.93675250001</v>
      </c>
      <c r="L1819">
        <f t="shared" si="285"/>
        <v>583856</v>
      </c>
      <c r="M1819">
        <f t="shared" si="280"/>
        <v>179.7</v>
      </c>
      <c r="N1819">
        <f t="shared" si="286"/>
        <v>131.17318988166576</v>
      </c>
      <c r="O1819">
        <f t="shared" si="287"/>
        <v>6424.0942643286353</v>
      </c>
      <c r="P1819">
        <f t="shared" si="288"/>
        <v>352198.1504566138</v>
      </c>
      <c r="Q1819">
        <f t="shared" si="289"/>
        <v>-258812.93675250001</v>
      </c>
    </row>
    <row r="1820" spans="1:17">
      <c r="A1820">
        <v>100</v>
      </c>
      <c r="B1820">
        <v>70</v>
      </c>
      <c r="C1820">
        <v>0.40806999999999999</v>
      </c>
      <c r="D1820">
        <f t="shared" si="281"/>
        <v>9.9162999999999997</v>
      </c>
      <c r="E1820">
        <v>170.9</v>
      </c>
      <c r="F1820">
        <v>184.3</v>
      </c>
      <c r="G1820">
        <v>227</v>
      </c>
      <c r="H1820">
        <v>500</v>
      </c>
      <c r="I1820">
        <f t="shared" si="282"/>
        <v>-13.400000000000006</v>
      </c>
      <c r="J1820">
        <f t="shared" si="283"/>
        <v>-273</v>
      </c>
      <c r="K1820">
        <f t="shared" si="284"/>
        <v>838579.12046869996</v>
      </c>
      <c r="L1820">
        <f t="shared" si="285"/>
        <v>567840</v>
      </c>
      <c r="M1820">
        <f t="shared" si="280"/>
        <v>181</v>
      </c>
      <c r="N1820">
        <f t="shared" si="286"/>
        <v>140.24347569919095</v>
      </c>
      <c r="O1820">
        <f t="shared" si="287"/>
        <v>5979.4519230782125</v>
      </c>
      <c r="P1820">
        <f t="shared" si="288"/>
        <v>327820.82911613007</v>
      </c>
      <c r="Q1820">
        <f t="shared" si="289"/>
        <v>-270739.12046869996</v>
      </c>
    </row>
    <row r="1821" spans="1:17">
      <c r="A1821">
        <v>100</v>
      </c>
      <c r="B1821">
        <v>70</v>
      </c>
      <c r="C1821">
        <v>0.40806999999999999</v>
      </c>
      <c r="D1821">
        <f t="shared" si="281"/>
        <v>9.9162999999999997</v>
      </c>
      <c r="E1821">
        <v>168.2</v>
      </c>
      <c r="F1821">
        <v>184.6</v>
      </c>
      <c r="G1821">
        <v>220.7</v>
      </c>
      <c r="H1821">
        <v>480.3</v>
      </c>
      <c r="I1821">
        <f t="shared" si="282"/>
        <v>-16.400000000000006</v>
      </c>
      <c r="J1821">
        <f t="shared" si="283"/>
        <v>-259.60000000000002</v>
      </c>
      <c r="K1821">
        <f t="shared" si="284"/>
        <v>835775.52042139997</v>
      </c>
      <c r="L1821">
        <f t="shared" si="285"/>
        <v>539968</v>
      </c>
      <c r="M1821">
        <f t="shared" si="280"/>
        <v>161.30000000000001</v>
      </c>
      <c r="N1821">
        <f t="shared" si="286"/>
        <v>127.95366763200821</v>
      </c>
      <c r="O1821">
        <f t="shared" si="287"/>
        <v>6531.8606014879624</v>
      </c>
      <c r="P1821">
        <f t="shared" si="288"/>
        <v>358106.39262543654</v>
      </c>
      <c r="Q1821">
        <f t="shared" si="289"/>
        <v>-295807.52042139997</v>
      </c>
    </row>
    <row r="1822" spans="1:17">
      <c r="A1822">
        <v>100</v>
      </c>
      <c r="B1822">
        <v>70</v>
      </c>
      <c r="C1822">
        <v>0.40806999999999999</v>
      </c>
      <c r="D1822">
        <f t="shared" si="281"/>
        <v>9.9162999999999997</v>
      </c>
      <c r="E1822">
        <v>170.6</v>
      </c>
      <c r="F1822">
        <v>185.2</v>
      </c>
      <c r="G1822">
        <v>217.6</v>
      </c>
      <c r="H1822">
        <v>496.9</v>
      </c>
      <c r="I1822">
        <f t="shared" si="282"/>
        <v>-14.599999999999994</v>
      </c>
      <c r="J1822">
        <f t="shared" si="283"/>
        <v>-279.29999999999995</v>
      </c>
      <c r="K1822">
        <f t="shared" si="284"/>
        <v>836788.84800679993</v>
      </c>
      <c r="L1822">
        <f t="shared" si="285"/>
        <v>580943.99999999988</v>
      </c>
      <c r="M1822">
        <f t="shared" si="280"/>
        <v>177.89999999999998</v>
      </c>
      <c r="N1822">
        <f t="shared" si="286"/>
        <v>127.24823356724379</v>
      </c>
      <c r="O1822">
        <f t="shared" si="287"/>
        <v>6576.0350815762204</v>
      </c>
      <c r="P1822">
        <f t="shared" si="288"/>
        <v>360528.23912150331</v>
      </c>
      <c r="Q1822">
        <f t="shared" si="289"/>
        <v>-255844.84800680005</v>
      </c>
    </row>
    <row r="1823" spans="1:17">
      <c r="A1823">
        <v>100</v>
      </c>
      <c r="B1823">
        <v>70</v>
      </c>
      <c r="C1823">
        <v>0.40806999999999999</v>
      </c>
      <c r="D1823">
        <f t="shared" si="281"/>
        <v>9.9162999999999997</v>
      </c>
      <c r="E1823">
        <v>164.1</v>
      </c>
      <c r="F1823">
        <v>184.1</v>
      </c>
      <c r="G1823">
        <v>227.6</v>
      </c>
      <c r="H1823">
        <v>492.4</v>
      </c>
      <c r="I1823">
        <f t="shared" si="282"/>
        <v>-20</v>
      </c>
      <c r="J1823">
        <f t="shared" si="283"/>
        <v>-264.79999999999995</v>
      </c>
      <c r="K1823">
        <f t="shared" si="284"/>
        <v>833148.63100689999</v>
      </c>
      <c r="L1823">
        <f t="shared" si="285"/>
        <v>550783.99999999988</v>
      </c>
      <c r="M1823">
        <f t="shared" si="280"/>
        <v>173.39999999999998</v>
      </c>
      <c r="N1823">
        <f t="shared" si="286"/>
        <v>140.90870076812527</v>
      </c>
      <c r="O1823">
        <f t="shared" si="287"/>
        <v>5912.6840746186572</v>
      </c>
      <c r="P1823">
        <f t="shared" si="288"/>
        <v>324160.31110847904</v>
      </c>
      <c r="Q1823">
        <f t="shared" si="289"/>
        <v>-282364.6310069001</v>
      </c>
    </row>
    <row r="1824" spans="1:17">
      <c r="A1824">
        <v>100</v>
      </c>
      <c r="B1824">
        <v>70</v>
      </c>
      <c r="C1824">
        <v>0.40806999999999999</v>
      </c>
      <c r="D1824">
        <f t="shared" si="281"/>
        <v>9.9162999999999997</v>
      </c>
      <c r="E1824">
        <v>167.3</v>
      </c>
      <c r="F1824">
        <v>186.7</v>
      </c>
      <c r="G1824">
        <v>226.4</v>
      </c>
      <c r="H1824">
        <v>490.4</v>
      </c>
      <c r="I1824">
        <f t="shared" si="282"/>
        <v>-19.399999999999977</v>
      </c>
      <c r="J1824">
        <f t="shared" si="283"/>
        <v>-264</v>
      </c>
      <c r="K1824">
        <f t="shared" si="284"/>
        <v>831428.46089029999</v>
      </c>
      <c r="L1824">
        <f t="shared" si="285"/>
        <v>549120</v>
      </c>
      <c r="M1824">
        <f t="shared" si="280"/>
        <v>171.39999999999998</v>
      </c>
      <c r="N1824">
        <f t="shared" si="286"/>
        <v>135.17054072508461</v>
      </c>
      <c r="O1824">
        <f t="shared" si="287"/>
        <v>6150.9590509169693</v>
      </c>
      <c r="P1824">
        <f t="shared" si="288"/>
        <v>337223.63217746542</v>
      </c>
      <c r="Q1824">
        <f t="shared" si="289"/>
        <v>-282308.46089029999</v>
      </c>
    </row>
    <row r="1825" spans="1:17">
      <c r="A1825">
        <v>100</v>
      </c>
      <c r="B1825">
        <v>70</v>
      </c>
      <c r="C1825">
        <v>0.40806999999999999</v>
      </c>
      <c r="D1825">
        <f t="shared" si="281"/>
        <v>9.9162999999999997</v>
      </c>
      <c r="E1825">
        <v>160.5</v>
      </c>
      <c r="F1825">
        <v>188.7</v>
      </c>
      <c r="G1825">
        <v>224.5</v>
      </c>
      <c r="H1825">
        <v>492.2</v>
      </c>
      <c r="I1825">
        <f t="shared" si="282"/>
        <v>-28.199999999999989</v>
      </c>
      <c r="J1825">
        <f t="shared" si="283"/>
        <v>-267.7</v>
      </c>
      <c r="K1825">
        <f t="shared" si="284"/>
        <v>822244.19262829993</v>
      </c>
      <c r="L1825">
        <f t="shared" si="285"/>
        <v>556816</v>
      </c>
      <c r="M1825">
        <f t="shared" si="280"/>
        <v>173.2</v>
      </c>
      <c r="N1825">
        <f t="shared" si="286"/>
        <v>132.91211989488892</v>
      </c>
      <c r="O1825">
        <f t="shared" si="287"/>
        <v>6186.3748263029474</v>
      </c>
      <c r="P1825">
        <f t="shared" si="288"/>
        <v>339165.28652976686</v>
      </c>
      <c r="Q1825">
        <f t="shared" si="289"/>
        <v>-265428.19262829993</v>
      </c>
    </row>
    <row r="1826" spans="1:17">
      <c r="A1826">
        <v>100</v>
      </c>
      <c r="B1826">
        <v>70</v>
      </c>
      <c r="C1826">
        <v>0.40806999999999999</v>
      </c>
      <c r="D1826">
        <f t="shared" si="281"/>
        <v>9.9162999999999997</v>
      </c>
      <c r="E1826">
        <v>162.80000000000001</v>
      </c>
      <c r="F1826">
        <v>190.1</v>
      </c>
      <c r="G1826">
        <v>222</v>
      </c>
      <c r="H1826">
        <v>487.7</v>
      </c>
      <c r="I1826">
        <f t="shared" si="282"/>
        <v>-27.299999999999983</v>
      </c>
      <c r="J1826">
        <f t="shared" si="283"/>
        <v>-265.7</v>
      </c>
      <c r="K1826">
        <f t="shared" si="284"/>
        <v>821807.63118090003</v>
      </c>
      <c r="L1826">
        <f t="shared" si="285"/>
        <v>552656</v>
      </c>
      <c r="M1826">
        <f t="shared" si="280"/>
        <v>168.7</v>
      </c>
      <c r="N1826">
        <f t="shared" si="286"/>
        <v>126.24350754991174</v>
      </c>
      <c r="O1826">
        <f t="shared" si="287"/>
        <v>6509.7021393832028</v>
      </c>
      <c r="P1826">
        <f t="shared" si="288"/>
        <v>356891.56465916685</v>
      </c>
      <c r="Q1826">
        <f t="shared" si="289"/>
        <v>-269151.63118090003</v>
      </c>
    </row>
    <row r="1827" spans="1:17">
      <c r="A1827">
        <v>100</v>
      </c>
      <c r="B1827">
        <v>70</v>
      </c>
      <c r="C1827">
        <v>0.40806999999999999</v>
      </c>
      <c r="D1827">
        <f t="shared" si="281"/>
        <v>9.9162999999999997</v>
      </c>
      <c r="E1827">
        <v>163</v>
      </c>
      <c r="F1827">
        <v>185.9</v>
      </c>
      <c r="G1827">
        <v>213.6</v>
      </c>
      <c r="H1827">
        <v>490.5</v>
      </c>
      <c r="I1827">
        <f t="shared" si="282"/>
        <v>-22.900000000000006</v>
      </c>
      <c r="J1827">
        <f t="shared" si="283"/>
        <v>-276.89999999999998</v>
      </c>
      <c r="K1827">
        <f t="shared" si="284"/>
        <v>829143.69328310003</v>
      </c>
      <c r="L1827">
        <f t="shared" si="285"/>
        <v>575952</v>
      </c>
      <c r="M1827">
        <f t="shared" si="280"/>
        <v>171.5</v>
      </c>
      <c r="N1827">
        <f t="shared" si="286"/>
        <v>121.3737840219554</v>
      </c>
      <c r="O1827">
        <f t="shared" si="287"/>
        <v>6831.3244080213863</v>
      </c>
      <c r="P1827">
        <f t="shared" si="288"/>
        <v>374524.3644748567</v>
      </c>
      <c r="Q1827">
        <f t="shared" si="289"/>
        <v>-253191.69328310003</v>
      </c>
    </row>
    <row r="1828" spans="1:17">
      <c r="A1828">
        <v>100</v>
      </c>
      <c r="B1828">
        <v>70</v>
      </c>
      <c r="C1828">
        <v>0.40806999999999999</v>
      </c>
      <c r="D1828">
        <f t="shared" si="281"/>
        <v>9.9162999999999997</v>
      </c>
      <c r="E1828">
        <v>161.69999999999999</v>
      </c>
      <c r="F1828">
        <v>182.9</v>
      </c>
      <c r="G1828">
        <v>215.5</v>
      </c>
      <c r="H1828">
        <v>481.6</v>
      </c>
      <c r="I1828">
        <f t="shared" si="282"/>
        <v>-21.200000000000017</v>
      </c>
      <c r="J1828">
        <f t="shared" si="283"/>
        <v>-266.10000000000002</v>
      </c>
      <c r="K1828">
        <f t="shared" si="284"/>
        <v>833159.06127609999</v>
      </c>
      <c r="L1828">
        <f t="shared" si="285"/>
        <v>553488</v>
      </c>
      <c r="M1828">
        <f t="shared" si="280"/>
        <v>162.60000000000002</v>
      </c>
      <c r="N1828">
        <f t="shared" si="286"/>
        <v>125.8048269338463</v>
      </c>
      <c r="O1828">
        <f t="shared" si="287"/>
        <v>6622.6319099362663</v>
      </c>
      <c r="P1828">
        <f t="shared" si="288"/>
        <v>363082.88979913743</v>
      </c>
      <c r="Q1828">
        <f t="shared" si="289"/>
        <v>-279671.06127609999</v>
      </c>
    </row>
    <row r="1829" spans="1:17">
      <c r="A1829">
        <v>100</v>
      </c>
      <c r="B1829">
        <v>70</v>
      </c>
      <c r="C1829">
        <v>0.40806999999999999</v>
      </c>
      <c r="D1829">
        <f t="shared" si="281"/>
        <v>9.9162999999999997</v>
      </c>
      <c r="E1829">
        <v>157.1</v>
      </c>
      <c r="F1829">
        <v>182.7</v>
      </c>
      <c r="G1829">
        <v>221.6</v>
      </c>
      <c r="H1829">
        <v>483.7</v>
      </c>
      <c r="I1829">
        <f t="shared" si="282"/>
        <v>-25.599999999999994</v>
      </c>
      <c r="J1829">
        <f t="shared" si="283"/>
        <v>-262.10000000000002</v>
      </c>
      <c r="K1829">
        <f t="shared" si="284"/>
        <v>829595.9001343</v>
      </c>
      <c r="L1829">
        <f t="shared" si="285"/>
        <v>545168</v>
      </c>
      <c r="M1829">
        <f t="shared" si="280"/>
        <v>164.7</v>
      </c>
      <c r="N1829">
        <f t="shared" si="286"/>
        <v>135.21376627282223</v>
      </c>
      <c r="O1829">
        <f t="shared" si="287"/>
        <v>6135.4396301661745</v>
      </c>
      <c r="P1829">
        <f t="shared" si="288"/>
        <v>336372.78674156661</v>
      </c>
      <c r="Q1829">
        <f t="shared" si="289"/>
        <v>-284427.9001343</v>
      </c>
    </row>
    <row r="1830" spans="1:17">
      <c r="A1830">
        <v>100</v>
      </c>
      <c r="B1830">
        <v>70</v>
      </c>
      <c r="C1830">
        <v>0.40806999999999999</v>
      </c>
      <c r="D1830">
        <f t="shared" si="281"/>
        <v>9.9162999999999997</v>
      </c>
      <c r="E1830">
        <v>158.69999999999999</v>
      </c>
      <c r="F1830">
        <v>188.7</v>
      </c>
      <c r="G1830">
        <v>220.4</v>
      </c>
      <c r="H1830">
        <v>488.9</v>
      </c>
      <c r="I1830">
        <f t="shared" si="282"/>
        <v>-30</v>
      </c>
      <c r="J1830">
        <f t="shared" si="283"/>
        <v>-268.5</v>
      </c>
      <c r="K1830">
        <f t="shared" si="284"/>
        <v>820716.37854830001</v>
      </c>
      <c r="L1830">
        <f t="shared" si="285"/>
        <v>558480</v>
      </c>
      <c r="M1830">
        <f t="shared" si="280"/>
        <v>169.89999999999998</v>
      </c>
      <c r="N1830">
        <f t="shared" si="286"/>
        <v>127.38000847929088</v>
      </c>
      <c r="O1830">
        <f t="shared" si="287"/>
        <v>6443.0548274121838</v>
      </c>
      <c r="P1830">
        <f t="shared" si="288"/>
        <v>353237.65501163289</v>
      </c>
      <c r="Q1830">
        <f t="shared" si="289"/>
        <v>-262236.37854830001</v>
      </c>
    </row>
    <row r="1831" spans="1:17">
      <c r="A1831">
        <v>100</v>
      </c>
      <c r="B1831">
        <v>70</v>
      </c>
      <c r="C1831">
        <v>0.40806999999999999</v>
      </c>
      <c r="D1831">
        <f t="shared" si="281"/>
        <v>9.9162999999999997</v>
      </c>
      <c r="E1831">
        <v>164.1</v>
      </c>
      <c r="F1831">
        <v>183.7</v>
      </c>
      <c r="G1831">
        <v>219.6</v>
      </c>
      <c r="H1831">
        <v>485.9</v>
      </c>
      <c r="I1831">
        <f t="shared" si="282"/>
        <v>-19.599999999999994</v>
      </c>
      <c r="J1831">
        <f t="shared" si="283"/>
        <v>-266.29999999999995</v>
      </c>
      <c r="K1831">
        <f t="shared" si="284"/>
        <v>833831.13624329993</v>
      </c>
      <c r="L1831">
        <f t="shared" si="285"/>
        <v>553903.99999999988</v>
      </c>
      <c r="M1831">
        <f t="shared" si="280"/>
        <v>166.89999999999998</v>
      </c>
      <c r="N1831">
        <f t="shared" si="286"/>
        <v>130.35788822209528</v>
      </c>
      <c r="O1831">
        <f t="shared" si="287"/>
        <v>6396.4762517683066</v>
      </c>
      <c r="P1831">
        <f t="shared" si="288"/>
        <v>350684.00503115717</v>
      </c>
      <c r="Q1831">
        <f t="shared" si="289"/>
        <v>-279927.13624330005</v>
      </c>
    </row>
    <row r="1832" spans="1:17">
      <c r="A1832">
        <v>100</v>
      </c>
      <c r="B1832">
        <v>70</v>
      </c>
      <c r="C1832">
        <v>0.40806999999999999</v>
      </c>
      <c r="D1832">
        <f t="shared" si="281"/>
        <v>9.9162999999999997</v>
      </c>
      <c r="E1832">
        <v>165.3</v>
      </c>
      <c r="F1832">
        <v>183</v>
      </c>
      <c r="G1832">
        <v>220.4</v>
      </c>
      <c r="H1832">
        <v>485.7</v>
      </c>
      <c r="I1832">
        <f t="shared" si="282"/>
        <v>-17.699999999999989</v>
      </c>
      <c r="J1832">
        <f t="shared" si="283"/>
        <v>-265.29999999999995</v>
      </c>
      <c r="K1832">
        <f t="shared" si="284"/>
        <v>836044.063127</v>
      </c>
      <c r="L1832">
        <f t="shared" si="285"/>
        <v>551823.99999999988</v>
      </c>
      <c r="M1832">
        <f t="shared" si="280"/>
        <v>166.7</v>
      </c>
      <c r="N1832">
        <f t="shared" si="286"/>
        <v>131.75662947940128</v>
      </c>
      <c r="O1832">
        <f t="shared" si="287"/>
        <v>6345.3661985008994</v>
      </c>
      <c r="P1832">
        <f t="shared" si="288"/>
        <v>347881.91877746163</v>
      </c>
      <c r="Q1832">
        <f t="shared" si="289"/>
        <v>-284220.06312700012</v>
      </c>
    </row>
    <row r="1833" spans="1:17">
      <c r="A1833">
        <v>100</v>
      </c>
      <c r="B1833">
        <v>70</v>
      </c>
      <c r="C1833">
        <v>0.40806999999999999</v>
      </c>
      <c r="D1833">
        <f t="shared" si="281"/>
        <v>9.9162999999999997</v>
      </c>
      <c r="E1833">
        <v>166.2</v>
      </c>
      <c r="F1833">
        <v>187.9</v>
      </c>
      <c r="G1833">
        <v>223.6</v>
      </c>
      <c r="H1833">
        <v>503.6</v>
      </c>
      <c r="I1833">
        <f t="shared" si="282"/>
        <v>-21.700000000000017</v>
      </c>
      <c r="J1833">
        <f t="shared" si="283"/>
        <v>-280</v>
      </c>
      <c r="K1833">
        <f t="shared" si="284"/>
        <v>828447.2810211</v>
      </c>
      <c r="L1833">
        <f t="shared" si="285"/>
        <v>582400</v>
      </c>
      <c r="M1833">
        <f t="shared" si="280"/>
        <v>184.60000000000002</v>
      </c>
      <c r="N1833">
        <f t="shared" si="286"/>
        <v>134.32060797694606</v>
      </c>
      <c r="O1833">
        <f t="shared" si="287"/>
        <v>6167.6856105601419</v>
      </c>
      <c r="P1833">
        <f t="shared" si="288"/>
        <v>338140.65847369202</v>
      </c>
      <c r="Q1833">
        <f t="shared" si="289"/>
        <v>-246047.2810211</v>
      </c>
    </row>
    <row r="1834" spans="1:17">
      <c r="A1834">
        <v>100</v>
      </c>
      <c r="B1834">
        <v>70</v>
      </c>
      <c r="C1834">
        <v>0.40806999999999999</v>
      </c>
      <c r="D1834">
        <f t="shared" si="281"/>
        <v>9.9162999999999997</v>
      </c>
      <c r="E1834">
        <v>165.3</v>
      </c>
      <c r="F1834">
        <v>184.7</v>
      </c>
      <c r="G1834">
        <v>222.3</v>
      </c>
      <c r="H1834">
        <v>486.3</v>
      </c>
      <c r="I1834">
        <f t="shared" si="282"/>
        <v>-19.399999999999977</v>
      </c>
      <c r="J1834">
        <f t="shared" si="283"/>
        <v>-264</v>
      </c>
      <c r="K1834">
        <f t="shared" si="284"/>
        <v>833143.41587230004</v>
      </c>
      <c r="L1834">
        <f t="shared" si="285"/>
        <v>549120</v>
      </c>
      <c r="M1834">
        <f t="shared" si="280"/>
        <v>167.3</v>
      </c>
      <c r="N1834">
        <f t="shared" si="286"/>
        <v>132.15589471164282</v>
      </c>
      <c r="O1834">
        <f t="shared" si="287"/>
        <v>6304.2470991564542</v>
      </c>
      <c r="P1834">
        <f t="shared" si="288"/>
        <v>345627.5821905951</v>
      </c>
      <c r="Q1834">
        <f t="shared" si="289"/>
        <v>-284023.41587230004</v>
      </c>
    </row>
    <row r="1835" spans="1:17">
      <c r="A1835">
        <v>100</v>
      </c>
      <c r="B1835">
        <v>70</v>
      </c>
      <c r="C1835">
        <v>0.40806999999999999</v>
      </c>
      <c r="D1835">
        <f t="shared" si="281"/>
        <v>9.9162999999999997</v>
      </c>
      <c r="E1835">
        <v>165.9</v>
      </c>
      <c r="F1835">
        <v>188.3</v>
      </c>
      <c r="G1835">
        <v>221.2</v>
      </c>
      <c r="H1835">
        <v>489.9</v>
      </c>
      <c r="I1835">
        <f t="shared" si="282"/>
        <v>-22.400000000000006</v>
      </c>
      <c r="J1835">
        <f t="shared" si="283"/>
        <v>-268.7</v>
      </c>
      <c r="K1835">
        <f t="shared" si="284"/>
        <v>827510.1401047</v>
      </c>
      <c r="L1835">
        <f t="shared" si="285"/>
        <v>558896</v>
      </c>
      <c r="M1835">
        <f t="shared" si="280"/>
        <v>170.89999999999998</v>
      </c>
      <c r="N1835">
        <f t="shared" si="286"/>
        <v>127.26957936755511</v>
      </c>
      <c r="O1835">
        <f t="shared" si="287"/>
        <v>6502.0262046662938</v>
      </c>
      <c r="P1835">
        <f t="shared" si="288"/>
        <v>356470.73490495031</v>
      </c>
      <c r="Q1835">
        <f t="shared" si="289"/>
        <v>-268614.1401047</v>
      </c>
    </row>
    <row r="1836" spans="1:17">
      <c r="A1836">
        <v>100</v>
      </c>
      <c r="B1836">
        <v>70</v>
      </c>
      <c r="C1836">
        <v>0.40806999999999999</v>
      </c>
      <c r="D1836">
        <f t="shared" si="281"/>
        <v>9.9162999999999997</v>
      </c>
      <c r="E1836">
        <v>168.6</v>
      </c>
      <c r="F1836">
        <v>181.9</v>
      </c>
      <c r="G1836">
        <v>220.5</v>
      </c>
      <c r="H1836">
        <v>484</v>
      </c>
      <c r="I1836">
        <f t="shared" si="282"/>
        <v>-13.300000000000011</v>
      </c>
      <c r="J1836">
        <f t="shared" si="283"/>
        <v>-263.5</v>
      </c>
      <c r="K1836">
        <f t="shared" si="284"/>
        <v>840721.9450071</v>
      </c>
      <c r="L1836">
        <f t="shared" si="285"/>
        <v>548080</v>
      </c>
      <c r="M1836">
        <f t="shared" si="280"/>
        <v>165</v>
      </c>
      <c r="N1836">
        <f t="shared" si="286"/>
        <v>131.77253977187644</v>
      </c>
      <c r="O1836">
        <f t="shared" si="287"/>
        <v>6380.0997268668498</v>
      </c>
      <c r="P1836">
        <f t="shared" si="288"/>
        <v>349786.16923612118</v>
      </c>
      <c r="Q1836">
        <f t="shared" si="289"/>
        <v>-292641.9450071</v>
      </c>
    </row>
    <row r="1837" spans="1:17">
      <c r="A1837">
        <v>100</v>
      </c>
      <c r="B1837">
        <v>70</v>
      </c>
      <c r="C1837">
        <v>0.40806999999999999</v>
      </c>
      <c r="D1837">
        <f t="shared" si="281"/>
        <v>9.9162999999999997</v>
      </c>
      <c r="E1837">
        <v>160.69999999999999</v>
      </c>
      <c r="F1837">
        <v>184.2</v>
      </c>
      <c r="G1837">
        <v>223.2</v>
      </c>
      <c r="H1837">
        <v>488.4</v>
      </c>
      <c r="I1837">
        <f t="shared" si="282"/>
        <v>-23.5</v>
      </c>
      <c r="J1837">
        <f t="shared" si="283"/>
        <v>-265.2</v>
      </c>
      <c r="K1837">
        <f t="shared" si="284"/>
        <v>830092.13365780003</v>
      </c>
      <c r="L1837">
        <f t="shared" si="285"/>
        <v>551616</v>
      </c>
      <c r="M1837">
        <f t="shared" si="280"/>
        <v>169.39999999999998</v>
      </c>
      <c r="N1837">
        <f t="shared" si="286"/>
        <v>135.63307204178454</v>
      </c>
      <c r="O1837">
        <f t="shared" si="287"/>
        <v>6120.1307406948154</v>
      </c>
      <c r="P1837">
        <f t="shared" si="288"/>
        <v>335533.48359072453</v>
      </c>
      <c r="Q1837">
        <f t="shared" si="289"/>
        <v>-278476.13365780003</v>
      </c>
    </row>
    <row r="1838" spans="1:17">
      <c r="A1838">
        <v>100</v>
      </c>
      <c r="B1838">
        <v>70</v>
      </c>
      <c r="C1838">
        <v>0.40806999999999999</v>
      </c>
      <c r="D1838">
        <f t="shared" si="281"/>
        <v>9.9162999999999997</v>
      </c>
      <c r="E1838">
        <v>160.30000000000001</v>
      </c>
      <c r="F1838">
        <v>183.1</v>
      </c>
      <c r="G1838">
        <v>219.4</v>
      </c>
      <c r="H1838">
        <v>491.4</v>
      </c>
      <c r="I1838">
        <f t="shared" si="282"/>
        <v>-22.799999999999983</v>
      </c>
      <c r="J1838">
        <f t="shared" si="283"/>
        <v>-272</v>
      </c>
      <c r="K1838">
        <f t="shared" si="284"/>
        <v>831629.50881789997</v>
      </c>
      <c r="L1838">
        <f t="shared" si="285"/>
        <v>565760</v>
      </c>
      <c r="M1838">
        <f t="shared" si="280"/>
        <v>172.39999999999998</v>
      </c>
      <c r="N1838">
        <f t="shared" si="286"/>
        <v>133.35729643425688</v>
      </c>
      <c r="O1838">
        <f t="shared" si="287"/>
        <v>6236.1005438339898</v>
      </c>
      <c r="P1838">
        <f t="shared" si="288"/>
        <v>341891.47718388104</v>
      </c>
      <c r="Q1838">
        <f t="shared" si="289"/>
        <v>-265869.50881789997</v>
      </c>
    </row>
    <row r="1839" spans="1:17">
      <c r="A1839">
        <v>100</v>
      </c>
      <c r="B1839">
        <v>70</v>
      </c>
      <c r="C1839">
        <v>0.40806999999999999</v>
      </c>
      <c r="D1839">
        <f t="shared" si="281"/>
        <v>9.9162999999999997</v>
      </c>
      <c r="E1839">
        <v>164.2</v>
      </c>
      <c r="F1839">
        <v>188.7</v>
      </c>
      <c r="G1839">
        <v>217.8</v>
      </c>
      <c r="H1839">
        <v>493.2</v>
      </c>
      <c r="I1839">
        <f t="shared" si="282"/>
        <v>-24.5</v>
      </c>
      <c r="J1839">
        <f t="shared" si="283"/>
        <v>-275.39999999999998</v>
      </c>
      <c r="K1839">
        <f t="shared" si="284"/>
        <v>825384.6993483</v>
      </c>
      <c r="L1839">
        <f t="shared" si="285"/>
        <v>572832</v>
      </c>
      <c r="M1839">
        <f t="shared" si="280"/>
        <v>174.2</v>
      </c>
      <c r="N1839">
        <f t="shared" si="286"/>
        <v>123.65380747963783</v>
      </c>
      <c r="O1839">
        <f t="shared" si="287"/>
        <v>6674.9638864473845</v>
      </c>
      <c r="P1839">
        <f t="shared" si="288"/>
        <v>365951.96745873819</v>
      </c>
      <c r="Q1839">
        <f t="shared" si="289"/>
        <v>-252552.6993483</v>
      </c>
    </row>
    <row r="1840" spans="1:17">
      <c r="A1840">
        <v>100</v>
      </c>
      <c r="B1840">
        <v>70</v>
      </c>
      <c r="C1840">
        <v>0.40806999999999999</v>
      </c>
      <c r="D1840">
        <f t="shared" si="281"/>
        <v>9.9162999999999997</v>
      </c>
      <c r="E1840">
        <v>162.5</v>
      </c>
      <c r="F1840">
        <v>184.3</v>
      </c>
      <c r="G1840">
        <v>220.1</v>
      </c>
      <c r="H1840">
        <v>484.8</v>
      </c>
      <c r="I1840">
        <f t="shared" si="282"/>
        <v>-21.800000000000011</v>
      </c>
      <c r="J1840">
        <f t="shared" si="283"/>
        <v>-264.70000000000005</v>
      </c>
      <c r="K1840">
        <f t="shared" si="284"/>
        <v>831449.32142869988</v>
      </c>
      <c r="L1840">
        <f t="shared" si="285"/>
        <v>550576.00000000012</v>
      </c>
      <c r="M1840">
        <f t="shared" si="280"/>
        <v>165.8</v>
      </c>
      <c r="N1840">
        <f t="shared" si="286"/>
        <v>130.37335634478251</v>
      </c>
      <c r="O1840">
        <f t="shared" si="287"/>
        <v>6377.4481591918775</v>
      </c>
      <c r="P1840">
        <f t="shared" si="288"/>
        <v>349640.79820130911</v>
      </c>
      <c r="Q1840">
        <f t="shared" si="289"/>
        <v>-280873.32142869977</v>
      </c>
    </row>
    <row r="1841" spans="1:17">
      <c r="A1841">
        <v>100</v>
      </c>
      <c r="B1841">
        <v>70</v>
      </c>
      <c r="C1841">
        <v>0.40806999999999999</v>
      </c>
      <c r="D1841">
        <f t="shared" si="281"/>
        <v>9.9162999999999997</v>
      </c>
      <c r="E1841">
        <v>165.7</v>
      </c>
      <c r="F1841">
        <v>187.6</v>
      </c>
      <c r="G1841">
        <v>224.9</v>
      </c>
      <c r="H1841">
        <v>489.4</v>
      </c>
      <c r="I1841">
        <f t="shared" si="282"/>
        <v>-21.900000000000006</v>
      </c>
      <c r="J1841">
        <f t="shared" si="283"/>
        <v>-264.5</v>
      </c>
      <c r="K1841">
        <f t="shared" si="284"/>
        <v>828534.76714840007</v>
      </c>
      <c r="L1841">
        <f t="shared" si="285"/>
        <v>550160</v>
      </c>
      <c r="M1841">
        <f t="shared" si="280"/>
        <v>170.39999999999998</v>
      </c>
      <c r="N1841">
        <f t="shared" si="286"/>
        <v>132.54204042742262</v>
      </c>
      <c r="O1841">
        <f t="shared" si="287"/>
        <v>6251.1091912915672</v>
      </c>
      <c r="P1841">
        <f t="shared" si="288"/>
        <v>342714.3196980026</v>
      </c>
      <c r="Q1841">
        <f t="shared" si="289"/>
        <v>-278374.76714840007</v>
      </c>
    </row>
    <row r="1842" spans="1:17">
      <c r="A1842">
        <v>100</v>
      </c>
      <c r="B1842">
        <v>70</v>
      </c>
      <c r="C1842">
        <v>0.40806999999999999</v>
      </c>
      <c r="D1842">
        <f t="shared" si="281"/>
        <v>9.9162999999999997</v>
      </c>
      <c r="E1842">
        <v>168</v>
      </c>
      <c r="F1842">
        <v>182.7</v>
      </c>
      <c r="G1842">
        <v>223.8</v>
      </c>
      <c r="H1842">
        <v>484.9</v>
      </c>
      <c r="I1842">
        <f t="shared" si="282"/>
        <v>-14.699999999999989</v>
      </c>
      <c r="J1842">
        <f t="shared" si="283"/>
        <v>-261.09999999999997</v>
      </c>
      <c r="K1842">
        <f t="shared" si="284"/>
        <v>838847.66317429999</v>
      </c>
      <c r="L1842">
        <f t="shared" si="285"/>
        <v>543087.99999999988</v>
      </c>
      <c r="M1842">
        <f t="shared" si="280"/>
        <v>165.89999999999998</v>
      </c>
      <c r="N1842">
        <f t="shared" si="286"/>
        <v>135.02543373865018</v>
      </c>
      <c r="O1842">
        <f t="shared" si="287"/>
        <v>6212.5159679023136</v>
      </c>
      <c r="P1842">
        <f t="shared" si="288"/>
        <v>340598.46315253916</v>
      </c>
      <c r="Q1842">
        <f t="shared" si="289"/>
        <v>-295759.66317430011</v>
      </c>
    </row>
    <row r="1843" spans="1:17">
      <c r="A1843">
        <v>100</v>
      </c>
      <c r="B1843">
        <v>70</v>
      </c>
      <c r="C1843">
        <v>0.40806999999999999</v>
      </c>
      <c r="D1843">
        <f t="shared" si="281"/>
        <v>9.9162999999999997</v>
      </c>
      <c r="E1843">
        <v>163</v>
      </c>
      <c r="F1843">
        <v>184.1</v>
      </c>
      <c r="G1843">
        <v>225.6</v>
      </c>
      <c r="H1843">
        <v>486.7</v>
      </c>
      <c r="I1843">
        <f t="shared" si="282"/>
        <v>-21.099999999999994</v>
      </c>
      <c r="J1843">
        <f t="shared" si="283"/>
        <v>-261.10000000000002</v>
      </c>
      <c r="K1843">
        <f t="shared" si="284"/>
        <v>832214.96684689994</v>
      </c>
      <c r="L1843">
        <f t="shared" si="285"/>
        <v>543088</v>
      </c>
      <c r="M1843">
        <f t="shared" si="280"/>
        <v>167.7</v>
      </c>
      <c r="N1843">
        <f t="shared" si="286"/>
        <v>137.38218169179993</v>
      </c>
      <c r="O1843">
        <f t="shared" si="287"/>
        <v>6057.6630578911036</v>
      </c>
      <c r="P1843">
        <f t="shared" si="288"/>
        <v>332108.72027911752</v>
      </c>
      <c r="Q1843">
        <f t="shared" si="289"/>
        <v>-289126.96684689994</v>
      </c>
    </row>
    <row r="1844" spans="1:17">
      <c r="A1844">
        <v>100</v>
      </c>
      <c r="B1844">
        <v>70</v>
      </c>
      <c r="C1844">
        <v>0.40806999999999999</v>
      </c>
      <c r="D1844">
        <f t="shared" si="281"/>
        <v>9.9162999999999997</v>
      </c>
      <c r="E1844">
        <v>164.1</v>
      </c>
      <c r="F1844">
        <v>188.2</v>
      </c>
      <c r="G1844">
        <v>224.9</v>
      </c>
      <c r="H1844">
        <v>499.8</v>
      </c>
      <c r="I1844">
        <f t="shared" si="282"/>
        <v>-24.099999999999994</v>
      </c>
      <c r="J1844">
        <f t="shared" si="283"/>
        <v>-274.89999999999998</v>
      </c>
      <c r="K1844">
        <f t="shared" si="284"/>
        <v>826152.95233380003</v>
      </c>
      <c r="L1844">
        <f t="shared" si="285"/>
        <v>571792</v>
      </c>
      <c r="M1844">
        <f t="shared" si="280"/>
        <v>180.8</v>
      </c>
      <c r="N1844">
        <f t="shared" si="286"/>
        <v>135.08378126301318</v>
      </c>
      <c r="O1844">
        <f t="shared" si="287"/>
        <v>6115.8559866283967</v>
      </c>
      <c r="P1844">
        <f t="shared" si="288"/>
        <v>335299.12207392527</v>
      </c>
      <c r="Q1844">
        <f t="shared" si="289"/>
        <v>-254360.95233380003</v>
      </c>
    </row>
    <row r="1845" spans="1:17">
      <c r="A1845">
        <v>100</v>
      </c>
      <c r="B1845">
        <v>70</v>
      </c>
      <c r="C1845">
        <v>0.40806999999999999</v>
      </c>
      <c r="D1845">
        <f t="shared" si="281"/>
        <v>9.9162999999999997</v>
      </c>
      <c r="E1845">
        <v>167.1</v>
      </c>
      <c r="F1845">
        <v>186.1</v>
      </c>
      <c r="G1845">
        <v>227.2</v>
      </c>
      <c r="H1845">
        <v>485.5</v>
      </c>
      <c r="I1845">
        <f t="shared" si="282"/>
        <v>-19</v>
      </c>
      <c r="J1845">
        <f t="shared" si="283"/>
        <v>-258.3</v>
      </c>
      <c r="K1845">
        <f t="shared" si="284"/>
        <v>832282.4616249</v>
      </c>
      <c r="L1845">
        <f t="shared" si="285"/>
        <v>537264</v>
      </c>
      <c r="M1845">
        <f t="shared" si="280"/>
        <v>166.5</v>
      </c>
      <c r="N1845">
        <f t="shared" si="286"/>
        <v>135.44666388331618</v>
      </c>
      <c r="O1845">
        <f t="shared" si="287"/>
        <v>6144.7247039018248</v>
      </c>
      <c r="P1845">
        <f t="shared" si="288"/>
        <v>336881.83683672285</v>
      </c>
      <c r="Q1845">
        <f t="shared" si="289"/>
        <v>-295018.4616249</v>
      </c>
    </row>
    <row r="1846" spans="1:17">
      <c r="A1846">
        <v>100</v>
      </c>
      <c r="B1846">
        <v>70</v>
      </c>
      <c r="C1846">
        <v>0.40806999999999999</v>
      </c>
      <c r="D1846">
        <f t="shared" si="281"/>
        <v>9.9162999999999997</v>
      </c>
      <c r="E1846">
        <v>166.6</v>
      </c>
      <c r="F1846">
        <v>189</v>
      </c>
      <c r="G1846">
        <v>219.2</v>
      </c>
      <c r="H1846">
        <v>491.7</v>
      </c>
      <c r="I1846">
        <f t="shared" si="282"/>
        <v>-22.400000000000006</v>
      </c>
      <c r="J1846">
        <f t="shared" si="283"/>
        <v>-272.5</v>
      </c>
      <c r="K1846">
        <f t="shared" si="284"/>
        <v>826909.90586099995</v>
      </c>
      <c r="L1846">
        <f t="shared" si="285"/>
        <v>566800</v>
      </c>
      <c r="M1846">
        <f t="shared" si="280"/>
        <v>172.7</v>
      </c>
      <c r="N1846">
        <f t="shared" si="286"/>
        <v>124.1009674516297</v>
      </c>
      <c r="O1846">
        <f t="shared" si="287"/>
        <v>6663.2027359762615</v>
      </c>
      <c r="P1846">
        <f t="shared" si="288"/>
        <v>365307.16754255822</v>
      </c>
      <c r="Q1846">
        <f t="shared" si="289"/>
        <v>-260109.90586099995</v>
      </c>
    </row>
    <row r="1847" spans="1:17">
      <c r="A1847">
        <v>100</v>
      </c>
      <c r="B1847">
        <v>70</v>
      </c>
      <c r="C1847">
        <v>0.40806999999999999</v>
      </c>
      <c r="D1847">
        <f t="shared" si="281"/>
        <v>9.9162999999999997</v>
      </c>
      <c r="E1847">
        <v>164.8</v>
      </c>
      <c r="F1847">
        <v>186.1</v>
      </c>
      <c r="G1847">
        <v>222.5</v>
      </c>
      <c r="H1847">
        <v>483.4</v>
      </c>
      <c r="I1847">
        <f t="shared" si="282"/>
        <v>-21.299999999999983</v>
      </c>
      <c r="J1847">
        <f t="shared" si="283"/>
        <v>-260.89999999999998</v>
      </c>
      <c r="K1847">
        <f t="shared" si="284"/>
        <v>830330.25474490004</v>
      </c>
      <c r="L1847">
        <f t="shared" si="285"/>
        <v>542672</v>
      </c>
      <c r="M1847">
        <f t="shared" si="280"/>
        <v>164.39999999999998</v>
      </c>
      <c r="N1847">
        <f t="shared" si="286"/>
        <v>130.08399177242219</v>
      </c>
      <c r="O1847">
        <f t="shared" si="287"/>
        <v>6383.0317891653913</v>
      </c>
      <c r="P1847">
        <f t="shared" si="288"/>
        <v>349946.91826564644</v>
      </c>
      <c r="Q1847">
        <f t="shared" si="289"/>
        <v>-287658.25474490004</v>
      </c>
    </row>
    <row r="1848" spans="1:17">
      <c r="A1848">
        <v>100</v>
      </c>
      <c r="B1848">
        <v>70</v>
      </c>
      <c r="C1848">
        <v>0.40806999999999999</v>
      </c>
      <c r="D1848">
        <f t="shared" si="281"/>
        <v>9.9162999999999997</v>
      </c>
      <c r="E1848">
        <v>165.4</v>
      </c>
      <c r="F1848">
        <v>184.9</v>
      </c>
      <c r="G1848">
        <v>218.5</v>
      </c>
      <c r="H1848">
        <v>486.8</v>
      </c>
      <c r="I1848">
        <f t="shared" si="282"/>
        <v>-19.5</v>
      </c>
      <c r="J1848">
        <f t="shared" si="283"/>
        <v>-268.3</v>
      </c>
      <c r="K1848">
        <f t="shared" si="284"/>
        <v>832887.04181409988</v>
      </c>
      <c r="L1848">
        <f t="shared" si="285"/>
        <v>558064</v>
      </c>
      <c r="M1848">
        <f t="shared" si="280"/>
        <v>167.8</v>
      </c>
      <c r="N1848">
        <f t="shared" si="286"/>
        <v>127.44887464224594</v>
      </c>
      <c r="O1848">
        <f t="shared" si="287"/>
        <v>6535.0678391790188</v>
      </c>
      <c r="P1848">
        <f t="shared" si="288"/>
        <v>358282.2280251655</v>
      </c>
      <c r="Q1848">
        <f t="shared" si="289"/>
        <v>-274823.04181409988</v>
      </c>
    </row>
    <row r="1849" spans="1:17">
      <c r="A1849">
        <v>100</v>
      </c>
      <c r="B1849">
        <v>70</v>
      </c>
      <c r="C1849">
        <v>0.40806999999999999</v>
      </c>
      <c r="D1849">
        <f t="shared" si="281"/>
        <v>9.9162999999999997</v>
      </c>
      <c r="E1849">
        <v>171.2</v>
      </c>
      <c r="F1849">
        <v>183.4</v>
      </c>
      <c r="G1849">
        <v>227.2</v>
      </c>
      <c r="H1849">
        <v>485.7</v>
      </c>
      <c r="I1849">
        <f t="shared" si="282"/>
        <v>-12.200000000000017</v>
      </c>
      <c r="J1849">
        <f t="shared" si="283"/>
        <v>-258.5</v>
      </c>
      <c r="K1849">
        <f t="shared" si="284"/>
        <v>840369.39293059998</v>
      </c>
      <c r="L1849">
        <f t="shared" si="285"/>
        <v>537680</v>
      </c>
      <c r="M1849">
        <f t="shared" si="280"/>
        <v>166.7</v>
      </c>
      <c r="N1849">
        <f t="shared" si="286"/>
        <v>137.31704896040887</v>
      </c>
      <c r="O1849">
        <f t="shared" si="287"/>
        <v>6119.9202815150402</v>
      </c>
      <c r="P1849">
        <f t="shared" si="288"/>
        <v>335521.9452585</v>
      </c>
      <c r="Q1849">
        <f t="shared" si="289"/>
        <v>-302689.39293059998</v>
      </c>
    </row>
    <row r="1850" spans="1:17">
      <c r="A1850">
        <v>100</v>
      </c>
      <c r="B1850">
        <v>70</v>
      </c>
      <c r="C1850">
        <v>0.40806999999999999</v>
      </c>
      <c r="D1850">
        <f t="shared" si="281"/>
        <v>9.9162999999999997</v>
      </c>
      <c r="E1850">
        <v>163.80000000000001</v>
      </c>
      <c r="F1850">
        <v>185</v>
      </c>
      <c r="G1850">
        <v>218</v>
      </c>
      <c r="H1850">
        <v>477.9</v>
      </c>
      <c r="I1850">
        <f t="shared" si="282"/>
        <v>-21.199999999999989</v>
      </c>
      <c r="J1850">
        <f t="shared" si="283"/>
        <v>-259.89999999999998</v>
      </c>
      <c r="K1850">
        <f t="shared" si="284"/>
        <v>831358.35854499997</v>
      </c>
      <c r="L1850">
        <f t="shared" si="285"/>
        <v>540592</v>
      </c>
      <c r="M1850">
        <f t="shared" si="280"/>
        <v>158.89999999999998</v>
      </c>
      <c r="N1850">
        <f t="shared" si="286"/>
        <v>124.75568982097757</v>
      </c>
      <c r="O1850">
        <f t="shared" si="287"/>
        <v>6663.8913202114145</v>
      </c>
      <c r="P1850">
        <f t="shared" si="288"/>
        <v>365344.91887123982</v>
      </c>
      <c r="Q1850">
        <f t="shared" si="289"/>
        <v>-290766.35854499997</v>
      </c>
    </row>
    <row r="1851" spans="1:17">
      <c r="A1851">
        <v>100</v>
      </c>
      <c r="B1851">
        <v>70</v>
      </c>
      <c r="C1851">
        <v>0.40806999999999999</v>
      </c>
      <c r="D1851">
        <f t="shared" si="281"/>
        <v>9.9162999999999997</v>
      </c>
      <c r="E1851">
        <v>156.5</v>
      </c>
      <c r="F1851">
        <v>186.6</v>
      </c>
      <c r="G1851">
        <v>221.4</v>
      </c>
      <c r="H1851">
        <v>496.1</v>
      </c>
      <c r="I1851">
        <f t="shared" si="282"/>
        <v>-30.099999999999994</v>
      </c>
      <c r="J1851">
        <f t="shared" si="283"/>
        <v>-274.70000000000005</v>
      </c>
      <c r="K1851">
        <f t="shared" si="284"/>
        <v>822432.20271939994</v>
      </c>
      <c r="L1851">
        <f t="shared" si="285"/>
        <v>571376.00000000012</v>
      </c>
      <c r="M1851">
        <f t="shared" si="280"/>
        <v>177.10000000000002</v>
      </c>
      <c r="N1851">
        <f t="shared" si="286"/>
        <v>133.79270774765084</v>
      </c>
      <c r="O1851">
        <f t="shared" si="287"/>
        <v>6147.0629944242264</v>
      </c>
      <c r="P1851">
        <f t="shared" si="288"/>
        <v>337010.03258904751</v>
      </c>
      <c r="Q1851">
        <f t="shared" si="289"/>
        <v>-251056.20271939982</v>
      </c>
    </row>
    <row r="1852" spans="1:17">
      <c r="A1852">
        <v>100</v>
      </c>
      <c r="B1852">
        <v>70</v>
      </c>
      <c r="C1852">
        <v>0.40806999999999999</v>
      </c>
      <c r="D1852">
        <f t="shared" si="281"/>
        <v>9.9162999999999997</v>
      </c>
      <c r="E1852">
        <v>162</v>
      </c>
      <c r="F1852">
        <v>186.9</v>
      </c>
      <c r="G1852">
        <v>223.8</v>
      </c>
      <c r="H1852">
        <v>490.8</v>
      </c>
      <c r="I1852">
        <f t="shared" si="282"/>
        <v>-24.900000000000006</v>
      </c>
      <c r="J1852">
        <f t="shared" si="283"/>
        <v>-267</v>
      </c>
      <c r="K1852">
        <f t="shared" si="284"/>
        <v>826588.64459209994</v>
      </c>
      <c r="L1852">
        <f t="shared" si="285"/>
        <v>555360</v>
      </c>
      <c r="M1852">
        <f t="shared" si="280"/>
        <v>171.8</v>
      </c>
      <c r="N1852">
        <f t="shared" si="286"/>
        <v>133.45597737184588</v>
      </c>
      <c r="O1852">
        <f t="shared" si="287"/>
        <v>6193.7176653316292</v>
      </c>
      <c r="P1852">
        <f t="shared" si="288"/>
        <v>339567.85445897089</v>
      </c>
      <c r="Q1852">
        <f t="shared" si="289"/>
        <v>-271228.64459209994</v>
      </c>
    </row>
    <row r="1853" spans="1:17">
      <c r="A1853">
        <v>100</v>
      </c>
      <c r="B1853">
        <v>70</v>
      </c>
      <c r="C1853">
        <v>0.40806999999999999</v>
      </c>
      <c r="D1853">
        <f t="shared" si="281"/>
        <v>9.9162999999999997</v>
      </c>
      <c r="E1853">
        <v>167.1</v>
      </c>
      <c r="F1853">
        <v>184.1</v>
      </c>
      <c r="G1853">
        <v>221</v>
      </c>
      <c r="H1853">
        <v>471.2</v>
      </c>
      <c r="I1853">
        <f t="shared" si="282"/>
        <v>-17</v>
      </c>
      <c r="J1853">
        <f t="shared" si="283"/>
        <v>-250.2</v>
      </c>
      <c r="K1853">
        <f t="shared" si="284"/>
        <v>835694.98780689994</v>
      </c>
      <c r="L1853">
        <f t="shared" si="285"/>
        <v>520416</v>
      </c>
      <c r="M1853">
        <f t="shared" si="280"/>
        <v>152.19999999999999</v>
      </c>
      <c r="N1853">
        <f t="shared" si="286"/>
        <v>126.68640348188774</v>
      </c>
      <c r="O1853">
        <f t="shared" si="287"/>
        <v>6596.5641524141829</v>
      </c>
      <c r="P1853">
        <f t="shared" si="288"/>
        <v>361653.7364262162</v>
      </c>
      <c r="Q1853">
        <f t="shared" si="289"/>
        <v>-315278.98780689994</v>
      </c>
    </row>
    <row r="1854" spans="1:17">
      <c r="A1854">
        <v>100</v>
      </c>
      <c r="B1854">
        <v>70</v>
      </c>
      <c r="C1854">
        <v>0.40806999999999999</v>
      </c>
      <c r="D1854">
        <f t="shared" si="281"/>
        <v>9.9162999999999997</v>
      </c>
      <c r="E1854">
        <v>162.30000000000001</v>
      </c>
      <c r="F1854">
        <v>185.9</v>
      </c>
      <c r="G1854">
        <v>219.1</v>
      </c>
      <c r="H1854">
        <v>486.2</v>
      </c>
      <c r="I1854">
        <f t="shared" si="282"/>
        <v>-23.599999999999994</v>
      </c>
      <c r="J1854">
        <f t="shared" si="283"/>
        <v>-267.10000000000002</v>
      </c>
      <c r="K1854">
        <f t="shared" si="284"/>
        <v>828549.54336310003</v>
      </c>
      <c r="L1854">
        <f t="shared" si="285"/>
        <v>555568</v>
      </c>
      <c r="M1854">
        <f t="shared" si="280"/>
        <v>167.2</v>
      </c>
      <c r="N1854">
        <f t="shared" si="286"/>
        <v>127.6183856289483</v>
      </c>
      <c r="O1854">
        <f t="shared" si="287"/>
        <v>6492.3995024675824</v>
      </c>
      <c r="P1854">
        <f t="shared" si="288"/>
        <v>355942.95517914376</v>
      </c>
      <c r="Q1854">
        <f t="shared" si="289"/>
        <v>-272981.54336310003</v>
      </c>
    </row>
    <row r="1855" spans="1:17">
      <c r="A1855">
        <v>100</v>
      </c>
      <c r="B1855">
        <v>70</v>
      </c>
      <c r="C1855">
        <v>0.40806999999999999</v>
      </c>
      <c r="D1855">
        <f t="shared" si="281"/>
        <v>9.9162999999999997</v>
      </c>
      <c r="E1855">
        <v>167.9</v>
      </c>
      <c r="F1855">
        <v>184.8</v>
      </c>
      <c r="G1855">
        <v>218</v>
      </c>
      <c r="H1855">
        <v>477.4</v>
      </c>
      <c r="I1855">
        <f t="shared" si="282"/>
        <v>-16.900000000000006</v>
      </c>
      <c r="J1855">
        <f t="shared" si="283"/>
        <v>-259.39999999999998</v>
      </c>
      <c r="K1855">
        <f t="shared" si="284"/>
        <v>835179.63212319999</v>
      </c>
      <c r="L1855">
        <f t="shared" si="285"/>
        <v>539552</v>
      </c>
      <c r="M1855">
        <f t="shared" si="280"/>
        <v>158.39999999999998</v>
      </c>
      <c r="N1855">
        <f t="shared" si="286"/>
        <v>123.76768639117623</v>
      </c>
      <c r="O1855">
        <f t="shared" si="287"/>
        <v>6747.9618992275391</v>
      </c>
      <c r="P1855">
        <f t="shared" si="288"/>
        <v>369954.0514927379</v>
      </c>
      <c r="Q1855">
        <f t="shared" si="289"/>
        <v>-295627.63212319999</v>
      </c>
    </row>
    <row r="1856" spans="1:17">
      <c r="A1856">
        <v>100</v>
      </c>
      <c r="B1856">
        <v>70</v>
      </c>
      <c r="C1856">
        <v>0.40806999999999999</v>
      </c>
      <c r="D1856">
        <f t="shared" si="281"/>
        <v>9.9162999999999997</v>
      </c>
      <c r="E1856">
        <v>161.1</v>
      </c>
      <c r="F1856">
        <v>180.9</v>
      </c>
      <c r="G1856">
        <v>208.5</v>
      </c>
      <c r="H1856">
        <v>490</v>
      </c>
      <c r="I1856">
        <f t="shared" si="282"/>
        <v>-19.800000000000011</v>
      </c>
      <c r="J1856">
        <f t="shared" si="283"/>
        <v>-281.5</v>
      </c>
      <c r="K1856">
        <f t="shared" si="284"/>
        <v>836062.31609810004</v>
      </c>
      <c r="L1856">
        <f t="shared" si="285"/>
        <v>585520</v>
      </c>
      <c r="M1856">
        <f t="shared" si="280"/>
        <v>171</v>
      </c>
      <c r="N1856">
        <f t="shared" si="286"/>
        <v>121.5930351665296</v>
      </c>
      <c r="O1856">
        <f t="shared" si="287"/>
        <v>6875.9062963849701</v>
      </c>
      <c r="P1856">
        <f t="shared" si="288"/>
        <v>376968.54695093038</v>
      </c>
      <c r="Q1856">
        <f t="shared" si="289"/>
        <v>-250542.31609810004</v>
      </c>
    </row>
    <row r="1857" spans="1:17">
      <c r="A1857">
        <v>100</v>
      </c>
      <c r="B1857">
        <v>70</v>
      </c>
      <c r="C1857">
        <v>0.40806999999999999</v>
      </c>
      <c r="D1857">
        <f t="shared" si="281"/>
        <v>9.9162999999999997</v>
      </c>
      <c r="E1857">
        <v>157.69999999999999</v>
      </c>
      <c r="F1857">
        <v>176</v>
      </c>
      <c r="G1857">
        <v>212.9</v>
      </c>
      <c r="H1857">
        <v>483.1</v>
      </c>
      <c r="I1857">
        <f t="shared" si="282"/>
        <v>-18.300000000000011</v>
      </c>
      <c r="J1857">
        <f t="shared" si="283"/>
        <v>-270.20000000000005</v>
      </c>
      <c r="K1857">
        <f t="shared" si="284"/>
        <v>841537.134204</v>
      </c>
      <c r="L1857">
        <f t="shared" si="285"/>
        <v>562016.00000000012</v>
      </c>
      <c r="M1857">
        <f t="shared" si="280"/>
        <v>164.10000000000002</v>
      </c>
      <c r="N1857">
        <f t="shared" si="286"/>
        <v>132.53133766857846</v>
      </c>
      <c r="O1857">
        <f t="shared" si="287"/>
        <v>6349.7218771641365</v>
      </c>
      <c r="P1857">
        <f t="shared" si="288"/>
        <v>348120.71694978821</v>
      </c>
      <c r="Q1857">
        <f t="shared" si="289"/>
        <v>-279521.13420399989</v>
      </c>
    </row>
    <row r="1858" spans="1:17">
      <c r="A1858">
        <v>100</v>
      </c>
      <c r="B1858">
        <v>70</v>
      </c>
      <c r="C1858">
        <v>0.40806999999999999</v>
      </c>
      <c r="D1858">
        <f t="shared" si="281"/>
        <v>9.9162999999999997</v>
      </c>
      <c r="E1858">
        <v>167.2</v>
      </c>
      <c r="F1858">
        <v>179.9</v>
      </c>
      <c r="G1858">
        <v>212.1</v>
      </c>
      <c r="H1858">
        <v>473.9</v>
      </c>
      <c r="I1858">
        <f t="shared" si="282"/>
        <v>-12.700000000000017</v>
      </c>
      <c r="J1858">
        <f t="shared" si="283"/>
        <v>-261.79999999999995</v>
      </c>
      <c r="K1858">
        <f t="shared" si="284"/>
        <v>842946.17134909995</v>
      </c>
      <c r="L1858">
        <f t="shared" si="285"/>
        <v>544543.99999999988</v>
      </c>
      <c r="M1858">
        <f t="shared" si="280"/>
        <v>154.89999999999998</v>
      </c>
      <c r="N1858">
        <f t="shared" si="286"/>
        <v>121.7887037131503</v>
      </c>
      <c r="O1858">
        <f t="shared" si="287"/>
        <v>6921.3822435822649</v>
      </c>
      <c r="P1858">
        <f t="shared" si="288"/>
        <v>379461.7458104312</v>
      </c>
      <c r="Q1858">
        <f t="shared" si="289"/>
        <v>-298402.17134910007</v>
      </c>
    </row>
    <row r="1859" spans="1:17">
      <c r="A1859">
        <v>100</v>
      </c>
      <c r="B1859">
        <v>70</v>
      </c>
      <c r="C1859">
        <v>0.40806999999999999</v>
      </c>
      <c r="D1859">
        <f t="shared" si="281"/>
        <v>9.9162999999999997</v>
      </c>
      <c r="E1859">
        <v>159.4</v>
      </c>
      <c r="F1859">
        <v>180.8</v>
      </c>
      <c r="G1859">
        <v>208.2</v>
      </c>
      <c r="H1859">
        <v>470.4</v>
      </c>
      <c r="I1859">
        <f t="shared" si="282"/>
        <v>-21.400000000000006</v>
      </c>
      <c r="J1859">
        <f t="shared" si="283"/>
        <v>-262.2</v>
      </c>
      <c r="K1859">
        <f t="shared" si="284"/>
        <v>834790.00688719994</v>
      </c>
      <c r="L1859">
        <f t="shared" si="285"/>
        <v>545376</v>
      </c>
      <c r="M1859">
        <f t="shared" ref="M1859:M1922" si="290" xml:space="preserve"> H1859 - 319</f>
        <v>151.39999999999998</v>
      </c>
      <c r="N1859">
        <f t="shared" si="286"/>
        <v>116.74385584695062</v>
      </c>
      <c r="O1859">
        <f t="shared" si="287"/>
        <v>7150.6119172695189</v>
      </c>
      <c r="P1859">
        <f t="shared" si="288"/>
        <v>392029.16213100433</v>
      </c>
      <c r="Q1859">
        <f t="shared" si="289"/>
        <v>-289414.00688719994</v>
      </c>
    </row>
    <row r="1860" spans="1:17">
      <c r="A1860">
        <v>100</v>
      </c>
      <c r="B1860">
        <v>70</v>
      </c>
      <c r="C1860">
        <v>0.40806999999999999</v>
      </c>
      <c r="D1860">
        <f t="shared" ref="D1860:D1923" si="291" xml:space="preserve"> 0.037*B1860 + 7.3263</f>
        <v>9.9162999999999997</v>
      </c>
      <c r="E1860">
        <v>160.19999999999999</v>
      </c>
      <c r="F1860">
        <v>176.8</v>
      </c>
      <c r="G1860">
        <v>211.8</v>
      </c>
      <c r="H1860">
        <v>481.5</v>
      </c>
      <c r="I1860">
        <f t="shared" ref="I1860:I1923" si="292" xml:space="preserve"> E1860 - F1860</f>
        <v>-16.600000000000023</v>
      </c>
      <c r="J1860">
        <f t="shared" ref="J1860:J1923" si="293" xml:space="preserve"> G1860 - H1860</f>
        <v>-269.7</v>
      </c>
      <c r="K1860">
        <f t="shared" ref="K1860:K1923" si="294" xml:space="preserve"> (4181.3*(100-F1860) + 2260000 + (2080*(E1860-100)))*C1860</f>
        <v>842294.08773119992</v>
      </c>
      <c r="L1860">
        <f t="shared" ref="L1860:L1923" si="295" xml:space="preserve"> (H1860-G1860)*2080</f>
        <v>560976</v>
      </c>
      <c r="M1860">
        <f t="shared" si="290"/>
        <v>162.5</v>
      </c>
      <c r="N1860">
        <f t="shared" ref="N1860:N1923" si="296" xml:space="preserve"> ((H1860 - E1860) - (G1860 - F1860))/(LN( (H1860 - E1860)/(G1860-F1860)))</f>
        <v>129.13689078861387</v>
      </c>
      <c r="O1860">
        <f t="shared" ref="O1860:O1923" si="297" xml:space="preserve"> K1860/N1860</f>
        <v>6522.4900691620633</v>
      </c>
      <c r="P1860">
        <f t="shared" ref="P1860:P1923" si="298" xml:space="preserve"> O1860/0.01824</f>
        <v>357592.65730055171</v>
      </c>
      <c r="Q1860">
        <f t="shared" ref="Q1860:Q1923" si="299" xml:space="preserve"> L1860 - K1860</f>
        <v>-281318.08773119992</v>
      </c>
    </row>
    <row r="1861" spans="1:17">
      <c r="A1861">
        <v>100</v>
      </c>
      <c r="B1861">
        <v>70</v>
      </c>
      <c r="C1861">
        <v>0.40806999999999999</v>
      </c>
      <c r="D1861">
        <f t="shared" si="291"/>
        <v>9.9162999999999997</v>
      </c>
      <c r="E1861">
        <v>168.8</v>
      </c>
      <c r="F1861">
        <v>186.2</v>
      </c>
      <c r="G1861">
        <v>208.1</v>
      </c>
      <c r="H1861">
        <v>473.1</v>
      </c>
      <c r="I1861">
        <f t="shared" si="292"/>
        <v>-17.399999999999977</v>
      </c>
      <c r="J1861">
        <f t="shared" si="293"/>
        <v>-265</v>
      </c>
      <c r="K1861">
        <f t="shared" si="294"/>
        <v>833554.77083579998</v>
      </c>
      <c r="L1861">
        <f t="shared" si="295"/>
        <v>551200</v>
      </c>
      <c r="M1861">
        <f t="shared" si="290"/>
        <v>154.10000000000002</v>
      </c>
      <c r="N1861">
        <f t="shared" si="296"/>
        <v>107.31410124974659</v>
      </c>
      <c r="O1861">
        <f t="shared" si="297"/>
        <v>7767.4300127241513</v>
      </c>
      <c r="P1861">
        <f t="shared" si="298"/>
        <v>425845.94368005218</v>
      </c>
      <c r="Q1861">
        <f t="shared" si="299"/>
        <v>-282354.77083579998</v>
      </c>
    </row>
    <row r="1862" spans="1:17">
      <c r="A1862">
        <v>100</v>
      </c>
      <c r="B1862">
        <v>70</v>
      </c>
      <c r="C1862">
        <v>0.40806999999999999</v>
      </c>
      <c r="D1862">
        <f t="shared" si="291"/>
        <v>9.9162999999999997</v>
      </c>
      <c r="E1862">
        <v>165.8</v>
      </c>
      <c r="F1862">
        <v>188.7</v>
      </c>
      <c r="G1862">
        <v>223.4</v>
      </c>
      <c r="H1862">
        <v>502.1</v>
      </c>
      <c r="I1862">
        <f t="shared" si="292"/>
        <v>-22.899999999999977</v>
      </c>
      <c r="J1862">
        <f t="shared" si="293"/>
        <v>-278.70000000000005</v>
      </c>
      <c r="K1862">
        <f t="shared" si="294"/>
        <v>826742.75630829995</v>
      </c>
      <c r="L1862">
        <f t="shared" si="295"/>
        <v>579696.00000000012</v>
      </c>
      <c r="M1862">
        <f t="shared" si="290"/>
        <v>183.10000000000002</v>
      </c>
      <c r="N1862">
        <f t="shared" si="296"/>
        <v>132.78949917628202</v>
      </c>
      <c r="O1862">
        <f t="shared" si="297"/>
        <v>6225.9648649685341</v>
      </c>
      <c r="P1862">
        <f t="shared" si="298"/>
        <v>341335.79303555563</v>
      </c>
      <c r="Q1862">
        <f t="shared" si="299"/>
        <v>-247046.75630829984</v>
      </c>
    </row>
    <row r="1863" spans="1:17">
      <c r="A1863">
        <v>100</v>
      </c>
      <c r="B1863">
        <v>70</v>
      </c>
      <c r="C1863">
        <v>0.40806999999999999</v>
      </c>
      <c r="D1863">
        <f t="shared" si="291"/>
        <v>9.9162999999999997</v>
      </c>
      <c r="E1863">
        <v>163</v>
      </c>
      <c r="F1863">
        <v>192.9</v>
      </c>
      <c r="G1863">
        <v>222.8</v>
      </c>
      <c r="H1863">
        <v>502.1</v>
      </c>
      <c r="I1863">
        <f t="shared" si="292"/>
        <v>-29.900000000000006</v>
      </c>
      <c r="J1863">
        <f t="shared" si="293"/>
        <v>-279.3</v>
      </c>
      <c r="K1863">
        <f t="shared" si="294"/>
        <v>817199.85164609994</v>
      </c>
      <c r="L1863">
        <f t="shared" si="295"/>
        <v>580944</v>
      </c>
      <c r="M1863">
        <f t="shared" si="290"/>
        <v>183.10000000000002</v>
      </c>
      <c r="N1863">
        <f t="shared" si="296"/>
        <v>127.32471746670818</v>
      </c>
      <c r="O1863">
        <f t="shared" si="297"/>
        <v>6418.2341646253772</v>
      </c>
      <c r="P1863">
        <f t="shared" si="298"/>
        <v>351876.87306060182</v>
      </c>
      <c r="Q1863">
        <f t="shared" si="299"/>
        <v>-236255.85164609994</v>
      </c>
    </row>
    <row r="1864" spans="1:17">
      <c r="A1864">
        <v>100</v>
      </c>
      <c r="B1864">
        <v>70</v>
      </c>
      <c r="C1864">
        <v>0.40806999999999999</v>
      </c>
      <c r="D1864">
        <f t="shared" si="291"/>
        <v>9.9162999999999997</v>
      </c>
      <c r="E1864">
        <v>170</v>
      </c>
      <c r="F1864">
        <v>189.8</v>
      </c>
      <c r="G1864">
        <v>228.3</v>
      </c>
      <c r="H1864">
        <v>496.4</v>
      </c>
      <c r="I1864">
        <f t="shared" si="292"/>
        <v>-19.800000000000011</v>
      </c>
      <c r="J1864">
        <f t="shared" si="293"/>
        <v>-268.09999999999997</v>
      </c>
      <c r="K1864">
        <f t="shared" si="294"/>
        <v>828430.76642819995</v>
      </c>
      <c r="L1864">
        <f t="shared" si="295"/>
        <v>557647.99999999988</v>
      </c>
      <c r="M1864">
        <f t="shared" si="290"/>
        <v>177.39999999999998</v>
      </c>
      <c r="N1864">
        <f t="shared" si="296"/>
        <v>134.69223990802786</v>
      </c>
      <c r="O1864">
        <f t="shared" si="297"/>
        <v>6150.5456215879904</v>
      </c>
      <c r="P1864">
        <f t="shared" si="298"/>
        <v>337200.96609583282</v>
      </c>
      <c r="Q1864">
        <f t="shared" si="299"/>
        <v>-270782.76642820006</v>
      </c>
    </row>
    <row r="1865" spans="1:17">
      <c r="A1865">
        <v>100</v>
      </c>
      <c r="B1865">
        <v>70</v>
      </c>
      <c r="C1865">
        <v>0.40806999999999999</v>
      </c>
      <c r="D1865">
        <f t="shared" si="291"/>
        <v>9.9162999999999997</v>
      </c>
      <c r="E1865">
        <v>170.3</v>
      </c>
      <c r="F1865">
        <v>189.8</v>
      </c>
      <c r="G1865">
        <v>223.9</v>
      </c>
      <c r="H1865">
        <v>488.2</v>
      </c>
      <c r="I1865">
        <f t="shared" si="292"/>
        <v>-19.5</v>
      </c>
      <c r="J1865">
        <f t="shared" si="293"/>
        <v>-264.29999999999995</v>
      </c>
      <c r="K1865">
        <f t="shared" si="294"/>
        <v>828685.40210820001</v>
      </c>
      <c r="L1865">
        <f t="shared" si="295"/>
        <v>549743.99999999988</v>
      </c>
      <c r="M1865">
        <f t="shared" si="290"/>
        <v>169.2</v>
      </c>
      <c r="N1865">
        <f t="shared" si="296"/>
        <v>127.12550646115584</v>
      </c>
      <c r="O1865">
        <f t="shared" si="297"/>
        <v>6518.639926609937</v>
      </c>
      <c r="P1865">
        <f t="shared" si="298"/>
        <v>357381.57492379041</v>
      </c>
      <c r="Q1865">
        <f t="shared" si="299"/>
        <v>-278941.40210820013</v>
      </c>
    </row>
    <row r="1866" spans="1:17">
      <c r="A1866">
        <v>100</v>
      </c>
      <c r="B1866">
        <v>70</v>
      </c>
      <c r="C1866">
        <v>0.40806999999999999</v>
      </c>
      <c r="D1866">
        <f t="shared" si="291"/>
        <v>9.9162999999999997</v>
      </c>
      <c r="E1866">
        <v>162.69999999999999</v>
      </c>
      <c r="F1866">
        <v>184.6</v>
      </c>
      <c r="G1866">
        <v>225.5</v>
      </c>
      <c r="H1866">
        <v>493.8</v>
      </c>
      <c r="I1866">
        <f t="shared" si="292"/>
        <v>-21.900000000000006</v>
      </c>
      <c r="J1866">
        <f t="shared" si="293"/>
        <v>-268.3</v>
      </c>
      <c r="K1866">
        <f t="shared" si="294"/>
        <v>831107.19962139998</v>
      </c>
      <c r="L1866">
        <f t="shared" si="295"/>
        <v>558064</v>
      </c>
      <c r="M1866">
        <f t="shared" si="290"/>
        <v>174.8</v>
      </c>
      <c r="N1866">
        <f t="shared" si="296"/>
        <v>138.76599948364623</v>
      </c>
      <c r="O1866">
        <f t="shared" si="297"/>
        <v>5989.2711666689447</v>
      </c>
      <c r="P1866">
        <f t="shared" si="298"/>
        <v>328359.16483930621</v>
      </c>
      <c r="Q1866">
        <f t="shared" si="299"/>
        <v>-273043.19962139998</v>
      </c>
    </row>
    <row r="1867" spans="1:17">
      <c r="A1867">
        <v>100</v>
      </c>
      <c r="B1867">
        <v>70</v>
      </c>
      <c r="C1867">
        <v>0.40806999999999999</v>
      </c>
      <c r="D1867">
        <f t="shared" si="291"/>
        <v>9.9162999999999997</v>
      </c>
      <c r="E1867">
        <v>160.4</v>
      </c>
      <c r="F1867">
        <v>177.2</v>
      </c>
      <c r="G1867">
        <v>214.2</v>
      </c>
      <c r="H1867">
        <v>494.1</v>
      </c>
      <c r="I1867">
        <f t="shared" si="292"/>
        <v>-16.799999999999983</v>
      </c>
      <c r="J1867">
        <f t="shared" si="293"/>
        <v>-279.90000000000003</v>
      </c>
      <c r="K1867">
        <f t="shared" si="294"/>
        <v>841781.33961480006</v>
      </c>
      <c r="L1867">
        <f t="shared" si="295"/>
        <v>582192.00000000012</v>
      </c>
      <c r="M1867">
        <f t="shared" si="290"/>
        <v>175.10000000000002</v>
      </c>
      <c r="N1867">
        <f t="shared" si="296"/>
        <v>134.9050599978213</v>
      </c>
      <c r="O1867">
        <f t="shared" si="297"/>
        <v>6239.805531596774</v>
      </c>
      <c r="P1867">
        <f t="shared" si="298"/>
        <v>342094.60151298105</v>
      </c>
      <c r="Q1867">
        <f t="shared" si="299"/>
        <v>-259589.33961479994</v>
      </c>
    </row>
    <row r="1868" spans="1:17">
      <c r="A1868">
        <v>100</v>
      </c>
      <c r="B1868">
        <v>70</v>
      </c>
      <c r="C1868">
        <v>0.40806999999999999</v>
      </c>
      <c r="D1868">
        <f t="shared" si="291"/>
        <v>9.9162999999999997</v>
      </c>
      <c r="E1868">
        <v>162.80000000000001</v>
      </c>
      <c r="F1868">
        <v>181.4</v>
      </c>
      <c r="G1868">
        <v>211.1</v>
      </c>
      <c r="H1868">
        <v>463.4</v>
      </c>
      <c r="I1868">
        <f t="shared" si="292"/>
        <v>-18.599999999999994</v>
      </c>
      <c r="J1868">
        <f t="shared" si="293"/>
        <v>-252.29999999999998</v>
      </c>
      <c r="K1868">
        <f t="shared" si="294"/>
        <v>836652.12007259997</v>
      </c>
      <c r="L1868">
        <f t="shared" si="295"/>
        <v>524784</v>
      </c>
      <c r="M1868">
        <f t="shared" si="290"/>
        <v>144.39999999999998</v>
      </c>
      <c r="N1868">
        <f t="shared" si="296"/>
        <v>117.03797081304872</v>
      </c>
      <c r="O1868">
        <f t="shared" si="297"/>
        <v>7148.5528522109389</v>
      </c>
      <c r="P1868">
        <f t="shared" si="298"/>
        <v>391916.27479226643</v>
      </c>
      <c r="Q1868">
        <f t="shared" si="299"/>
        <v>-311868.12007259997</v>
      </c>
    </row>
    <row r="1869" spans="1:17">
      <c r="A1869">
        <v>100</v>
      </c>
      <c r="B1869">
        <v>70</v>
      </c>
      <c r="C1869">
        <v>0.40806999999999999</v>
      </c>
      <c r="D1869">
        <f t="shared" si="291"/>
        <v>9.9162999999999997</v>
      </c>
      <c r="E1869">
        <v>157.9</v>
      </c>
      <c r="F1869">
        <v>180.1</v>
      </c>
      <c r="G1869">
        <v>217.7</v>
      </c>
      <c r="H1869">
        <v>456.4</v>
      </c>
      <c r="I1869">
        <f t="shared" si="292"/>
        <v>-22.199999999999989</v>
      </c>
      <c r="J1869">
        <f t="shared" si="293"/>
        <v>-238.7</v>
      </c>
      <c r="K1869">
        <f t="shared" si="294"/>
        <v>834711.21265090001</v>
      </c>
      <c r="L1869">
        <f t="shared" si="295"/>
        <v>496496</v>
      </c>
      <c r="M1869">
        <f t="shared" si="290"/>
        <v>137.39999999999998</v>
      </c>
      <c r="N1869">
        <f t="shared" si="296"/>
        <v>125.9312175240234</v>
      </c>
      <c r="O1869">
        <f t="shared" si="297"/>
        <v>6628.3105099945969</v>
      </c>
      <c r="P1869">
        <f t="shared" si="298"/>
        <v>363394.21655672137</v>
      </c>
      <c r="Q1869">
        <f t="shared" si="299"/>
        <v>-338215.21265090001</v>
      </c>
    </row>
    <row r="1870" spans="1:17">
      <c r="A1870">
        <v>100</v>
      </c>
      <c r="B1870">
        <v>70</v>
      </c>
      <c r="C1870">
        <v>0.40806999999999999</v>
      </c>
      <c r="D1870">
        <f t="shared" si="291"/>
        <v>9.9162999999999997</v>
      </c>
      <c r="E1870">
        <v>154.30000000000001</v>
      </c>
      <c r="F1870">
        <v>183.7</v>
      </c>
      <c r="G1870">
        <v>211.9</v>
      </c>
      <c r="H1870">
        <v>477.5</v>
      </c>
      <c r="I1870">
        <f t="shared" si="292"/>
        <v>-29.399999999999977</v>
      </c>
      <c r="J1870">
        <f t="shared" si="293"/>
        <v>-265.60000000000002</v>
      </c>
      <c r="K1870">
        <f t="shared" si="294"/>
        <v>825513.03736329998</v>
      </c>
      <c r="L1870">
        <f t="shared" si="295"/>
        <v>552448</v>
      </c>
      <c r="M1870">
        <f t="shared" si="290"/>
        <v>158.5</v>
      </c>
      <c r="N1870">
        <f t="shared" si="296"/>
        <v>120.95372138699496</v>
      </c>
      <c r="O1870">
        <f t="shared" si="297"/>
        <v>6825.0321519422041</v>
      </c>
      <c r="P1870">
        <f t="shared" si="298"/>
        <v>374179.39429507701</v>
      </c>
      <c r="Q1870">
        <f t="shared" si="299"/>
        <v>-273065.03736329998</v>
      </c>
    </row>
    <row r="1871" spans="1:17">
      <c r="A1871">
        <v>100</v>
      </c>
      <c r="B1871">
        <v>70</v>
      </c>
      <c r="C1871">
        <v>0.40806999999999999</v>
      </c>
      <c r="D1871">
        <f t="shared" si="291"/>
        <v>9.9162999999999997</v>
      </c>
      <c r="E1871">
        <v>161.5</v>
      </c>
      <c r="F1871">
        <v>178.6</v>
      </c>
      <c r="G1871">
        <v>213.4</v>
      </c>
      <c r="H1871">
        <v>483.2</v>
      </c>
      <c r="I1871">
        <f t="shared" si="292"/>
        <v>-17.099999999999994</v>
      </c>
      <c r="J1871">
        <f t="shared" si="293"/>
        <v>-269.79999999999995</v>
      </c>
      <c r="K1871">
        <f t="shared" si="294"/>
        <v>840326.23544740002</v>
      </c>
      <c r="L1871">
        <f t="shared" si="295"/>
        <v>561183.99999999988</v>
      </c>
      <c r="M1871">
        <f t="shared" si="290"/>
        <v>164.2</v>
      </c>
      <c r="N1871">
        <f t="shared" si="296"/>
        <v>129.00167979929563</v>
      </c>
      <c r="O1871">
        <f t="shared" si="297"/>
        <v>6514.0720396416755</v>
      </c>
      <c r="P1871">
        <f t="shared" si="298"/>
        <v>357131.14252421469</v>
      </c>
      <c r="Q1871">
        <f t="shared" si="299"/>
        <v>-279142.23544740013</v>
      </c>
    </row>
    <row r="1872" spans="1:17">
      <c r="A1872">
        <v>100</v>
      </c>
      <c r="B1872">
        <v>70</v>
      </c>
      <c r="C1872">
        <v>0.40806999999999999</v>
      </c>
      <c r="D1872">
        <f t="shared" si="291"/>
        <v>9.9162999999999997</v>
      </c>
      <c r="E1872">
        <v>163.80000000000001</v>
      </c>
      <c r="F1872">
        <v>182.1</v>
      </c>
      <c r="G1872">
        <v>213.9</v>
      </c>
      <c r="H1872">
        <v>488.7</v>
      </c>
      <c r="I1872">
        <f t="shared" si="292"/>
        <v>-18.299999999999983</v>
      </c>
      <c r="J1872">
        <f t="shared" si="293"/>
        <v>-274.79999999999995</v>
      </c>
      <c r="K1872">
        <f t="shared" si="294"/>
        <v>836306.52150889998</v>
      </c>
      <c r="L1872">
        <f t="shared" si="295"/>
        <v>571583.99999999988</v>
      </c>
      <c r="M1872">
        <f t="shared" si="290"/>
        <v>169.7</v>
      </c>
      <c r="N1872">
        <f t="shared" si="296"/>
        <v>126.11598485500656</v>
      </c>
      <c r="O1872">
        <f t="shared" si="297"/>
        <v>6631.2491828088851</v>
      </c>
      <c r="P1872">
        <f t="shared" si="298"/>
        <v>363555.32800487312</v>
      </c>
      <c r="Q1872">
        <f t="shared" si="299"/>
        <v>-264722.5215089001</v>
      </c>
    </row>
    <row r="1873" spans="1:17">
      <c r="A1873">
        <v>100</v>
      </c>
      <c r="B1873">
        <v>70</v>
      </c>
      <c r="C1873">
        <v>0.40806999999999999</v>
      </c>
      <c r="D1873">
        <f t="shared" si="291"/>
        <v>9.9162999999999997</v>
      </c>
      <c r="E1873">
        <v>165.6</v>
      </c>
      <c r="F1873">
        <v>185.7</v>
      </c>
      <c r="G1873">
        <v>216.5</v>
      </c>
      <c r="H1873">
        <v>493.6</v>
      </c>
      <c r="I1873">
        <f t="shared" si="292"/>
        <v>-20.099999999999994</v>
      </c>
      <c r="J1873">
        <f t="shared" si="293"/>
        <v>-277.10000000000002</v>
      </c>
      <c r="K1873">
        <f t="shared" si="294"/>
        <v>831691.78846129996</v>
      </c>
      <c r="L1873">
        <f t="shared" si="295"/>
        <v>576368</v>
      </c>
      <c r="M1873">
        <f t="shared" si="290"/>
        <v>174.60000000000002</v>
      </c>
      <c r="N1873">
        <f t="shared" si="296"/>
        <v>125.63945715115496</v>
      </c>
      <c r="O1873">
        <f t="shared" si="297"/>
        <v>6619.670343375521</v>
      </c>
      <c r="P1873">
        <f t="shared" si="298"/>
        <v>362920.52321137727</v>
      </c>
      <c r="Q1873">
        <f t="shared" si="299"/>
        <v>-255323.78846129996</v>
      </c>
    </row>
    <row r="1874" spans="1:17">
      <c r="A1874">
        <v>100</v>
      </c>
      <c r="B1874">
        <v>70</v>
      </c>
      <c r="C1874">
        <v>0.40806999999999999</v>
      </c>
      <c r="D1874">
        <f t="shared" si="291"/>
        <v>9.9162999999999997</v>
      </c>
      <c r="E1874">
        <v>169.9</v>
      </c>
      <c r="F1874">
        <v>182.9</v>
      </c>
      <c r="G1874">
        <v>220.8</v>
      </c>
      <c r="H1874">
        <v>483.7</v>
      </c>
      <c r="I1874">
        <f t="shared" si="292"/>
        <v>-13</v>
      </c>
      <c r="J1874">
        <f t="shared" si="293"/>
        <v>-262.89999999999998</v>
      </c>
      <c r="K1874">
        <f t="shared" si="294"/>
        <v>840119.10319609998</v>
      </c>
      <c r="L1874">
        <f t="shared" si="295"/>
        <v>546832</v>
      </c>
      <c r="M1874">
        <f t="shared" si="290"/>
        <v>164.7</v>
      </c>
      <c r="N1874">
        <f t="shared" si="296"/>
        <v>130.52293635162982</v>
      </c>
      <c r="O1874">
        <f t="shared" si="297"/>
        <v>6436.56300324728</v>
      </c>
      <c r="P1874">
        <f t="shared" si="298"/>
        <v>352881.74359908333</v>
      </c>
      <c r="Q1874">
        <f t="shared" si="299"/>
        <v>-293287.10319609998</v>
      </c>
    </row>
    <row r="1875" spans="1:17">
      <c r="A1875">
        <v>100</v>
      </c>
      <c r="B1875">
        <v>70</v>
      </c>
      <c r="C1875">
        <v>0.40806999999999999</v>
      </c>
      <c r="D1875">
        <f t="shared" si="291"/>
        <v>9.9162999999999997</v>
      </c>
      <c r="E1875">
        <v>169.8</v>
      </c>
      <c r="F1875">
        <v>186.4</v>
      </c>
      <c r="G1875">
        <v>216.4</v>
      </c>
      <c r="H1875">
        <v>483.9</v>
      </c>
      <c r="I1875">
        <f t="shared" si="292"/>
        <v>-16.599999999999994</v>
      </c>
      <c r="J1875">
        <f t="shared" si="293"/>
        <v>-267.5</v>
      </c>
      <c r="K1875">
        <f t="shared" si="294"/>
        <v>834062.3038175999</v>
      </c>
      <c r="L1875">
        <f t="shared" si="295"/>
        <v>556400</v>
      </c>
      <c r="M1875">
        <f t="shared" si="290"/>
        <v>164.89999999999998</v>
      </c>
      <c r="N1875">
        <f t="shared" si="296"/>
        <v>120.97011003126566</v>
      </c>
      <c r="O1875">
        <f t="shared" si="297"/>
        <v>6894.7800708954474</v>
      </c>
      <c r="P1875">
        <f t="shared" si="298"/>
        <v>378003.29336049606</v>
      </c>
      <c r="Q1875">
        <f t="shared" si="299"/>
        <v>-277662.3038175999</v>
      </c>
    </row>
    <row r="1876" spans="1:17">
      <c r="A1876">
        <v>100</v>
      </c>
      <c r="B1876">
        <v>70</v>
      </c>
      <c r="C1876">
        <v>0.40806999999999999</v>
      </c>
      <c r="D1876">
        <f t="shared" si="291"/>
        <v>9.9162999999999997</v>
      </c>
      <c r="E1876">
        <v>158.80000000000001</v>
      </c>
      <c r="F1876">
        <v>180.4</v>
      </c>
      <c r="G1876">
        <v>219.3</v>
      </c>
      <c r="H1876">
        <v>482.6</v>
      </c>
      <c r="I1876">
        <f t="shared" si="292"/>
        <v>-21.599999999999994</v>
      </c>
      <c r="J1876">
        <f t="shared" si="293"/>
        <v>-263.3</v>
      </c>
      <c r="K1876">
        <f t="shared" si="294"/>
        <v>834963.24076359998</v>
      </c>
      <c r="L1876">
        <f t="shared" si="295"/>
        <v>547664</v>
      </c>
      <c r="M1876">
        <f t="shared" si="290"/>
        <v>163.60000000000002</v>
      </c>
      <c r="N1876">
        <f t="shared" si="296"/>
        <v>134.44185079058366</v>
      </c>
      <c r="O1876">
        <f t="shared" si="297"/>
        <v>6210.5901983170334</v>
      </c>
      <c r="P1876">
        <f t="shared" si="298"/>
        <v>340492.88367966196</v>
      </c>
      <c r="Q1876">
        <f t="shared" si="299"/>
        <v>-287299.24076359998</v>
      </c>
    </row>
    <row r="1877" spans="1:17">
      <c r="A1877">
        <v>100</v>
      </c>
      <c r="B1877">
        <v>70</v>
      </c>
      <c r="C1877">
        <v>0.40806999999999999</v>
      </c>
      <c r="D1877">
        <f t="shared" si="291"/>
        <v>9.9162999999999997</v>
      </c>
      <c r="E1877">
        <v>163.69999999999999</v>
      </c>
      <c r="F1877">
        <v>184.4</v>
      </c>
      <c r="G1877">
        <v>225.1</v>
      </c>
      <c r="H1877">
        <v>487.6</v>
      </c>
      <c r="I1877">
        <f t="shared" si="292"/>
        <v>-20.700000000000017</v>
      </c>
      <c r="J1877">
        <f t="shared" si="293"/>
        <v>-262.5</v>
      </c>
      <c r="K1877">
        <f t="shared" si="294"/>
        <v>832297.23783959995</v>
      </c>
      <c r="L1877">
        <f t="shared" si="295"/>
        <v>546000</v>
      </c>
      <c r="M1877">
        <f t="shared" si="290"/>
        <v>168.60000000000002</v>
      </c>
      <c r="N1877">
        <f t="shared" si="296"/>
        <v>136.53412429671391</v>
      </c>
      <c r="O1877">
        <f t="shared" si="297"/>
        <v>6095.8917203062292</v>
      </c>
      <c r="P1877">
        <f t="shared" si="298"/>
        <v>334204.58992906963</v>
      </c>
      <c r="Q1877">
        <f t="shared" si="299"/>
        <v>-286297.23783959995</v>
      </c>
    </row>
    <row r="1878" spans="1:17">
      <c r="A1878">
        <v>100</v>
      </c>
      <c r="B1878">
        <v>70</v>
      </c>
      <c r="C1878">
        <v>0.40806999999999999</v>
      </c>
      <c r="D1878">
        <f t="shared" si="291"/>
        <v>9.9162999999999997</v>
      </c>
      <c r="E1878">
        <v>165.9</v>
      </c>
      <c r="F1878">
        <v>185.2</v>
      </c>
      <c r="G1878">
        <v>222.2</v>
      </c>
      <c r="H1878">
        <v>480.5</v>
      </c>
      <c r="I1878">
        <f t="shared" si="292"/>
        <v>-19.299999999999983</v>
      </c>
      <c r="J1878">
        <f t="shared" si="293"/>
        <v>-258.3</v>
      </c>
      <c r="K1878">
        <f t="shared" si="294"/>
        <v>832799.55568679993</v>
      </c>
      <c r="L1878">
        <f t="shared" si="295"/>
        <v>537264</v>
      </c>
      <c r="M1878">
        <f t="shared" si="290"/>
        <v>161.5</v>
      </c>
      <c r="N1878">
        <f t="shared" si="296"/>
        <v>129.69634882632502</v>
      </c>
      <c r="O1878">
        <f t="shared" si="297"/>
        <v>6421.1488081441121</v>
      </c>
      <c r="P1878">
        <f t="shared" si="298"/>
        <v>352036.66711316403</v>
      </c>
      <c r="Q1878">
        <f t="shared" si="299"/>
        <v>-295535.55568679993</v>
      </c>
    </row>
    <row r="1879" spans="1:17">
      <c r="A1879">
        <v>100</v>
      </c>
      <c r="B1879">
        <v>70</v>
      </c>
      <c r="C1879">
        <v>0.40806999999999999</v>
      </c>
      <c r="D1879">
        <f t="shared" si="291"/>
        <v>9.9162999999999997</v>
      </c>
      <c r="E1879">
        <v>168.8</v>
      </c>
      <c r="F1879">
        <v>189.6</v>
      </c>
      <c r="G1879">
        <v>228.1</v>
      </c>
      <c r="H1879">
        <v>497.7</v>
      </c>
      <c r="I1879">
        <f t="shared" si="292"/>
        <v>-20.799999999999983</v>
      </c>
      <c r="J1879">
        <f t="shared" si="293"/>
        <v>-269.60000000000002</v>
      </c>
      <c r="K1879">
        <f t="shared" si="294"/>
        <v>827753.47632639995</v>
      </c>
      <c r="L1879">
        <f t="shared" si="295"/>
        <v>560768</v>
      </c>
      <c r="M1879">
        <f t="shared" si="290"/>
        <v>178.7</v>
      </c>
      <c r="N1879">
        <f t="shared" si="296"/>
        <v>135.37858728845521</v>
      </c>
      <c r="O1879">
        <f t="shared" si="297"/>
        <v>6114.360423651643</v>
      </c>
      <c r="P1879">
        <f t="shared" si="298"/>
        <v>335217.12848967343</v>
      </c>
      <c r="Q1879">
        <f t="shared" si="299"/>
        <v>-266985.47632639995</v>
      </c>
    </row>
    <row r="1880" spans="1:17">
      <c r="A1880">
        <v>100</v>
      </c>
      <c r="B1880">
        <v>70</v>
      </c>
      <c r="C1880">
        <v>0.40806999999999999</v>
      </c>
      <c r="D1880">
        <f t="shared" si="291"/>
        <v>9.9162999999999997</v>
      </c>
      <c r="E1880">
        <v>167.9</v>
      </c>
      <c r="F1880">
        <v>189.4</v>
      </c>
      <c r="G1880">
        <v>221</v>
      </c>
      <c r="H1880">
        <v>495.8</v>
      </c>
      <c r="I1880">
        <f t="shared" si="292"/>
        <v>-21.5</v>
      </c>
      <c r="J1880">
        <f t="shared" si="293"/>
        <v>-274.8</v>
      </c>
      <c r="K1880">
        <f t="shared" si="294"/>
        <v>827330.82190460002</v>
      </c>
      <c r="L1880">
        <f t="shared" si="295"/>
        <v>571584</v>
      </c>
      <c r="M1880">
        <f t="shared" si="290"/>
        <v>176.8</v>
      </c>
      <c r="N1880">
        <f t="shared" si="296"/>
        <v>126.64820243902362</v>
      </c>
      <c r="O1880">
        <f t="shared" si="297"/>
        <v>6532.511365906902</v>
      </c>
      <c r="P1880">
        <f t="shared" si="298"/>
        <v>358142.07049928192</v>
      </c>
      <c r="Q1880">
        <f t="shared" si="299"/>
        <v>-255746.82190460002</v>
      </c>
    </row>
    <row r="1881" spans="1:17">
      <c r="A1881">
        <v>100</v>
      </c>
      <c r="B1881">
        <v>70</v>
      </c>
      <c r="C1881">
        <v>0.40806999999999999</v>
      </c>
      <c r="D1881">
        <f t="shared" si="291"/>
        <v>9.9162999999999997</v>
      </c>
      <c r="E1881">
        <v>163.30000000000001</v>
      </c>
      <c r="F1881">
        <v>189.8</v>
      </c>
      <c r="G1881">
        <v>223.8</v>
      </c>
      <c r="H1881">
        <v>487</v>
      </c>
      <c r="I1881">
        <f t="shared" si="292"/>
        <v>-26.5</v>
      </c>
      <c r="J1881">
        <f t="shared" si="293"/>
        <v>-263.2</v>
      </c>
      <c r="K1881">
        <f t="shared" si="294"/>
        <v>822743.90290819993</v>
      </c>
      <c r="L1881">
        <f t="shared" si="295"/>
        <v>547456</v>
      </c>
      <c r="M1881">
        <f t="shared" si="290"/>
        <v>168</v>
      </c>
      <c r="N1881">
        <f t="shared" si="296"/>
        <v>128.55805402743542</v>
      </c>
      <c r="O1881">
        <f t="shared" si="297"/>
        <v>6399.7849775527802</v>
      </c>
      <c r="P1881">
        <f t="shared" si="298"/>
        <v>350865.40447109542</v>
      </c>
      <c r="Q1881">
        <f t="shared" si="299"/>
        <v>-275287.90290819993</v>
      </c>
    </row>
    <row r="1882" spans="1:17">
      <c r="A1882">
        <v>100</v>
      </c>
      <c r="B1882">
        <v>70</v>
      </c>
      <c r="C1882">
        <v>0.40806999999999999</v>
      </c>
      <c r="D1882">
        <f t="shared" si="291"/>
        <v>9.9162999999999997</v>
      </c>
      <c r="E1882">
        <v>165.9</v>
      </c>
      <c r="F1882">
        <v>192.7</v>
      </c>
      <c r="G1882">
        <v>228.4</v>
      </c>
      <c r="H1882">
        <v>488.8</v>
      </c>
      <c r="I1882">
        <f t="shared" si="292"/>
        <v>-26.799999999999983</v>
      </c>
      <c r="J1882">
        <f t="shared" si="293"/>
        <v>-260.39999999999998</v>
      </c>
      <c r="K1882">
        <f t="shared" si="294"/>
        <v>820002.58250429993</v>
      </c>
      <c r="L1882">
        <f t="shared" si="295"/>
        <v>541632</v>
      </c>
      <c r="M1882">
        <f t="shared" si="290"/>
        <v>169.8</v>
      </c>
      <c r="N1882">
        <f t="shared" si="296"/>
        <v>130.41551392310791</v>
      </c>
      <c r="O1882">
        <f t="shared" si="297"/>
        <v>6287.6153138327381</v>
      </c>
      <c r="P1882">
        <f t="shared" si="298"/>
        <v>344715.75185486506</v>
      </c>
      <c r="Q1882">
        <f t="shared" si="299"/>
        <v>-278370.58250429993</v>
      </c>
    </row>
    <row r="1883" spans="1:17">
      <c r="A1883">
        <v>100</v>
      </c>
      <c r="B1883">
        <v>70</v>
      </c>
      <c r="C1883">
        <v>0.40806999999999999</v>
      </c>
      <c r="D1883">
        <f t="shared" si="291"/>
        <v>9.9162999999999997</v>
      </c>
      <c r="E1883">
        <v>178.3</v>
      </c>
      <c r="F1883">
        <v>187.5</v>
      </c>
      <c r="G1883">
        <v>224.9</v>
      </c>
      <c r="H1883">
        <v>497.1</v>
      </c>
      <c r="I1883">
        <f t="shared" si="292"/>
        <v>-9.1999999999999886</v>
      </c>
      <c r="J1883">
        <f t="shared" si="293"/>
        <v>-272.20000000000005</v>
      </c>
      <c r="K1883">
        <f t="shared" si="294"/>
        <v>839400.09201749996</v>
      </c>
      <c r="L1883">
        <f t="shared" si="295"/>
        <v>566176.00000000012</v>
      </c>
      <c r="M1883">
        <f t="shared" si="290"/>
        <v>178.10000000000002</v>
      </c>
      <c r="N1883">
        <f t="shared" si="296"/>
        <v>131.31778775515983</v>
      </c>
      <c r="O1883">
        <f t="shared" si="297"/>
        <v>6392.1278782319241</v>
      </c>
      <c r="P1883">
        <f t="shared" si="298"/>
        <v>350445.60735920636</v>
      </c>
      <c r="Q1883">
        <f t="shared" si="299"/>
        <v>-273224.09201749985</v>
      </c>
    </row>
    <row r="1884" spans="1:17">
      <c r="A1884">
        <v>100</v>
      </c>
      <c r="B1884">
        <v>70</v>
      </c>
      <c r="C1884">
        <v>0.40806999999999999</v>
      </c>
      <c r="D1884">
        <f t="shared" si="291"/>
        <v>9.9162999999999997</v>
      </c>
      <c r="E1884">
        <v>158.69999999999999</v>
      </c>
      <c r="F1884">
        <v>190.7</v>
      </c>
      <c r="G1884">
        <v>224.7</v>
      </c>
      <c r="H1884">
        <v>500.3</v>
      </c>
      <c r="I1884">
        <f t="shared" si="292"/>
        <v>-32</v>
      </c>
      <c r="J1884">
        <f t="shared" si="293"/>
        <v>-275.60000000000002</v>
      </c>
      <c r="K1884">
        <f t="shared" si="294"/>
        <v>817303.85236630007</v>
      </c>
      <c r="L1884">
        <f t="shared" si="295"/>
        <v>573248</v>
      </c>
      <c r="M1884">
        <f t="shared" si="290"/>
        <v>181.3</v>
      </c>
      <c r="N1884">
        <f t="shared" si="296"/>
        <v>133.31715628758477</v>
      </c>
      <c r="O1884">
        <f t="shared" si="297"/>
        <v>6130.5226958431003</v>
      </c>
      <c r="P1884">
        <f t="shared" si="298"/>
        <v>336103.21797385422</v>
      </c>
      <c r="Q1884">
        <f t="shared" si="299"/>
        <v>-244055.85236630007</v>
      </c>
    </row>
    <row r="1885" spans="1:17">
      <c r="A1885">
        <v>100</v>
      </c>
      <c r="B1885">
        <v>70</v>
      </c>
      <c r="C1885">
        <v>0.40806999999999999</v>
      </c>
      <c r="D1885">
        <f t="shared" si="291"/>
        <v>9.9162999999999997</v>
      </c>
      <c r="E1885">
        <v>161.1</v>
      </c>
      <c r="F1885">
        <v>178.3</v>
      </c>
      <c r="G1885">
        <v>217.7</v>
      </c>
      <c r="H1885">
        <v>484.5</v>
      </c>
      <c r="I1885">
        <f t="shared" si="292"/>
        <v>-17.200000000000017</v>
      </c>
      <c r="J1885">
        <f t="shared" si="293"/>
        <v>-266.8</v>
      </c>
      <c r="K1885">
        <f t="shared" si="294"/>
        <v>840498.60013469995</v>
      </c>
      <c r="L1885">
        <f t="shared" si="295"/>
        <v>554944</v>
      </c>
      <c r="M1885">
        <f t="shared" si="290"/>
        <v>165.5</v>
      </c>
      <c r="N1885">
        <f t="shared" si="296"/>
        <v>134.90890909449382</v>
      </c>
      <c r="O1885">
        <f t="shared" si="297"/>
        <v>6230.1193136621705</v>
      </c>
      <c r="P1885">
        <f t="shared" si="298"/>
        <v>341563.55886305758</v>
      </c>
      <c r="Q1885">
        <f t="shared" si="299"/>
        <v>-285554.60013469995</v>
      </c>
    </row>
    <row r="1886" spans="1:17">
      <c r="A1886">
        <v>100</v>
      </c>
      <c r="B1886">
        <v>70</v>
      </c>
      <c r="C1886">
        <v>0.40806999999999999</v>
      </c>
      <c r="D1886">
        <f t="shared" si="291"/>
        <v>9.9162999999999997</v>
      </c>
      <c r="E1886">
        <v>166.1</v>
      </c>
      <c r="F1886">
        <v>180.8</v>
      </c>
      <c r="G1886">
        <v>221.4</v>
      </c>
      <c r="H1886">
        <v>493.4</v>
      </c>
      <c r="I1886">
        <f t="shared" si="292"/>
        <v>-14.700000000000017</v>
      </c>
      <c r="J1886">
        <f t="shared" si="293"/>
        <v>-272</v>
      </c>
      <c r="K1886">
        <f t="shared" si="294"/>
        <v>840476.87040719995</v>
      </c>
      <c r="L1886">
        <f t="shared" si="295"/>
        <v>565760</v>
      </c>
      <c r="M1886">
        <f t="shared" si="290"/>
        <v>174.39999999999998</v>
      </c>
      <c r="N1886">
        <f t="shared" si="296"/>
        <v>137.36703939114008</v>
      </c>
      <c r="O1886">
        <f t="shared" si="297"/>
        <v>6118.4755392013576</v>
      </c>
      <c r="P1886">
        <f t="shared" si="298"/>
        <v>335442.73789481126</v>
      </c>
      <c r="Q1886">
        <f t="shared" si="299"/>
        <v>-274716.87040719995</v>
      </c>
    </row>
    <row r="1887" spans="1:17">
      <c r="A1887">
        <v>100</v>
      </c>
      <c r="B1887">
        <v>70</v>
      </c>
      <c r="C1887">
        <v>0.40806999999999999</v>
      </c>
      <c r="D1887">
        <f t="shared" si="291"/>
        <v>9.9162999999999997</v>
      </c>
      <c r="E1887">
        <v>158.4</v>
      </c>
      <c r="F1887">
        <v>181.9</v>
      </c>
      <c r="G1887">
        <v>221.8</v>
      </c>
      <c r="H1887">
        <v>484.5</v>
      </c>
      <c r="I1887">
        <f t="shared" si="292"/>
        <v>-23.5</v>
      </c>
      <c r="J1887">
        <f t="shared" si="293"/>
        <v>-262.7</v>
      </c>
      <c r="K1887">
        <f t="shared" si="294"/>
        <v>832064.33188710001</v>
      </c>
      <c r="L1887">
        <f t="shared" si="295"/>
        <v>546416</v>
      </c>
      <c r="M1887">
        <f t="shared" si="290"/>
        <v>165.5</v>
      </c>
      <c r="N1887">
        <f t="shared" si="296"/>
        <v>136.23201558890742</v>
      </c>
      <c r="O1887">
        <f t="shared" si="297"/>
        <v>6107.7003690375568</v>
      </c>
      <c r="P1887">
        <f t="shared" si="298"/>
        <v>334851.99391653272</v>
      </c>
      <c r="Q1887">
        <f t="shared" si="299"/>
        <v>-285648.33188710001</v>
      </c>
    </row>
    <row r="1888" spans="1:17">
      <c r="A1888">
        <v>100</v>
      </c>
      <c r="B1888">
        <v>70</v>
      </c>
      <c r="C1888">
        <v>0.40806999999999999</v>
      </c>
      <c r="D1888">
        <f t="shared" si="291"/>
        <v>9.9162999999999997</v>
      </c>
      <c r="E1888">
        <v>163.9</v>
      </c>
      <c r="F1888">
        <v>183.2</v>
      </c>
      <c r="G1888">
        <v>217.5</v>
      </c>
      <c r="H1888">
        <v>481</v>
      </c>
      <c r="I1888">
        <f t="shared" si="292"/>
        <v>-19.299999999999983</v>
      </c>
      <c r="J1888">
        <f t="shared" si="293"/>
        <v>-263.5</v>
      </c>
      <c r="K1888">
        <f t="shared" si="294"/>
        <v>834514.51066879998</v>
      </c>
      <c r="L1888">
        <f t="shared" si="295"/>
        <v>548080</v>
      </c>
      <c r="M1888">
        <f t="shared" si="290"/>
        <v>162</v>
      </c>
      <c r="N1888">
        <f t="shared" si="296"/>
        <v>127.15416674924093</v>
      </c>
      <c r="O1888">
        <f t="shared" si="297"/>
        <v>6563.0134820083022</v>
      </c>
      <c r="P1888">
        <f t="shared" si="298"/>
        <v>359814.33563642012</v>
      </c>
      <c r="Q1888">
        <f t="shared" si="299"/>
        <v>-286434.51066879998</v>
      </c>
    </row>
    <row r="1889" spans="1:17">
      <c r="A1889">
        <v>100</v>
      </c>
      <c r="B1889">
        <v>70</v>
      </c>
      <c r="C1889">
        <v>0.40806999999999999</v>
      </c>
      <c r="D1889">
        <f t="shared" si="291"/>
        <v>9.9162999999999997</v>
      </c>
      <c r="E1889">
        <v>158.30000000000001</v>
      </c>
      <c r="F1889">
        <v>183.7</v>
      </c>
      <c r="G1889">
        <v>221.2</v>
      </c>
      <c r="H1889">
        <v>494.4</v>
      </c>
      <c r="I1889">
        <f t="shared" si="292"/>
        <v>-25.399999999999977</v>
      </c>
      <c r="J1889">
        <f t="shared" si="293"/>
        <v>-273.2</v>
      </c>
      <c r="K1889">
        <f t="shared" si="294"/>
        <v>828908.1797633</v>
      </c>
      <c r="L1889">
        <f t="shared" si="295"/>
        <v>568256</v>
      </c>
      <c r="M1889">
        <f t="shared" si="290"/>
        <v>175.39999999999998</v>
      </c>
      <c r="N1889">
        <f t="shared" si="296"/>
        <v>136.15630112351622</v>
      </c>
      <c r="O1889">
        <f t="shared" si="297"/>
        <v>6087.9164087407426</v>
      </c>
      <c r="P1889">
        <f t="shared" si="298"/>
        <v>333767.34697043546</v>
      </c>
      <c r="Q1889">
        <f t="shared" si="299"/>
        <v>-260652.1797633</v>
      </c>
    </row>
    <row r="1890" spans="1:17">
      <c r="A1890">
        <v>100</v>
      </c>
      <c r="B1890">
        <v>70</v>
      </c>
      <c r="C1890">
        <v>0.40806999999999999</v>
      </c>
      <c r="D1890">
        <f t="shared" si="291"/>
        <v>9.9162999999999997</v>
      </c>
      <c r="E1890">
        <v>162.30000000000001</v>
      </c>
      <c r="F1890">
        <v>187.6</v>
      </c>
      <c r="G1890">
        <v>216.8</v>
      </c>
      <c r="H1890">
        <v>479.1</v>
      </c>
      <c r="I1890">
        <f t="shared" si="292"/>
        <v>-25.299999999999983</v>
      </c>
      <c r="J1890">
        <f t="shared" si="293"/>
        <v>-262.3</v>
      </c>
      <c r="K1890">
        <f t="shared" si="294"/>
        <v>825648.89610840008</v>
      </c>
      <c r="L1890">
        <f t="shared" si="295"/>
        <v>545584</v>
      </c>
      <c r="M1890">
        <f t="shared" si="290"/>
        <v>160.10000000000002</v>
      </c>
      <c r="N1890">
        <f t="shared" si="296"/>
        <v>120.63242510231356</v>
      </c>
      <c r="O1890">
        <f t="shared" si="297"/>
        <v>6844.3363830921217</v>
      </c>
      <c r="P1890">
        <f t="shared" si="298"/>
        <v>375237.74030110316</v>
      </c>
      <c r="Q1890">
        <f t="shared" si="299"/>
        <v>-280064.89610840008</v>
      </c>
    </row>
    <row r="1891" spans="1:17">
      <c r="A1891">
        <v>100</v>
      </c>
      <c r="B1891">
        <v>70</v>
      </c>
      <c r="C1891">
        <v>0.40806999999999999</v>
      </c>
      <c r="D1891">
        <f t="shared" si="291"/>
        <v>9.9162999999999997</v>
      </c>
      <c r="E1891">
        <v>170</v>
      </c>
      <c r="F1891">
        <v>187.4</v>
      </c>
      <c r="G1891">
        <v>223.4</v>
      </c>
      <c r="H1891">
        <v>494.2</v>
      </c>
      <c r="I1891">
        <f t="shared" si="292"/>
        <v>-17.400000000000006</v>
      </c>
      <c r="J1891">
        <f t="shared" si="293"/>
        <v>-270.79999999999995</v>
      </c>
      <c r="K1891">
        <f t="shared" si="294"/>
        <v>832525.79784659995</v>
      </c>
      <c r="L1891">
        <f t="shared" si="295"/>
        <v>563263.99999999988</v>
      </c>
      <c r="M1891">
        <f t="shared" si="290"/>
        <v>175.2</v>
      </c>
      <c r="N1891">
        <f t="shared" si="296"/>
        <v>131.12864489876344</v>
      </c>
      <c r="O1891">
        <f t="shared" si="297"/>
        <v>6348.9239783522753</v>
      </c>
      <c r="P1891">
        <f t="shared" si="298"/>
        <v>348076.97249738354</v>
      </c>
      <c r="Q1891">
        <f t="shared" si="299"/>
        <v>-269261.79784660006</v>
      </c>
    </row>
    <row r="1892" spans="1:17">
      <c r="A1892">
        <v>100</v>
      </c>
      <c r="B1892">
        <v>70</v>
      </c>
      <c r="C1892">
        <v>0.40806999999999999</v>
      </c>
      <c r="D1892">
        <f t="shared" si="291"/>
        <v>9.9162999999999997</v>
      </c>
      <c r="E1892">
        <v>167.7</v>
      </c>
      <c r="F1892">
        <v>191.2</v>
      </c>
      <c r="G1892">
        <v>226.3</v>
      </c>
      <c r="H1892">
        <v>493.8</v>
      </c>
      <c r="I1892">
        <f t="shared" si="292"/>
        <v>-23.5</v>
      </c>
      <c r="J1892">
        <f t="shared" si="293"/>
        <v>-267.5</v>
      </c>
      <c r="K1892">
        <f t="shared" si="294"/>
        <v>824089.7912207999</v>
      </c>
      <c r="L1892">
        <f t="shared" si="295"/>
        <v>556400</v>
      </c>
      <c r="M1892">
        <f t="shared" si="290"/>
        <v>174.8</v>
      </c>
      <c r="N1892">
        <f t="shared" si="296"/>
        <v>130.55164404186607</v>
      </c>
      <c r="O1892">
        <f t="shared" si="297"/>
        <v>6312.3662460851583</v>
      </c>
      <c r="P1892">
        <f t="shared" si="298"/>
        <v>346072.71085993195</v>
      </c>
      <c r="Q1892">
        <f t="shared" si="299"/>
        <v>-267689.7912207999</v>
      </c>
    </row>
    <row r="1893" spans="1:17">
      <c r="A1893">
        <v>100</v>
      </c>
      <c r="B1893">
        <v>70</v>
      </c>
      <c r="C1893">
        <v>0.40806999999999999</v>
      </c>
      <c r="D1893">
        <f t="shared" si="291"/>
        <v>9.9162999999999997</v>
      </c>
      <c r="E1893">
        <v>167.4</v>
      </c>
      <c r="F1893">
        <v>194.5</v>
      </c>
      <c r="G1893">
        <v>231.1</v>
      </c>
      <c r="H1893">
        <v>489.4</v>
      </c>
      <c r="I1893">
        <f t="shared" si="292"/>
        <v>-27.099999999999994</v>
      </c>
      <c r="J1893">
        <f t="shared" si="293"/>
        <v>-258.29999999999995</v>
      </c>
      <c r="K1893">
        <f t="shared" si="294"/>
        <v>818204.4873405</v>
      </c>
      <c r="L1893">
        <f t="shared" si="295"/>
        <v>537263.99999999988</v>
      </c>
      <c r="M1893">
        <f t="shared" si="290"/>
        <v>170.39999999999998</v>
      </c>
      <c r="N1893">
        <f t="shared" si="296"/>
        <v>131.24836339671944</v>
      </c>
      <c r="O1893">
        <f t="shared" si="297"/>
        <v>6234.0166853535875</v>
      </c>
      <c r="P1893">
        <f t="shared" si="298"/>
        <v>341777.23055666598</v>
      </c>
      <c r="Q1893">
        <f t="shared" si="299"/>
        <v>-280940.48734050011</v>
      </c>
    </row>
    <row r="1894" spans="1:17">
      <c r="A1894">
        <v>100</v>
      </c>
      <c r="B1894">
        <v>70</v>
      </c>
      <c r="C1894">
        <v>0.40806999999999999</v>
      </c>
      <c r="D1894">
        <f t="shared" si="291"/>
        <v>9.9162999999999997</v>
      </c>
      <c r="E1894">
        <v>170.6</v>
      </c>
      <c r="F1894">
        <v>188.8</v>
      </c>
      <c r="G1894">
        <v>226.3</v>
      </c>
      <c r="H1894">
        <v>503.3</v>
      </c>
      <c r="I1894">
        <f t="shared" si="292"/>
        <v>-18.200000000000017</v>
      </c>
      <c r="J1894">
        <f t="shared" si="293"/>
        <v>-277</v>
      </c>
      <c r="K1894">
        <f t="shared" si="294"/>
        <v>830646.30087919999</v>
      </c>
      <c r="L1894">
        <f t="shared" si="295"/>
        <v>576160</v>
      </c>
      <c r="M1894">
        <f t="shared" si="290"/>
        <v>184.3</v>
      </c>
      <c r="N1894">
        <f t="shared" si="296"/>
        <v>135.23293150637548</v>
      </c>
      <c r="O1894">
        <f t="shared" si="297"/>
        <v>6142.3374589793584</v>
      </c>
      <c r="P1894">
        <f t="shared" si="298"/>
        <v>336750.95718088589</v>
      </c>
      <c r="Q1894">
        <f t="shared" si="299"/>
        <v>-254486.30087919999</v>
      </c>
    </row>
    <row r="1895" spans="1:17">
      <c r="A1895">
        <v>100</v>
      </c>
      <c r="B1895">
        <v>70</v>
      </c>
      <c r="C1895">
        <v>0.40806999999999999</v>
      </c>
      <c r="D1895">
        <f t="shared" si="291"/>
        <v>9.9162999999999997</v>
      </c>
      <c r="E1895">
        <v>169.7</v>
      </c>
      <c r="F1895">
        <v>189.8</v>
      </c>
      <c r="G1895">
        <v>224.8</v>
      </c>
      <c r="H1895">
        <v>486.4</v>
      </c>
      <c r="I1895">
        <f t="shared" si="292"/>
        <v>-20.100000000000023</v>
      </c>
      <c r="J1895">
        <f t="shared" si="293"/>
        <v>-261.59999999999997</v>
      </c>
      <c r="K1895">
        <f t="shared" si="294"/>
        <v>828176.1307482</v>
      </c>
      <c r="L1895">
        <f t="shared" si="295"/>
        <v>544127.99999999988</v>
      </c>
      <c r="M1895">
        <f t="shared" si="290"/>
        <v>167.39999999999998</v>
      </c>
      <c r="N1895">
        <f t="shared" si="296"/>
        <v>127.89390654142326</v>
      </c>
      <c r="O1895">
        <f t="shared" si="297"/>
        <v>6475.4932673822423</v>
      </c>
      <c r="P1895">
        <f t="shared" si="298"/>
        <v>355016.07825560542</v>
      </c>
      <c r="Q1895">
        <f t="shared" si="299"/>
        <v>-284048.13074820011</v>
      </c>
    </row>
    <row r="1896" spans="1:17">
      <c r="A1896">
        <v>100</v>
      </c>
      <c r="B1896">
        <v>70</v>
      </c>
      <c r="C1896">
        <v>0.40806999999999999</v>
      </c>
      <c r="D1896">
        <f t="shared" si="291"/>
        <v>9.9162999999999997</v>
      </c>
      <c r="E1896">
        <v>162.80000000000001</v>
      </c>
      <c r="F1896">
        <v>184.5</v>
      </c>
      <c r="G1896">
        <v>215.6</v>
      </c>
      <c r="H1896">
        <v>493.4</v>
      </c>
      <c r="I1896">
        <f t="shared" si="292"/>
        <v>-21.699999999999989</v>
      </c>
      <c r="J1896">
        <f t="shared" si="293"/>
        <v>-277.79999999999995</v>
      </c>
      <c r="K1896">
        <f t="shared" si="294"/>
        <v>831362.70449049992</v>
      </c>
      <c r="L1896">
        <f t="shared" si="295"/>
        <v>577823.99999999988</v>
      </c>
      <c r="M1896">
        <f t="shared" si="290"/>
        <v>174.39999999999998</v>
      </c>
      <c r="N1896">
        <f t="shared" si="296"/>
        <v>126.70805385253497</v>
      </c>
      <c r="O1896">
        <f t="shared" si="297"/>
        <v>6561.2459446189132</v>
      </c>
      <c r="P1896">
        <f t="shared" si="298"/>
        <v>359717.43117428251</v>
      </c>
      <c r="Q1896">
        <f t="shared" si="299"/>
        <v>-253538.70449050004</v>
      </c>
    </row>
    <row r="1897" spans="1:17">
      <c r="A1897">
        <v>100</v>
      </c>
      <c r="B1897">
        <v>70</v>
      </c>
      <c r="C1897">
        <v>0.40806999999999999</v>
      </c>
      <c r="D1897">
        <f t="shared" si="291"/>
        <v>9.9162999999999997</v>
      </c>
      <c r="E1897">
        <v>168.6</v>
      </c>
      <c r="F1897">
        <v>188.4</v>
      </c>
      <c r="G1897">
        <v>221.1</v>
      </c>
      <c r="H1897">
        <v>495.2</v>
      </c>
      <c r="I1897">
        <f t="shared" si="292"/>
        <v>-19.800000000000011</v>
      </c>
      <c r="J1897">
        <f t="shared" si="293"/>
        <v>-274.10000000000002</v>
      </c>
      <c r="K1897">
        <f t="shared" si="294"/>
        <v>829631.23491560004</v>
      </c>
      <c r="L1897">
        <f t="shared" si="295"/>
        <v>570128</v>
      </c>
      <c r="M1897">
        <f t="shared" si="290"/>
        <v>176.2</v>
      </c>
      <c r="N1897">
        <f t="shared" si="296"/>
        <v>127.70703374786656</v>
      </c>
      <c r="O1897">
        <f t="shared" si="297"/>
        <v>6496.362890657615</v>
      </c>
      <c r="P1897">
        <f t="shared" si="298"/>
        <v>356160.24619833415</v>
      </c>
      <c r="Q1897">
        <f t="shared" si="299"/>
        <v>-259503.23491560004</v>
      </c>
    </row>
    <row r="1898" spans="1:17">
      <c r="A1898">
        <v>100</v>
      </c>
      <c r="B1898">
        <v>70</v>
      </c>
      <c r="C1898">
        <v>0.40806999999999999</v>
      </c>
      <c r="D1898">
        <f t="shared" si="291"/>
        <v>9.9162999999999997</v>
      </c>
      <c r="E1898">
        <v>159.80000000000001</v>
      </c>
      <c r="F1898">
        <v>183.6</v>
      </c>
      <c r="G1898">
        <v>222.1</v>
      </c>
      <c r="H1898">
        <v>475.8</v>
      </c>
      <c r="I1898">
        <f t="shared" si="292"/>
        <v>-23.799999999999983</v>
      </c>
      <c r="J1898">
        <f t="shared" si="293"/>
        <v>-253.70000000000002</v>
      </c>
      <c r="K1898">
        <f t="shared" si="294"/>
        <v>830351.98447240004</v>
      </c>
      <c r="L1898">
        <f t="shared" si="295"/>
        <v>527696</v>
      </c>
      <c r="M1898">
        <f t="shared" si="290"/>
        <v>156.80000000000001</v>
      </c>
      <c r="N1898">
        <f t="shared" si="296"/>
        <v>131.82371993346439</v>
      </c>
      <c r="O1898">
        <f t="shared" si="297"/>
        <v>6298.9573112601056</v>
      </c>
      <c r="P1898">
        <f t="shared" si="298"/>
        <v>345337.5718892602</v>
      </c>
      <c r="Q1898">
        <f t="shared" si="299"/>
        <v>-302655.98447240004</v>
      </c>
    </row>
    <row r="1899" spans="1:17">
      <c r="A1899">
        <v>100</v>
      </c>
      <c r="B1899">
        <v>70</v>
      </c>
      <c r="C1899">
        <v>0.40806999999999999</v>
      </c>
      <c r="D1899">
        <f t="shared" si="291"/>
        <v>9.9162999999999997</v>
      </c>
      <c r="E1899">
        <v>166.2</v>
      </c>
      <c r="F1899">
        <v>188.5</v>
      </c>
      <c r="G1899">
        <v>220.7</v>
      </c>
      <c r="H1899">
        <v>479.4</v>
      </c>
      <c r="I1899">
        <f t="shared" si="292"/>
        <v>-22.300000000000011</v>
      </c>
      <c r="J1899">
        <f t="shared" si="293"/>
        <v>-258.7</v>
      </c>
      <c r="K1899">
        <f t="shared" si="294"/>
        <v>827423.52316649992</v>
      </c>
      <c r="L1899">
        <f t="shared" si="295"/>
        <v>538096</v>
      </c>
      <c r="M1899">
        <f t="shared" si="290"/>
        <v>160.39999999999998</v>
      </c>
      <c r="N1899">
        <f t="shared" si="296"/>
        <v>123.52324273187473</v>
      </c>
      <c r="O1899">
        <f t="shared" si="297"/>
        <v>6698.5249485600352</v>
      </c>
      <c r="P1899">
        <f t="shared" si="298"/>
        <v>367243.69235526508</v>
      </c>
      <c r="Q1899">
        <f t="shared" si="299"/>
        <v>-289327.52316649992</v>
      </c>
    </row>
    <row r="1900" spans="1:17">
      <c r="A1900">
        <v>100</v>
      </c>
      <c r="B1900">
        <v>70</v>
      </c>
      <c r="C1900">
        <v>0.40806999999999999</v>
      </c>
      <c r="D1900">
        <f t="shared" si="291"/>
        <v>9.9162999999999997</v>
      </c>
      <c r="E1900">
        <v>166.2</v>
      </c>
      <c r="F1900">
        <v>184.4</v>
      </c>
      <c r="G1900">
        <v>221.4</v>
      </c>
      <c r="H1900">
        <v>498.2</v>
      </c>
      <c r="I1900">
        <f t="shared" si="292"/>
        <v>-18.200000000000017</v>
      </c>
      <c r="J1900">
        <f t="shared" si="293"/>
        <v>-276.79999999999995</v>
      </c>
      <c r="K1900">
        <f t="shared" si="294"/>
        <v>834419.20183959999</v>
      </c>
      <c r="L1900">
        <f t="shared" si="295"/>
        <v>575743.99999999988</v>
      </c>
      <c r="M1900">
        <f t="shared" si="290"/>
        <v>179.2</v>
      </c>
      <c r="N1900">
        <f t="shared" si="296"/>
        <v>134.44431085645323</v>
      </c>
      <c r="O1900">
        <f t="shared" si="297"/>
        <v>6206.4299822289468</v>
      </c>
      <c r="P1900">
        <f t="shared" si="298"/>
        <v>340264.80165728874</v>
      </c>
      <c r="Q1900">
        <f t="shared" si="299"/>
        <v>-258675.20183960011</v>
      </c>
    </row>
    <row r="1901" spans="1:17">
      <c r="A1901">
        <v>100</v>
      </c>
      <c r="B1901">
        <v>70</v>
      </c>
      <c r="C1901">
        <v>0.40806999999999999</v>
      </c>
      <c r="D1901">
        <f t="shared" si="291"/>
        <v>9.9162999999999997</v>
      </c>
      <c r="E1901">
        <v>157.30000000000001</v>
      </c>
      <c r="F1901">
        <v>183.3</v>
      </c>
      <c r="G1901">
        <v>216.3</v>
      </c>
      <c r="H1901">
        <v>490.8</v>
      </c>
      <c r="I1901">
        <f t="shared" si="292"/>
        <v>-26</v>
      </c>
      <c r="J1901">
        <f t="shared" si="293"/>
        <v>-274.5</v>
      </c>
      <c r="K1901">
        <f t="shared" si="294"/>
        <v>828741.89939969999</v>
      </c>
      <c r="L1901">
        <f t="shared" si="295"/>
        <v>570960</v>
      </c>
      <c r="M1901">
        <f t="shared" si="290"/>
        <v>171.8</v>
      </c>
      <c r="N1901">
        <f t="shared" si="296"/>
        <v>129.91025622009801</v>
      </c>
      <c r="O1901">
        <f t="shared" si="297"/>
        <v>6379.3415817425503</v>
      </c>
      <c r="P1901">
        <f t="shared" si="298"/>
        <v>349744.60426220123</v>
      </c>
      <c r="Q1901">
        <f t="shared" si="299"/>
        <v>-257781.89939969999</v>
      </c>
    </row>
    <row r="1902" spans="1:17">
      <c r="A1902">
        <v>100</v>
      </c>
      <c r="B1902">
        <v>70</v>
      </c>
      <c r="C1902">
        <v>0.40806999999999999</v>
      </c>
      <c r="D1902">
        <f t="shared" si="291"/>
        <v>9.9162999999999997</v>
      </c>
      <c r="E1902">
        <v>162.69999999999999</v>
      </c>
      <c r="F1902">
        <v>184.2</v>
      </c>
      <c r="G1902">
        <v>219.5</v>
      </c>
      <c r="H1902">
        <v>480.1</v>
      </c>
      <c r="I1902">
        <f t="shared" si="292"/>
        <v>-21.5</v>
      </c>
      <c r="J1902">
        <f t="shared" si="293"/>
        <v>-260.60000000000002</v>
      </c>
      <c r="K1902">
        <f t="shared" si="294"/>
        <v>831789.70485780004</v>
      </c>
      <c r="L1902">
        <f t="shared" si="295"/>
        <v>542048</v>
      </c>
      <c r="M1902">
        <f t="shared" si="290"/>
        <v>161.10000000000002</v>
      </c>
      <c r="N1902">
        <f t="shared" si="296"/>
        <v>128.44446974779078</v>
      </c>
      <c r="O1902">
        <f t="shared" si="297"/>
        <v>6475.8701288663824</v>
      </c>
      <c r="P1902">
        <f t="shared" si="298"/>
        <v>355036.73952118325</v>
      </c>
      <c r="Q1902">
        <f t="shared" si="299"/>
        <v>-289741.70485780004</v>
      </c>
    </row>
    <row r="1903" spans="1:17">
      <c r="A1903">
        <v>100</v>
      </c>
      <c r="B1903">
        <v>70</v>
      </c>
      <c r="C1903">
        <v>0.40806999999999999</v>
      </c>
      <c r="D1903">
        <f t="shared" si="291"/>
        <v>9.9162999999999997</v>
      </c>
      <c r="E1903">
        <v>161.6</v>
      </c>
      <c r="F1903">
        <v>179.1</v>
      </c>
      <c r="G1903">
        <v>219.5</v>
      </c>
      <c r="H1903">
        <v>486</v>
      </c>
      <c r="I1903">
        <f t="shared" si="292"/>
        <v>-17.5</v>
      </c>
      <c r="J1903">
        <f t="shared" si="293"/>
        <v>-266.5</v>
      </c>
      <c r="K1903">
        <f t="shared" si="294"/>
        <v>839557.98246189998</v>
      </c>
      <c r="L1903">
        <f t="shared" si="295"/>
        <v>554320</v>
      </c>
      <c r="M1903">
        <f t="shared" si="290"/>
        <v>167</v>
      </c>
      <c r="N1903">
        <f t="shared" si="296"/>
        <v>136.33215838932875</v>
      </c>
      <c r="O1903">
        <f t="shared" si="297"/>
        <v>6158.1800829731119</v>
      </c>
      <c r="P1903">
        <f t="shared" si="298"/>
        <v>337619.5220928241</v>
      </c>
      <c r="Q1903">
        <f t="shared" si="299"/>
        <v>-285237.98246189998</v>
      </c>
    </row>
    <row r="1904" spans="1:17">
      <c r="A1904">
        <v>100</v>
      </c>
      <c r="B1904">
        <v>70</v>
      </c>
      <c r="C1904">
        <v>0.40806999999999999</v>
      </c>
      <c r="D1904">
        <f t="shared" si="291"/>
        <v>9.9162999999999997</v>
      </c>
      <c r="E1904">
        <v>168.7</v>
      </c>
      <c r="F1904">
        <v>183.6</v>
      </c>
      <c r="G1904">
        <v>220.3</v>
      </c>
      <c r="H1904">
        <v>477.9</v>
      </c>
      <c r="I1904">
        <f t="shared" si="292"/>
        <v>-14.900000000000006</v>
      </c>
      <c r="J1904">
        <f t="shared" si="293"/>
        <v>-257.59999999999997</v>
      </c>
      <c r="K1904">
        <f t="shared" si="294"/>
        <v>837906.17631240003</v>
      </c>
      <c r="L1904">
        <f t="shared" si="295"/>
        <v>535807.99999999988</v>
      </c>
      <c r="M1904">
        <f t="shared" si="290"/>
        <v>158.89999999999998</v>
      </c>
      <c r="N1904">
        <f t="shared" si="296"/>
        <v>127.86154359479821</v>
      </c>
      <c r="O1904">
        <f t="shared" si="297"/>
        <v>6553.2305707788173</v>
      </c>
      <c r="P1904">
        <f t="shared" si="298"/>
        <v>359277.99181901413</v>
      </c>
      <c r="Q1904">
        <f t="shared" si="299"/>
        <v>-302098.17631240014</v>
      </c>
    </row>
    <row r="1905" spans="1:17">
      <c r="A1905">
        <v>100</v>
      </c>
      <c r="B1905">
        <v>70</v>
      </c>
      <c r="C1905">
        <v>0.40806999999999999</v>
      </c>
      <c r="D1905">
        <f t="shared" si="291"/>
        <v>9.9162999999999997</v>
      </c>
      <c r="E1905">
        <v>165.9</v>
      </c>
      <c r="F1905">
        <v>184.5</v>
      </c>
      <c r="G1905">
        <v>216.9</v>
      </c>
      <c r="H1905">
        <v>493</v>
      </c>
      <c r="I1905">
        <f t="shared" si="292"/>
        <v>-18.599999999999994</v>
      </c>
      <c r="J1905">
        <f t="shared" si="293"/>
        <v>-276.10000000000002</v>
      </c>
      <c r="K1905">
        <f t="shared" si="294"/>
        <v>833993.93985049997</v>
      </c>
      <c r="L1905">
        <f t="shared" si="295"/>
        <v>574288</v>
      </c>
      <c r="M1905">
        <f t="shared" si="290"/>
        <v>174</v>
      </c>
      <c r="N1905">
        <f t="shared" si="296"/>
        <v>127.45947085196261</v>
      </c>
      <c r="O1905">
        <f t="shared" si="297"/>
        <v>6543.2088669122086</v>
      </c>
      <c r="P1905">
        <f t="shared" si="298"/>
        <v>358728.55630001146</v>
      </c>
      <c r="Q1905">
        <f t="shared" si="299"/>
        <v>-259705.93985049997</v>
      </c>
    </row>
    <row r="1906" spans="1:17">
      <c r="A1906">
        <v>100</v>
      </c>
      <c r="B1906">
        <v>70</v>
      </c>
      <c r="C1906">
        <v>0.40806999999999999</v>
      </c>
      <c r="D1906">
        <f t="shared" si="291"/>
        <v>9.9162999999999997</v>
      </c>
      <c r="E1906">
        <v>160.69999999999999</v>
      </c>
      <c r="F1906">
        <v>180.4</v>
      </c>
      <c r="G1906">
        <v>214.8</v>
      </c>
      <c r="H1906">
        <v>492.7</v>
      </c>
      <c r="I1906">
        <f t="shared" si="292"/>
        <v>-19.700000000000017</v>
      </c>
      <c r="J1906">
        <f t="shared" si="293"/>
        <v>-277.89999999999998</v>
      </c>
      <c r="K1906">
        <f t="shared" si="294"/>
        <v>836575.93340360001</v>
      </c>
      <c r="L1906">
        <f t="shared" si="295"/>
        <v>578032</v>
      </c>
      <c r="M1906">
        <f t="shared" si="290"/>
        <v>173.7</v>
      </c>
      <c r="N1906">
        <f t="shared" si="296"/>
        <v>131.27027252538289</v>
      </c>
      <c r="O1906">
        <f t="shared" si="297"/>
        <v>6372.9275281411228</v>
      </c>
      <c r="P1906">
        <f t="shared" si="298"/>
        <v>349392.95658668439</v>
      </c>
      <c r="Q1906">
        <f t="shared" si="299"/>
        <v>-258543.93340360001</v>
      </c>
    </row>
    <row r="1907" spans="1:17">
      <c r="A1907">
        <v>100</v>
      </c>
      <c r="B1907">
        <v>70</v>
      </c>
      <c r="C1907">
        <v>0.40806999999999999</v>
      </c>
      <c r="D1907">
        <f t="shared" si="291"/>
        <v>9.9162999999999997</v>
      </c>
      <c r="E1907">
        <v>159.5</v>
      </c>
      <c r="F1907">
        <v>184.6</v>
      </c>
      <c r="G1907">
        <v>220.7</v>
      </c>
      <c r="H1907">
        <v>481.9</v>
      </c>
      <c r="I1907">
        <f t="shared" si="292"/>
        <v>-25.099999999999994</v>
      </c>
      <c r="J1907">
        <f t="shared" si="293"/>
        <v>-261.2</v>
      </c>
      <c r="K1907">
        <f t="shared" si="294"/>
        <v>828391.08570139995</v>
      </c>
      <c r="L1907">
        <f t="shared" si="295"/>
        <v>543296</v>
      </c>
      <c r="M1907">
        <f t="shared" si="290"/>
        <v>162.89999999999998</v>
      </c>
      <c r="N1907">
        <f t="shared" si="296"/>
        <v>130.7604389136059</v>
      </c>
      <c r="O1907">
        <f t="shared" si="297"/>
        <v>6335.1812871224929</v>
      </c>
      <c r="P1907">
        <f t="shared" si="298"/>
        <v>347323.53547820688</v>
      </c>
      <c r="Q1907">
        <f t="shared" si="299"/>
        <v>-285095.08570139995</v>
      </c>
    </row>
    <row r="1908" spans="1:17">
      <c r="A1908">
        <v>100</v>
      </c>
      <c r="B1908">
        <v>70</v>
      </c>
      <c r="C1908">
        <v>0.40806999999999999</v>
      </c>
      <c r="D1908">
        <f t="shared" si="291"/>
        <v>9.9162999999999997</v>
      </c>
      <c r="E1908">
        <v>162.6</v>
      </c>
      <c r="F1908">
        <v>180.3</v>
      </c>
      <c r="G1908">
        <v>219.1</v>
      </c>
      <c r="H1908">
        <v>489.5</v>
      </c>
      <c r="I1908">
        <f t="shared" si="292"/>
        <v>-17.700000000000017</v>
      </c>
      <c r="J1908">
        <f t="shared" si="293"/>
        <v>-270.39999999999998</v>
      </c>
      <c r="K1908">
        <f t="shared" si="294"/>
        <v>838359.25235269987</v>
      </c>
      <c r="L1908">
        <f t="shared" si="295"/>
        <v>562432</v>
      </c>
      <c r="M1908">
        <f t="shared" si="290"/>
        <v>170.5</v>
      </c>
      <c r="N1908">
        <f t="shared" si="296"/>
        <v>135.17989621472924</v>
      </c>
      <c r="O1908">
        <f t="shared" si="297"/>
        <v>6201.8042314590266</v>
      </c>
      <c r="P1908">
        <f t="shared" si="298"/>
        <v>340011.19690016593</v>
      </c>
      <c r="Q1908">
        <f t="shared" si="299"/>
        <v>-275927.25235269987</v>
      </c>
    </row>
    <row r="1909" spans="1:17">
      <c r="A1909">
        <v>100</v>
      </c>
      <c r="B1909">
        <v>70</v>
      </c>
      <c r="C1909">
        <v>0.40806999999999999</v>
      </c>
      <c r="D1909">
        <f t="shared" si="291"/>
        <v>9.9162999999999997</v>
      </c>
      <c r="E1909">
        <v>161.9</v>
      </c>
      <c r="F1909">
        <v>185.4</v>
      </c>
      <c r="G1909">
        <v>216.1</v>
      </c>
      <c r="H1909">
        <v>492.6</v>
      </c>
      <c r="I1909">
        <f t="shared" si="292"/>
        <v>-23.5</v>
      </c>
      <c r="J1909">
        <f t="shared" si="293"/>
        <v>-276.5</v>
      </c>
      <c r="K1909">
        <f t="shared" si="294"/>
        <v>829063.1606686</v>
      </c>
      <c r="L1909">
        <f t="shared" si="295"/>
        <v>575120</v>
      </c>
      <c r="M1909">
        <f t="shared" si="290"/>
        <v>173.60000000000002</v>
      </c>
      <c r="N1909">
        <f t="shared" si="296"/>
        <v>126.21221758128794</v>
      </c>
      <c r="O1909">
        <f t="shared" si="297"/>
        <v>6568.8027399933408</v>
      </c>
      <c r="P1909">
        <f t="shared" si="298"/>
        <v>360131.72916630161</v>
      </c>
      <c r="Q1909">
        <f t="shared" si="299"/>
        <v>-253943.1606686</v>
      </c>
    </row>
    <row r="1910" spans="1:17">
      <c r="A1910">
        <v>100</v>
      </c>
      <c r="B1910">
        <v>70</v>
      </c>
      <c r="C1910">
        <v>0.40806999999999999</v>
      </c>
      <c r="D1910">
        <f t="shared" si="291"/>
        <v>9.9162999999999997</v>
      </c>
      <c r="E1910">
        <v>160.30000000000001</v>
      </c>
      <c r="F1910">
        <v>182.3</v>
      </c>
      <c r="G1910">
        <v>218.5</v>
      </c>
      <c r="H1910">
        <v>495.3</v>
      </c>
      <c r="I1910">
        <f t="shared" si="292"/>
        <v>-22</v>
      </c>
      <c r="J1910">
        <f t="shared" si="293"/>
        <v>-276.8</v>
      </c>
      <c r="K1910">
        <f t="shared" si="294"/>
        <v>832994.51929069997</v>
      </c>
      <c r="L1910">
        <f t="shared" si="295"/>
        <v>575744</v>
      </c>
      <c r="M1910">
        <f t="shared" si="290"/>
        <v>176.3</v>
      </c>
      <c r="N1910">
        <f t="shared" si="296"/>
        <v>134.28782476605133</v>
      </c>
      <c r="O1910">
        <f t="shared" si="297"/>
        <v>6203.0531862579201</v>
      </c>
      <c r="P1910">
        <f t="shared" si="298"/>
        <v>340079.67029922811</v>
      </c>
      <c r="Q1910">
        <f t="shared" si="299"/>
        <v>-257250.51929069997</v>
      </c>
    </row>
    <row r="1911" spans="1:17">
      <c r="A1911">
        <v>100</v>
      </c>
      <c r="B1911">
        <v>70</v>
      </c>
      <c r="C1911">
        <v>0.40806999999999999</v>
      </c>
      <c r="D1911">
        <f t="shared" si="291"/>
        <v>9.9162999999999997</v>
      </c>
      <c r="E1911">
        <v>161</v>
      </c>
      <c r="F1911">
        <v>184</v>
      </c>
      <c r="G1911">
        <v>222.1</v>
      </c>
      <c r="H1911">
        <v>485</v>
      </c>
      <c r="I1911">
        <f t="shared" si="292"/>
        <v>-23</v>
      </c>
      <c r="J1911">
        <f t="shared" si="293"/>
        <v>-262.89999999999998</v>
      </c>
      <c r="K1911">
        <f t="shared" si="294"/>
        <v>830688.02195600001</v>
      </c>
      <c r="L1911">
        <f t="shared" si="295"/>
        <v>546832</v>
      </c>
      <c r="M1911">
        <f t="shared" si="290"/>
        <v>166</v>
      </c>
      <c r="N1911">
        <f t="shared" si="296"/>
        <v>133.56509946430174</v>
      </c>
      <c r="O1911">
        <f t="shared" si="297"/>
        <v>6219.3494055535066</v>
      </c>
      <c r="P1911">
        <f t="shared" si="298"/>
        <v>340973.10337464401</v>
      </c>
      <c r="Q1911">
        <f t="shared" si="299"/>
        <v>-283856.02195600001</v>
      </c>
    </row>
    <row r="1912" spans="1:17">
      <c r="A1912">
        <v>100</v>
      </c>
      <c r="B1912">
        <v>70</v>
      </c>
      <c r="C1912">
        <v>0.40806999999999999</v>
      </c>
      <c r="D1912">
        <f t="shared" si="291"/>
        <v>9.9162999999999997</v>
      </c>
      <c r="E1912">
        <v>153.4</v>
      </c>
      <c r="F1912">
        <v>178.4</v>
      </c>
      <c r="G1912">
        <v>219.2</v>
      </c>
      <c r="H1912">
        <v>483.3</v>
      </c>
      <c r="I1912">
        <f t="shared" si="292"/>
        <v>-25</v>
      </c>
      <c r="J1912">
        <f t="shared" si="293"/>
        <v>-264.10000000000002</v>
      </c>
      <c r="K1912">
        <f t="shared" si="294"/>
        <v>833792.32470560004</v>
      </c>
      <c r="L1912">
        <f t="shared" si="295"/>
        <v>549328</v>
      </c>
      <c r="M1912">
        <f t="shared" si="290"/>
        <v>164.3</v>
      </c>
      <c r="N1912">
        <f t="shared" si="296"/>
        <v>138.31824460667247</v>
      </c>
      <c r="O1912">
        <f t="shared" si="297"/>
        <v>6028.0719082042051</v>
      </c>
      <c r="P1912">
        <f t="shared" si="298"/>
        <v>330486.39847610774</v>
      </c>
      <c r="Q1912">
        <f t="shared" si="299"/>
        <v>-284464.32470560004</v>
      </c>
    </row>
    <row r="1913" spans="1:17">
      <c r="A1913">
        <v>100</v>
      </c>
      <c r="B1913">
        <v>70</v>
      </c>
      <c r="C1913">
        <v>0.40806999999999999</v>
      </c>
      <c r="D1913">
        <f t="shared" si="291"/>
        <v>9.9162999999999997</v>
      </c>
      <c r="E1913">
        <v>155.69999999999999</v>
      </c>
      <c r="F1913">
        <v>181.7</v>
      </c>
      <c r="G1913">
        <v>222.8</v>
      </c>
      <c r="H1913">
        <v>474.2</v>
      </c>
      <c r="I1913">
        <f t="shared" si="292"/>
        <v>-26</v>
      </c>
      <c r="J1913">
        <f t="shared" si="293"/>
        <v>-251.39999999999998</v>
      </c>
      <c r="K1913">
        <f t="shared" si="294"/>
        <v>830113.86338530004</v>
      </c>
      <c r="L1913">
        <f t="shared" si="295"/>
        <v>522911.99999999994</v>
      </c>
      <c r="M1913">
        <f t="shared" si="290"/>
        <v>155.19999999999999</v>
      </c>
      <c r="N1913">
        <f t="shared" si="296"/>
        <v>135.47472917665371</v>
      </c>
      <c r="O1913">
        <f t="shared" si="297"/>
        <v>6127.4443464866736</v>
      </c>
      <c r="P1913">
        <f t="shared" si="298"/>
        <v>335934.44882054132</v>
      </c>
      <c r="Q1913">
        <f t="shared" si="299"/>
        <v>-307201.86338530009</v>
      </c>
    </row>
    <row r="1914" spans="1:17">
      <c r="A1914">
        <v>100</v>
      </c>
      <c r="B1914">
        <v>70</v>
      </c>
      <c r="C1914">
        <v>0.40806999999999999</v>
      </c>
      <c r="D1914">
        <f t="shared" si="291"/>
        <v>9.9162999999999997</v>
      </c>
      <c r="E1914">
        <v>158.6</v>
      </c>
      <c r="F1914">
        <v>175.7</v>
      </c>
      <c r="G1914">
        <v>212</v>
      </c>
      <c r="H1914">
        <v>487.2</v>
      </c>
      <c r="I1914">
        <f t="shared" si="292"/>
        <v>-17.099999999999994</v>
      </c>
      <c r="J1914">
        <f t="shared" si="293"/>
        <v>-275.2</v>
      </c>
      <c r="K1914">
        <f t="shared" si="294"/>
        <v>842812.92017130007</v>
      </c>
      <c r="L1914">
        <f t="shared" si="295"/>
        <v>572416</v>
      </c>
      <c r="M1914">
        <f t="shared" si="290"/>
        <v>168.2</v>
      </c>
      <c r="N1914">
        <f t="shared" si="296"/>
        <v>132.68129220247911</v>
      </c>
      <c r="O1914">
        <f t="shared" si="297"/>
        <v>6352.1609277449616</v>
      </c>
      <c r="P1914">
        <f t="shared" si="298"/>
        <v>348254.43682812288</v>
      </c>
      <c r="Q1914">
        <f t="shared" si="299"/>
        <v>-270396.92017130007</v>
      </c>
    </row>
    <row r="1915" spans="1:17">
      <c r="A1915">
        <v>100</v>
      </c>
      <c r="B1915">
        <v>70</v>
      </c>
      <c r="C1915">
        <v>0.40806999999999999</v>
      </c>
      <c r="D1915">
        <f t="shared" si="291"/>
        <v>9.9162999999999997</v>
      </c>
      <c r="E1915">
        <v>154.69999999999999</v>
      </c>
      <c r="F1915">
        <v>181.5</v>
      </c>
      <c r="G1915">
        <v>214.1</v>
      </c>
      <c r="H1915">
        <v>485.5</v>
      </c>
      <c r="I1915">
        <f t="shared" si="292"/>
        <v>-26.800000000000011</v>
      </c>
      <c r="J1915">
        <f t="shared" si="293"/>
        <v>-271.39999999999998</v>
      </c>
      <c r="K1915">
        <f t="shared" si="294"/>
        <v>829606.3304035</v>
      </c>
      <c r="L1915">
        <f t="shared" si="295"/>
        <v>564512</v>
      </c>
      <c r="M1915">
        <f t="shared" si="290"/>
        <v>166.5</v>
      </c>
      <c r="N1915">
        <f t="shared" si="296"/>
        <v>128.68970502048077</v>
      </c>
      <c r="O1915">
        <f t="shared" si="297"/>
        <v>6446.5633072316814</v>
      </c>
      <c r="P1915">
        <f t="shared" si="298"/>
        <v>353430.00587892992</v>
      </c>
      <c r="Q1915">
        <f t="shared" si="299"/>
        <v>-265094.3304035</v>
      </c>
    </row>
    <row r="1916" spans="1:17">
      <c r="A1916">
        <v>100</v>
      </c>
      <c r="B1916">
        <v>70</v>
      </c>
      <c r="C1916">
        <v>0.40806999999999999</v>
      </c>
      <c r="D1916">
        <f t="shared" si="291"/>
        <v>9.9162999999999997</v>
      </c>
      <c r="E1916">
        <v>150.9</v>
      </c>
      <c r="F1916">
        <v>176.9</v>
      </c>
      <c r="G1916">
        <v>214.2</v>
      </c>
      <c r="H1916">
        <v>480</v>
      </c>
      <c r="I1916">
        <f t="shared" si="292"/>
        <v>-26</v>
      </c>
      <c r="J1916">
        <f t="shared" si="293"/>
        <v>-265.8</v>
      </c>
      <c r="K1916">
        <f t="shared" si="294"/>
        <v>834229.75534209993</v>
      </c>
      <c r="L1916">
        <f t="shared" si="295"/>
        <v>552864</v>
      </c>
      <c r="M1916">
        <f t="shared" si="290"/>
        <v>161</v>
      </c>
      <c r="N1916">
        <f t="shared" si="296"/>
        <v>134.01499235266007</v>
      </c>
      <c r="O1916">
        <f t="shared" si="297"/>
        <v>6224.8987273515395</v>
      </c>
      <c r="P1916">
        <f t="shared" si="298"/>
        <v>341277.34250830812</v>
      </c>
      <c r="Q1916">
        <f t="shared" si="299"/>
        <v>-281365.75534209993</v>
      </c>
    </row>
    <row r="1917" spans="1:17">
      <c r="A1917">
        <v>100</v>
      </c>
      <c r="B1917">
        <v>70</v>
      </c>
      <c r="C1917">
        <v>0.40806999999999999</v>
      </c>
      <c r="D1917">
        <f t="shared" si="291"/>
        <v>9.9162999999999997</v>
      </c>
      <c r="E1917">
        <v>161.30000000000001</v>
      </c>
      <c r="F1917">
        <v>179.5</v>
      </c>
      <c r="G1917">
        <v>212.9</v>
      </c>
      <c r="H1917">
        <v>494.8</v>
      </c>
      <c r="I1917">
        <f t="shared" si="292"/>
        <v>-18.199999999999989</v>
      </c>
      <c r="J1917">
        <f t="shared" si="293"/>
        <v>-281.89999999999998</v>
      </c>
      <c r="K1917">
        <f t="shared" si="294"/>
        <v>838620.84154549998</v>
      </c>
      <c r="L1917">
        <f t="shared" si="295"/>
        <v>586352</v>
      </c>
      <c r="M1917">
        <f t="shared" si="290"/>
        <v>175.8</v>
      </c>
      <c r="N1917">
        <f t="shared" si="296"/>
        <v>130.41662680113072</v>
      </c>
      <c r="O1917">
        <f t="shared" si="297"/>
        <v>6430.321517395887</v>
      </c>
      <c r="P1917">
        <f t="shared" si="298"/>
        <v>352539.55687477451</v>
      </c>
      <c r="Q1917">
        <f t="shared" si="299"/>
        <v>-252268.84154549998</v>
      </c>
    </row>
    <row r="1918" spans="1:17">
      <c r="A1918">
        <v>100</v>
      </c>
      <c r="B1918">
        <v>70</v>
      </c>
      <c r="C1918">
        <v>0.40806999999999999</v>
      </c>
      <c r="D1918">
        <f t="shared" si="291"/>
        <v>9.9162999999999997</v>
      </c>
      <c r="E1918">
        <v>159</v>
      </c>
      <c r="F1918">
        <v>179.4</v>
      </c>
      <c r="G1918">
        <v>214.7</v>
      </c>
      <c r="H1918">
        <v>490.2</v>
      </c>
      <c r="I1918">
        <f t="shared" si="292"/>
        <v>-20.400000000000006</v>
      </c>
      <c r="J1918">
        <f t="shared" si="293"/>
        <v>-275.5</v>
      </c>
      <c r="K1918">
        <f t="shared" si="294"/>
        <v>836839.26097459998</v>
      </c>
      <c r="L1918">
        <f t="shared" si="295"/>
        <v>573040</v>
      </c>
      <c r="M1918">
        <f t="shared" si="290"/>
        <v>171.2</v>
      </c>
      <c r="N1918">
        <f t="shared" si="296"/>
        <v>132.16668969589867</v>
      </c>
      <c r="O1918">
        <f t="shared" si="297"/>
        <v>6331.6957010883534</v>
      </c>
      <c r="P1918">
        <f t="shared" si="298"/>
        <v>347132.43975265097</v>
      </c>
      <c r="Q1918">
        <f t="shared" si="299"/>
        <v>-263799.26097459998</v>
      </c>
    </row>
    <row r="1919" spans="1:17">
      <c r="A1919">
        <v>100</v>
      </c>
      <c r="B1919">
        <v>70</v>
      </c>
      <c r="C1919">
        <v>0.40806999999999999</v>
      </c>
      <c r="D1919">
        <f t="shared" si="291"/>
        <v>9.9162999999999997</v>
      </c>
      <c r="E1919">
        <v>161.80000000000001</v>
      </c>
      <c r="F1919">
        <v>183.3</v>
      </c>
      <c r="G1919">
        <v>214.5</v>
      </c>
      <c r="H1919">
        <v>479.9</v>
      </c>
      <c r="I1919">
        <f t="shared" si="292"/>
        <v>-21.5</v>
      </c>
      <c r="J1919">
        <f t="shared" si="293"/>
        <v>-265.39999999999998</v>
      </c>
      <c r="K1919">
        <f t="shared" si="294"/>
        <v>832561.43459969992</v>
      </c>
      <c r="L1919">
        <f t="shared" si="295"/>
        <v>552032</v>
      </c>
      <c r="M1919">
        <f t="shared" si="290"/>
        <v>160.89999999999998</v>
      </c>
      <c r="N1919">
        <f t="shared" si="296"/>
        <v>123.56006102687633</v>
      </c>
      <c r="O1919">
        <f t="shared" si="297"/>
        <v>6738.1112285029076</v>
      </c>
      <c r="P1919">
        <f t="shared" si="298"/>
        <v>369413.99279072962</v>
      </c>
      <c r="Q1919">
        <f t="shared" si="299"/>
        <v>-280529.43459969992</v>
      </c>
    </row>
    <row r="1920" spans="1:17">
      <c r="A1920">
        <v>100</v>
      </c>
      <c r="B1920">
        <v>70</v>
      </c>
      <c r="C1920">
        <v>0.40806999999999999</v>
      </c>
      <c r="D1920">
        <f t="shared" si="291"/>
        <v>9.9162999999999997</v>
      </c>
      <c r="E1920">
        <v>163.4</v>
      </c>
      <c r="F1920">
        <v>181.5</v>
      </c>
      <c r="G1920">
        <v>221.3</v>
      </c>
      <c r="H1920">
        <v>478.8</v>
      </c>
      <c r="I1920">
        <f t="shared" si="292"/>
        <v>-18.099999999999994</v>
      </c>
      <c r="J1920">
        <f t="shared" si="293"/>
        <v>-257.5</v>
      </c>
      <c r="K1920">
        <f t="shared" si="294"/>
        <v>836990.76512350002</v>
      </c>
      <c r="L1920">
        <f t="shared" si="295"/>
        <v>535600</v>
      </c>
      <c r="M1920">
        <f t="shared" si="290"/>
        <v>159.80000000000001</v>
      </c>
      <c r="N1920">
        <f t="shared" si="296"/>
        <v>133.14171990288236</v>
      </c>
      <c r="O1920">
        <f t="shared" si="297"/>
        <v>6286.4650218881552</v>
      </c>
      <c r="P1920">
        <f t="shared" si="298"/>
        <v>344652.68760351732</v>
      </c>
      <c r="Q1920">
        <f t="shared" si="299"/>
        <v>-301390.76512350002</v>
      </c>
    </row>
    <row r="1921" spans="1:17">
      <c r="A1921">
        <v>100</v>
      </c>
      <c r="B1921">
        <v>70</v>
      </c>
      <c r="C1921">
        <v>0.40806999999999999</v>
      </c>
      <c r="D1921">
        <f t="shared" si="291"/>
        <v>9.9162999999999997</v>
      </c>
      <c r="E1921">
        <v>161.30000000000001</v>
      </c>
      <c r="F1921">
        <v>181</v>
      </c>
      <c r="G1921">
        <v>218.8</v>
      </c>
      <c r="H1921">
        <v>494.8</v>
      </c>
      <c r="I1921">
        <f t="shared" si="292"/>
        <v>-19.699999999999989</v>
      </c>
      <c r="J1921">
        <f t="shared" si="293"/>
        <v>-276</v>
      </c>
      <c r="K1921">
        <f t="shared" si="294"/>
        <v>836061.44690899993</v>
      </c>
      <c r="L1921">
        <f t="shared" si="295"/>
        <v>574080</v>
      </c>
      <c r="M1921">
        <f t="shared" si="290"/>
        <v>175.8</v>
      </c>
      <c r="N1921">
        <f t="shared" si="296"/>
        <v>135.80830144719056</v>
      </c>
      <c r="O1921">
        <f t="shared" si="297"/>
        <v>6156.1880827594678</v>
      </c>
      <c r="P1921">
        <f t="shared" si="298"/>
        <v>337510.31155479542</v>
      </c>
      <c r="Q1921">
        <f t="shared" si="299"/>
        <v>-261981.44690899993</v>
      </c>
    </row>
    <row r="1922" spans="1:17">
      <c r="A1922">
        <v>100</v>
      </c>
      <c r="B1922">
        <v>70</v>
      </c>
      <c r="C1922">
        <v>0.40806999999999999</v>
      </c>
      <c r="D1922">
        <f t="shared" si="291"/>
        <v>9.9162999999999997</v>
      </c>
      <c r="E1922">
        <v>162.9</v>
      </c>
      <c r="F1922">
        <v>184.5</v>
      </c>
      <c r="G1922">
        <v>219.5</v>
      </c>
      <c r="H1922">
        <v>492.3</v>
      </c>
      <c r="I1922">
        <f t="shared" si="292"/>
        <v>-21.599999999999994</v>
      </c>
      <c r="J1922">
        <f t="shared" si="293"/>
        <v>-272.8</v>
      </c>
      <c r="K1922">
        <f t="shared" si="294"/>
        <v>831447.5830504999</v>
      </c>
      <c r="L1922">
        <f t="shared" si="295"/>
        <v>567424</v>
      </c>
      <c r="M1922">
        <f t="shared" si="290"/>
        <v>173.3</v>
      </c>
      <c r="N1922">
        <f t="shared" si="296"/>
        <v>131.31573625686357</v>
      </c>
      <c r="O1922">
        <f t="shared" si="297"/>
        <v>6331.6675270671685</v>
      </c>
      <c r="P1922">
        <f t="shared" si="298"/>
        <v>347130.89512429654</v>
      </c>
      <c r="Q1922">
        <f t="shared" si="299"/>
        <v>-264023.5830504999</v>
      </c>
    </row>
    <row r="1923" spans="1:17">
      <c r="A1923">
        <v>100</v>
      </c>
      <c r="B1923">
        <v>70</v>
      </c>
      <c r="C1923">
        <v>0.40806999999999999</v>
      </c>
      <c r="D1923">
        <f t="shared" si="291"/>
        <v>9.9162999999999997</v>
      </c>
      <c r="E1923">
        <v>160.9</v>
      </c>
      <c r="F1923">
        <v>185.3</v>
      </c>
      <c r="G1923">
        <v>223.4</v>
      </c>
      <c r="H1923">
        <v>496.7</v>
      </c>
      <c r="I1923">
        <f t="shared" si="292"/>
        <v>-24.400000000000006</v>
      </c>
      <c r="J1923">
        <f t="shared" si="293"/>
        <v>-273.29999999999995</v>
      </c>
      <c r="K1923">
        <f t="shared" si="294"/>
        <v>828385.0013776999</v>
      </c>
      <c r="L1923">
        <f t="shared" si="295"/>
        <v>568463.99999999988</v>
      </c>
      <c r="M1923">
        <f t="shared" ref="M1923:M1986" si="300" xml:space="preserve"> H1923 - 319</f>
        <v>177.7</v>
      </c>
      <c r="N1923">
        <f t="shared" si="296"/>
        <v>136.7917106743775</v>
      </c>
      <c r="O1923">
        <f t="shared" si="297"/>
        <v>6055.8128653687854</v>
      </c>
      <c r="P1923">
        <f t="shared" si="298"/>
        <v>332007.28428556939</v>
      </c>
      <c r="Q1923">
        <f t="shared" si="299"/>
        <v>-259921.00137770001</v>
      </c>
    </row>
    <row r="1924" spans="1:17">
      <c r="A1924">
        <v>100</v>
      </c>
      <c r="B1924">
        <v>70</v>
      </c>
      <c r="C1924">
        <v>0.40806999999999999</v>
      </c>
      <c r="D1924">
        <f t="shared" ref="D1924:D1987" si="301" xml:space="preserve"> 0.037*B1924 + 7.3263</f>
        <v>9.9162999999999997</v>
      </c>
      <c r="E1924">
        <v>168.6</v>
      </c>
      <c r="F1924">
        <v>184.8</v>
      </c>
      <c r="G1924">
        <v>215.9</v>
      </c>
      <c r="H1924">
        <v>483.3</v>
      </c>
      <c r="I1924">
        <f t="shared" ref="I1924:I1987" si="302" xml:space="preserve"> E1924 - F1924</f>
        <v>-16.200000000000017</v>
      </c>
      <c r="J1924">
        <f t="shared" ref="J1924:J1987" si="303" xml:space="preserve"> G1924 - H1924</f>
        <v>-267.39999999999998</v>
      </c>
      <c r="K1924">
        <f t="shared" ref="K1924:K1987" si="304" xml:space="preserve"> (4181.3*(100-F1924) + 2260000 + (2080*(E1924-100)))*C1924</f>
        <v>835773.78204319999</v>
      </c>
      <c r="L1924">
        <f t="shared" ref="L1924:L1987" si="305" xml:space="preserve"> (H1924-G1924)*2080</f>
        <v>556192</v>
      </c>
      <c r="M1924">
        <f t="shared" si="300"/>
        <v>164.3</v>
      </c>
      <c r="N1924">
        <f t="shared" ref="N1924:N1987" si="306" xml:space="preserve"> ((H1924 - E1924) - (G1924 - F1924))/(LN( (H1924 - E1924)/(G1924-F1924)))</f>
        <v>122.53652411589569</v>
      </c>
      <c r="O1924">
        <f t="shared" ref="O1924:O1987" si="307" xml:space="preserve"> K1924/N1924</f>
        <v>6820.6095127418557</v>
      </c>
      <c r="P1924">
        <f t="shared" ref="P1924:P1987" si="308" xml:space="preserve"> O1924/0.01824</f>
        <v>373936.92504067195</v>
      </c>
      <c r="Q1924">
        <f t="shared" ref="Q1924:Q1987" si="309" xml:space="preserve"> L1924 - K1924</f>
        <v>-279581.78204319999</v>
      </c>
    </row>
    <row r="1925" spans="1:17">
      <c r="A1925">
        <v>100</v>
      </c>
      <c r="B1925">
        <v>70</v>
      </c>
      <c r="C1925">
        <v>0.40806999999999999</v>
      </c>
      <c r="D1925">
        <f t="shared" si="301"/>
        <v>9.9162999999999997</v>
      </c>
      <c r="E1925">
        <v>166.1</v>
      </c>
      <c r="F1925">
        <v>181.7</v>
      </c>
      <c r="G1925">
        <v>215.1</v>
      </c>
      <c r="H1925">
        <v>484.2</v>
      </c>
      <c r="I1925">
        <f t="shared" si="302"/>
        <v>-15.599999999999994</v>
      </c>
      <c r="J1925">
        <f t="shared" si="303"/>
        <v>-269.10000000000002</v>
      </c>
      <c r="K1925">
        <f t="shared" si="304"/>
        <v>838941.2336253</v>
      </c>
      <c r="L1925">
        <f t="shared" si="305"/>
        <v>559728</v>
      </c>
      <c r="M1925">
        <f t="shared" si="300"/>
        <v>165.2</v>
      </c>
      <c r="N1925">
        <f t="shared" si="306"/>
        <v>126.31943810126324</v>
      </c>
      <c r="O1925">
        <f t="shared" si="307"/>
        <v>6641.4262621463504</v>
      </c>
      <c r="P1925">
        <f t="shared" si="308"/>
        <v>364113.28191591834</v>
      </c>
      <c r="Q1925">
        <f t="shared" si="309"/>
        <v>-279213.2336253</v>
      </c>
    </row>
    <row r="1926" spans="1:17">
      <c r="A1926">
        <v>100</v>
      </c>
      <c r="B1926">
        <v>70</v>
      </c>
      <c r="C1926">
        <v>0.40806999999999999</v>
      </c>
      <c r="D1926">
        <f t="shared" si="301"/>
        <v>9.9162999999999997</v>
      </c>
      <c r="E1926">
        <v>163.69999999999999</v>
      </c>
      <c r="F1926">
        <v>186.8</v>
      </c>
      <c r="G1926">
        <v>216.3</v>
      </c>
      <c r="H1926">
        <v>478</v>
      </c>
      <c r="I1926">
        <f t="shared" si="302"/>
        <v>-23.100000000000023</v>
      </c>
      <c r="J1926">
        <f t="shared" si="303"/>
        <v>-261.7</v>
      </c>
      <c r="K1926">
        <f t="shared" si="304"/>
        <v>828202.20642119995</v>
      </c>
      <c r="L1926">
        <f t="shared" si="305"/>
        <v>544336</v>
      </c>
      <c r="M1926">
        <f t="shared" si="300"/>
        <v>159</v>
      </c>
      <c r="N1926">
        <f t="shared" si="306"/>
        <v>120.37408883192663</v>
      </c>
      <c r="O1926">
        <f t="shared" si="307"/>
        <v>6880.2365563704043</v>
      </c>
      <c r="P1926">
        <f t="shared" si="308"/>
        <v>377205.95155539498</v>
      </c>
      <c r="Q1926">
        <f t="shared" si="309"/>
        <v>-283866.20642119995</v>
      </c>
    </row>
    <row r="1927" spans="1:17">
      <c r="A1927">
        <v>100</v>
      </c>
      <c r="B1927">
        <v>70</v>
      </c>
      <c r="C1927">
        <v>0.40806999999999999</v>
      </c>
      <c r="D1927">
        <f t="shared" si="301"/>
        <v>9.9162999999999997</v>
      </c>
      <c r="E1927">
        <v>163.30000000000001</v>
      </c>
      <c r="F1927">
        <v>182.1</v>
      </c>
      <c r="G1927">
        <v>214.9</v>
      </c>
      <c r="H1927">
        <v>474.3</v>
      </c>
      <c r="I1927">
        <f t="shared" si="302"/>
        <v>-18.799999999999983</v>
      </c>
      <c r="J1927">
        <f t="shared" si="303"/>
        <v>-259.39999999999998</v>
      </c>
      <c r="K1927">
        <f t="shared" si="304"/>
        <v>835882.12870889995</v>
      </c>
      <c r="L1927">
        <f t="shared" si="305"/>
        <v>539552</v>
      </c>
      <c r="M1927">
        <f t="shared" si="300"/>
        <v>155.30000000000001</v>
      </c>
      <c r="N1927">
        <f t="shared" si="306"/>
        <v>123.67938267233077</v>
      </c>
      <c r="O1927">
        <f t="shared" si="307"/>
        <v>6758.4597420205373</v>
      </c>
      <c r="P1927">
        <f t="shared" si="308"/>
        <v>370529.59111954703</v>
      </c>
      <c r="Q1927">
        <f t="shared" si="309"/>
        <v>-296330.12870889995</v>
      </c>
    </row>
    <row r="1928" spans="1:17">
      <c r="A1928">
        <v>100</v>
      </c>
      <c r="B1928">
        <v>70</v>
      </c>
      <c r="C1928">
        <v>0.40806999999999999</v>
      </c>
      <c r="D1928">
        <f t="shared" si="301"/>
        <v>9.9162999999999997</v>
      </c>
      <c r="E1928">
        <v>158.4</v>
      </c>
      <c r="F1928">
        <v>184.8</v>
      </c>
      <c r="G1928">
        <v>217.3</v>
      </c>
      <c r="H1928">
        <v>490.8</v>
      </c>
      <c r="I1928">
        <f t="shared" si="302"/>
        <v>-26.400000000000006</v>
      </c>
      <c r="J1928">
        <f t="shared" si="303"/>
        <v>-273.5</v>
      </c>
      <c r="K1928">
        <f t="shared" si="304"/>
        <v>827116.16892319999</v>
      </c>
      <c r="L1928">
        <f t="shared" si="305"/>
        <v>568880</v>
      </c>
      <c r="M1928">
        <f t="shared" si="300"/>
        <v>171.8</v>
      </c>
      <c r="N1928">
        <f t="shared" si="306"/>
        <v>128.98375656231815</v>
      </c>
      <c r="O1928">
        <f t="shared" si="307"/>
        <v>6412.5607050650679</v>
      </c>
      <c r="P1928">
        <f t="shared" si="308"/>
        <v>351565.82812856731</v>
      </c>
      <c r="Q1928">
        <f t="shared" si="309"/>
        <v>-258236.16892319999</v>
      </c>
    </row>
    <row r="1929" spans="1:17">
      <c r="A1929">
        <v>100</v>
      </c>
      <c r="B1929">
        <v>70</v>
      </c>
      <c r="C1929">
        <v>0.40806999999999999</v>
      </c>
      <c r="D1929">
        <f t="shared" si="301"/>
        <v>9.9162999999999997</v>
      </c>
      <c r="E1929">
        <v>157.69999999999999</v>
      </c>
      <c r="F1929">
        <v>185.5</v>
      </c>
      <c r="G1929">
        <v>217</v>
      </c>
      <c r="H1929">
        <v>478.7</v>
      </c>
      <c r="I1929">
        <f t="shared" si="302"/>
        <v>-27.800000000000011</v>
      </c>
      <c r="J1929">
        <f t="shared" si="303"/>
        <v>-261.7</v>
      </c>
      <c r="K1929">
        <f t="shared" si="304"/>
        <v>825327.63483950007</v>
      </c>
      <c r="L1929">
        <f t="shared" si="305"/>
        <v>544336</v>
      </c>
      <c r="M1929">
        <f t="shared" si="300"/>
        <v>159.69999999999999</v>
      </c>
      <c r="N1929">
        <f t="shared" si="306"/>
        <v>124.70634900091481</v>
      </c>
      <c r="O1929">
        <f t="shared" si="307"/>
        <v>6618.1685331309445</v>
      </c>
      <c r="P1929">
        <f t="shared" si="308"/>
        <v>362838.18712340709</v>
      </c>
      <c r="Q1929">
        <f t="shared" si="309"/>
        <v>-280991.63483950007</v>
      </c>
    </row>
    <row r="1930" spans="1:17">
      <c r="A1930">
        <v>100</v>
      </c>
      <c r="B1930">
        <v>70</v>
      </c>
      <c r="C1930">
        <v>0.40806999999999999</v>
      </c>
      <c r="D1930">
        <f t="shared" si="301"/>
        <v>9.9162999999999997</v>
      </c>
      <c r="E1930">
        <v>162.9</v>
      </c>
      <c r="F1930">
        <v>185.4</v>
      </c>
      <c r="G1930">
        <v>214.1</v>
      </c>
      <c r="H1930">
        <v>495</v>
      </c>
      <c r="I1930">
        <f t="shared" si="302"/>
        <v>-22.5</v>
      </c>
      <c r="J1930">
        <f t="shared" si="303"/>
        <v>-280.89999999999998</v>
      </c>
      <c r="K1930">
        <f t="shared" si="304"/>
        <v>829911.94626859995</v>
      </c>
      <c r="L1930">
        <f t="shared" si="305"/>
        <v>584272</v>
      </c>
      <c r="M1930">
        <f t="shared" si="300"/>
        <v>176</v>
      </c>
      <c r="N1930">
        <f t="shared" si="306"/>
        <v>123.91062560325909</v>
      </c>
      <c r="O1930">
        <f t="shared" si="307"/>
        <v>6697.6656943516527</v>
      </c>
      <c r="P1930">
        <f t="shared" si="308"/>
        <v>367196.58412015642</v>
      </c>
      <c r="Q1930">
        <f t="shared" si="309"/>
        <v>-245639.94626859995</v>
      </c>
    </row>
    <row r="1931" spans="1:17">
      <c r="A1931">
        <v>100</v>
      </c>
      <c r="B1931">
        <v>70</v>
      </c>
      <c r="C1931">
        <v>0.40806999999999999</v>
      </c>
      <c r="D1931">
        <f t="shared" si="301"/>
        <v>9.9162999999999997</v>
      </c>
      <c r="E1931">
        <v>164.6</v>
      </c>
      <c r="F1931">
        <v>188</v>
      </c>
      <c r="G1931">
        <v>221.8</v>
      </c>
      <c r="H1931">
        <v>484.2</v>
      </c>
      <c r="I1931">
        <f t="shared" si="302"/>
        <v>-23.400000000000006</v>
      </c>
      <c r="J1931">
        <f t="shared" si="303"/>
        <v>-262.39999999999998</v>
      </c>
      <c r="K1931">
        <f t="shared" si="304"/>
        <v>826918.59775199997</v>
      </c>
      <c r="L1931">
        <f t="shared" si="305"/>
        <v>545792</v>
      </c>
      <c r="M1931">
        <f t="shared" si="300"/>
        <v>165.2</v>
      </c>
      <c r="N1931">
        <f t="shared" si="306"/>
        <v>127.21392448075798</v>
      </c>
      <c r="O1931">
        <f t="shared" si="307"/>
        <v>6500.2207983692642</v>
      </c>
      <c r="P1931">
        <f t="shared" si="308"/>
        <v>356371.75429656054</v>
      </c>
      <c r="Q1931">
        <f t="shared" si="309"/>
        <v>-281126.59775199997</v>
      </c>
    </row>
    <row r="1932" spans="1:17">
      <c r="A1932">
        <v>100</v>
      </c>
      <c r="B1932">
        <v>70</v>
      </c>
      <c r="C1932">
        <v>0.40806999999999999</v>
      </c>
      <c r="D1932">
        <f t="shared" si="301"/>
        <v>9.9162999999999997</v>
      </c>
      <c r="E1932">
        <v>159.9</v>
      </c>
      <c r="F1932">
        <v>184.1</v>
      </c>
      <c r="G1932">
        <v>213.8</v>
      </c>
      <c r="H1932">
        <v>497.5</v>
      </c>
      <c r="I1932">
        <f t="shared" si="302"/>
        <v>-24.199999999999989</v>
      </c>
      <c r="J1932">
        <f t="shared" si="303"/>
        <v>-283.7</v>
      </c>
      <c r="K1932">
        <f t="shared" si="304"/>
        <v>829583.73148689989</v>
      </c>
      <c r="L1932">
        <f t="shared" si="305"/>
        <v>590096</v>
      </c>
      <c r="M1932">
        <f t="shared" si="300"/>
        <v>178.5</v>
      </c>
      <c r="N1932">
        <f t="shared" si="306"/>
        <v>126.67056230729261</v>
      </c>
      <c r="O1932">
        <f t="shared" si="307"/>
        <v>6549.1438292852636</v>
      </c>
      <c r="P1932">
        <f t="shared" si="308"/>
        <v>359053.93800906051</v>
      </c>
      <c r="Q1932">
        <f t="shared" si="309"/>
        <v>-239487.73148689989</v>
      </c>
    </row>
    <row r="1933" spans="1:17">
      <c r="A1933">
        <v>100</v>
      </c>
      <c r="B1933">
        <v>70</v>
      </c>
      <c r="C1933">
        <v>0.40806999999999999</v>
      </c>
      <c r="D1933">
        <f t="shared" si="301"/>
        <v>9.9162999999999997</v>
      </c>
      <c r="E1933">
        <v>169.5</v>
      </c>
      <c r="F1933">
        <v>187.5</v>
      </c>
      <c r="G1933">
        <v>216.1</v>
      </c>
      <c r="H1933">
        <v>484.9</v>
      </c>
      <c r="I1933">
        <f t="shared" si="302"/>
        <v>-18</v>
      </c>
      <c r="J1933">
        <f t="shared" si="303"/>
        <v>-268.79999999999995</v>
      </c>
      <c r="K1933">
        <f t="shared" si="304"/>
        <v>831930.77873749996</v>
      </c>
      <c r="L1933">
        <f t="shared" si="305"/>
        <v>559103.99999999988</v>
      </c>
      <c r="M1933">
        <f t="shared" si="300"/>
        <v>165.89999999999998</v>
      </c>
      <c r="N1933">
        <f t="shared" si="306"/>
        <v>119.47834670509231</v>
      </c>
      <c r="O1933">
        <f t="shared" si="307"/>
        <v>6963.0255329105767</v>
      </c>
      <c r="P1933">
        <f t="shared" si="308"/>
        <v>381744.82088325534</v>
      </c>
      <c r="Q1933">
        <f t="shared" si="309"/>
        <v>-272826.77873750008</v>
      </c>
    </row>
    <row r="1934" spans="1:17">
      <c r="A1934">
        <v>100</v>
      </c>
      <c r="B1934">
        <v>70</v>
      </c>
      <c r="C1934">
        <v>0.40806999999999999</v>
      </c>
      <c r="D1934">
        <f t="shared" si="301"/>
        <v>9.9162999999999997</v>
      </c>
      <c r="E1934">
        <v>162.1</v>
      </c>
      <c r="F1934">
        <v>185</v>
      </c>
      <c r="G1934">
        <v>221.4</v>
      </c>
      <c r="H1934">
        <v>491.9</v>
      </c>
      <c r="I1934">
        <f t="shared" si="302"/>
        <v>-22.900000000000006</v>
      </c>
      <c r="J1934">
        <f t="shared" si="303"/>
        <v>-270.5</v>
      </c>
      <c r="K1934">
        <f t="shared" si="304"/>
        <v>829915.42302500003</v>
      </c>
      <c r="L1934">
        <f t="shared" si="305"/>
        <v>562640</v>
      </c>
      <c r="M1934">
        <f t="shared" si="300"/>
        <v>172.89999999999998</v>
      </c>
      <c r="N1934">
        <f t="shared" si="306"/>
        <v>133.12657209883707</v>
      </c>
      <c r="O1934">
        <f t="shared" si="307"/>
        <v>6234.0328451396354</v>
      </c>
      <c r="P1934">
        <f t="shared" si="308"/>
        <v>341778.11650984845</v>
      </c>
      <c r="Q1934">
        <f t="shared" si="309"/>
        <v>-267275.42302500003</v>
      </c>
    </row>
    <row r="1935" spans="1:17">
      <c r="A1935">
        <v>100</v>
      </c>
      <c r="B1935">
        <v>70</v>
      </c>
      <c r="C1935">
        <v>0.40806999999999999</v>
      </c>
      <c r="D1935">
        <f t="shared" si="301"/>
        <v>9.9162999999999997</v>
      </c>
      <c r="E1935">
        <v>167.5</v>
      </c>
      <c r="F1935">
        <v>183.7</v>
      </c>
      <c r="G1935">
        <v>220.7</v>
      </c>
      <c r="H1935">
        <v>485.7</v>
      </c>
      <c r="I1935">
        <f t="shared" si="302"/>
        <v>-16.199999999999989</v>
      </c>
      <c r="J1935">
        <f t="shared" si="303"/>
        <v>-265</v>
      </c>
      <c r="K1935">
        <f t="shared" si="304"/>
        <v>836717.00728329993</v>
      </c>
      <c r="L1935">
        <f t="shared" si="305"/>
        <v>551200</v>
      </c>
      <c r="M1935">
        <f t="shared" si="300"/>
        <v>166.7</v>
      </c>
      <c r="N1935">
        <f t="shared" si="306"/>
        <v>130.68358556258764</v>
      </c>
      <c r="O1935">
        <f t="shared" si="307"/>
        <v>6402.6174647815678</v>
      </c>
      <c r="P1935">
        <f t="shared" si="308"/>
        <v>351020.69434109476</v>
      </c>
      <c r="Q1935">
        <f t="shared" si="309"/>
        <v>-285517.00728329993</v>
      </c>
    </row>
    <row r="1936" spans="1:17">
      <c r="A1936">
        <v>100</v>
      </c>
      <c r="B1936">
        <v>70</v>
      </c>
      <c r="C1936">
        <v>0.40806999999999999</v>
      </c>
      <c r="D1936">
        <f t="shared" si="301"/>
        <v>9.9162999999999997</v>
      </c>
      <c r="E1936">
        <v>157.19999999999999</v>
      </c>
      <c r="F1936">
        <v>183.5</v>
      </c>
      <c r="G1936">
        <v>218.1</v>
      </c>
      <c r="H1936">
        <v>476.6</v>
      </c>
      <c r="I1936">
        <f t="shared" si="302"/>
        <v>-26.300000000000011</v>
      </c>
      <c r="J1936">
        <f t="shared" si="303"/>
        <v>-258.5</v>
      </c>
      <c r="K1936">
        <f t="shared" si="304"/>
        <v>828315.76822149998</v>
      </c>
      <c r="L1936">
        <f t="shared" si="305"/>
        <v>537680</v>
      </c>
      <c r="M1936">
        <f t="shared" si="300"/>
        <v>157.60000000000002</v>
      </c>
      <c r="N1936">
        <f t="shared" si="306"/>
        <v>128.1387611063488</v>
      </c>
      <c r="O1936">
        <f t="shared" si="307"/>
        <v>6464.2092764892514</v>
      </c>
      <c r="P1936">
        <f t="shared" si="308"/>
        <v>354397.43840401596</v>
      </c>
      <c r="Q1936">
        <f t="shared" si="309"/>
        <v>-290635.76822149998</v>
      </c>
    </row>
    <row r="1937" spans="1:17">
      <c r="A1937">
        <v>100</v>
      </c>
      <c r="B1937">
        <v>70</v>
      </c>
      <c r="C1937">
        <v>0.40806999999999999</v>
      </c>
      <c r="D1937">
        <f t="shared" si="301"/>
        <v>9.9162999999999997</v>
      </c>
      <c r="E1937">
        <v>165.3</v>
      </c>
      <c r="F1937">
        <v>186.4</v>
      </c>
      <c r="G1937">
        <v>220.8</v>
      </c>
      <c r="H1937">
        <v>494.6</v>
      </c>
      <c r="I1937">
        <f t="shared" si="302"/>
        <v>-21.099999999999994</v>
      </c>
      <c r="J1937">
        <f t="shared" si="303"/>
        <v>-273.8</v>
      </c>
      <c r="K1937">
        <f t="shared" si="304"/>
        <v>830242.76861759997</v>
      </c>
      <c r="L1937">
        <f t="shared" si="305"/>
        <v>569504</v>
      </c>
      <c r="M1937">
        <f t="shared" si="300"/>
        <v>175.60000000000002</v>
      </c>
      <c r="N1937">
        <f t="shared" si="306"/>
        <v>130.54953818747759</v>
      </c>
      <c r="O1937">
        <f t="shared" si="307"/>
        <v>6359.5994297989591</v>
      </c>
      <c r="P1937">
        <f t="shared" si="308"/>
        <v>348662.24944073241</v>
      </c>
      <c r="Q1937">
        <f t="shared" si="309"/>
        <v>-260738.76861759997</v>
      </c>
    </row>
    <row r="1938" spans="1:17">
      <c r="A1938">
        <v>100</v>
      </c>
      <c r="B1938">
        <v>70</v>
      </c>
      <c r="C1938">
        <v>0.40806999999999999</v>
      </c>
      <c r="D1938">
        <f t="shared" si="301"/>
        <v>9.9162999999999997</v>
      </c>
      <c r="E1938">
        <v>163.30000000000001</v>
      </c>
      <c r="F1938">
        <v>183.4</v>
      </c>
      <c r="G1938">
        <v>213.7</v>
      </c>
      <c r="H1938">
        <v>494.2</v>
      </c>
      <c r="I1938">
        <f t="shared" si="302"/>
        <v>-20.099999999999994</v>
      </c>
      <c r="J1938">
        <f t="shared" si="303"/>
        <v>-280.5</v>
      </c>
      <c r="K1938">
        <f t="shared" si="304"/>
        <v>833663.98669060005</v>
      </c>
      <c r="L1938">
        <f t="shared" si="305"/>
        <v>583440</v>
      </c>
      <c r="M1938">
        <f t="shared" si="300"/>
        <v>175.2</v>
      </c>
      <c r="N1938">
        <f t="shared" si="306"/>
        <v>125.73888838903729</v>
      </c>
      <c r="O1938">
        <f t="shared" si="307"/>
        <v>6630.1205408404439</v>
      </c>
      <c r="P1938">
        <f t="shared" si="308"/>
        <v>363493.45070397173</v>
      </c>
      <c r="Q1938">
        <f t="shared" si="309"/>
        <v>-250223.98669060005</v>
      </c>
    </row>
    <row r="1939" spans="1:17">
      <c r="A1939">
        <v>100</v>
      </c>
      <c r="B1939">
        <v>70</v>
      </c>
      <c r="C1939">
        <v>0.40806999999999999</v>
      </c>
      <c r="D1939">
        <f t="shared" si="301"/>
        <v>9.9162999999999997</v>
      </c>
      <c r="E1939">
        <v>162.1</v>
      </c>
      <c r="F1939">
        <v>184.6</v>
      </c>
      <c r="G1939">
        <v>221.4</v>
      </c>
      <c r="H1939">
        <v>501</v>
      </c>
      <c r="I1939">
        <f t="shared" si="302"/>
        <v>-22.5</v>
      </c>
      <c r="J1939">
        <f t="shared" si="303"/>
        <v>-279.60000000000002</v>
      </c>
      <c r="K1939">
        <f t="shared" si="304"/>
        <v>830597.92826139997</v>
      </c>
      <c r="L1939">
        <f t="shared" si="305"/>
        <v>581568</v>
      </c>
      <c r="M1939">
        <f t="shared" si="300"/>
        <v>182</v>
      </c>
      <c r="N1939">
        <f t="shared" si="306"/>
        <v>136.06837931618685</v>
      </c>
      <c r="O1939">
        <f t="shared" si="307"/>
        <v>6104.2685481783428</v>
      </c>
      <c r="P1939">
        <f t="shared" si="308"/>
        <v>334663.84584311093</v>
      </c>
      <c r="Q1939">
        <f t="shared" si="309"/>
        <v>-249029.92826139997</v>
      </c>
    </row>
    <row r="1940" spans="1:17">
      <c r="A1940">
        <v>100</v>
      </c>
      <c r="B1940">
        <v>70</v>
      </c>
      <c r="C1940">
        <v>0.40806999999999999</v>
      </c>
      <c r="D1940">
        <f t="shared" si="301"/>
        <v>9.9162999999999997</v>
      </c>
      <c r="E1940">
        <v>160.69999999999999</v>
      </c>
      <c r="F1940">
        <v>188.3</v>
      </c>
      <c r="G1940">
        <v>224.3</v>
      </c>
      <c r="H1940">
        <v>485.3</v>
      </c>
      <c r="I1940">
        <f t="shared" si="302"/>
        <v>-27.600000000000023</v>
      </c>
      <c r="J1940">
        <f t="shared" si="303"/>
        <v>-261</v>
      </c>
      <c r="K1940">
        <f t="shared" si="304"/>
        <v>823096.45498469996</v>
      </c>
      <c r="L1940">
        <f t="shared" si="305"/>
        <v>542880</v>
      </c>
      <c r="M1940">
        <f t="shared" si="300"/>
        <v>166.3</v>
      </c>
      <c r="N1940">
        <f t="shared" si="306"/>
        <v>131.23701428526547</v>
      </c>
      <c r="O1940">
        <f t="shared" si="307"/>
        <v>6271.8316129591531</v>
      </c>
      <c r="P1940">
        <f t="shared" si="308"/>
        <v>343850.41737714654</v>
      </c>
      <c r="Q1940">
        <f t="shared" si="309"/>
        <v>-280216.45498469996</v>
      </c>
    </row>
    <row r="1941" spans="1:17">
      <c r="A1941">
        <v>100</v>
      </c>
      <c r="B1941">
        <v>70</v>
      </c>
      <c r="C1941">
        <v>0.40806999999999999</v>
      </c>
      <c r="D1941">
        <f t="shared" si="301"/>
        <v>9.9162999999999997</v>
      </c>
      <c r="E1941">
        <v>169.6</v>
      </c>
      <c r="F1941">
        <v>185.5</v>
      </c>
      <c r="G1941">
        <v>217.9</v>
      </c>
      <c r="H1941">
        <v>496.1</v>
      </c>
      <c r="I1941">
        <f t="shared" si="302"/>
        <v>-15.900000000000006</v>
      </c>
      <c r="J1941">
        <f t="shared" si="303"/>
        <v>-278.20000000000005</v>
      </c>
      <c r="K1941">
        <f t="shared" si="304"/>
        <v>835428.1834795</v>
      </c>
      <c r="L1941">
        <f t="shared" si="305"/>
        <v>578656.00000000012</v>
      </c>
      <c r="M1941">
        <f t="shared" si="300"/>
        <v>177.10000000000002</v>
      </c>
      <c r="N1941">
        <f t="shared" si="306"/>
        <v>127.30105388071733</v>
      </c>
      <c r="O1941">
        <f t="shared" si="307"/>
        <v>6562.6179675017192</v>
      </c>
      <c r="P1941">
        <f t="shared" si="308"/>
        <v>359792.65172706795</v>
      </c>
      <c r="Q1941">
        <f t="shared" si="309"/>
        <v>-256772.18347949989</v>
      </c>
    </row>
    <row r="1942" spans="1:17">
      <c r="A1942">
        <v>100</v>
      </c>
      <c r="B1942">
        <v>70</v>
      </c>
      <c r="C1942">
        <v>0.40806999999999999</v>
      </c>
      <c r="D1942">
        <f t="shared" si="301"/>
        <v>9.9162999999999997</v>
      </c>
      <c r="E1942">
        <v>168.8</v>
      </c>
      <c r="F1942">
        <v>191</v>
      </c>
      <c r="G1942">
        <v>217.9</v>
      </c>
      <c r="H1942">
        <v>477.4</v>
      </c>
      <c r="I1942">
        <f t="shared" si="302"/>
        <v>-22.199999999999989</v>
      </c>
      <c r="J1942">
        <f t="shared" si="303"/>
        <v>-259.5</v>
      </c>
      <c r="K1942">
        <f t="shared" si="304"/>
        <v>825364.70799899998</v>
      </c>
      <c r="L1942">
        <f t="shared" si="305"/>
        <v>539760</v>
      </c>
      <c r="M1942">
        <f t="shared" si="300"/>
        <v>158.39999999999998</v>
      </c>
      <c r="N1942">
        <f t="shared" si="306"/>
        <v>115.4546214735163</v>
      </c>
      <c r="O1942">
        <f t="shared" si="307"/>
        <v>7148.8234725045395</v>
      </c>
      <c r="P1942">
        <f t="shared" si="308"/>
        <v>391931.11143116996</v>
      </c>
      <c r="Q1942">
        <f t="shared" si="309"/>
        <v>-285604.70799899998</v>
      </c>
    </row>
    <row r="1943" spans="1:17">
      <c r="A1943">
        <v>100</v>
      </c>
      <c r="B1943">
        <v>70</v>
      </c>
      <c r="C1943">
        <v>0.40806999999999999</v>
      </c>
      <c r="D1943">
        <f t="shared" si="301"/>
        <v>9.9162999999999997</v>
      </c>
      <c r="E1943">
        <v>168.4</v>
      </c>
      <c r="F1943">
        <v>189.5</v>
      </c>
      <c r="G1943">
        <v>221.4</v>
      </c>
      <c r="H1943">
        <v>495.8</v>
      </c>
      <c r="I1943">
        <f t="shared" si="302"/>
        <v>-21.099999999999994</v>
      </c>
      <c r="J1943">
        <f t="shared" si="303"/>
        <v>-274.39999999999998</v>
      </c>
      <c r="K1943">
        <f t="shared" si="304"/>
        <v>827584.58839549997</v>
      </c>
      <c r="L1943">
        <f t="shared" si="305"/>
        <v>570752</v>
      </c>
      <c r="M1943">
        <f t="shared" si="300"/>
        <v>176.8</v>
      </c>
      <c r="N1943">
        <f t="shared" si="306"/>
        <v>126.90155565501128</v>
      </c>
      <c r="O1943">
        <f t="shared" si="307"/>
        <v>6521.4692138631717</v>
      </c>
      <c r="P1943">
        <f t="shared" si="308"/>
        <v>357536.68935653358</v>
      </c>
      <c r="Q1943">
        <f t="shared" si="309"/>
        <v>-256832.58839549997</v>
      </c>
    </row>
    <row r="1944" spans="1:17">
      <c r="A1944">
        <v>100</v>
      </c>
      <c r="B1944">
        <v>70</v>
      </c>
      <c r="C1944">
        <v>0.40806999999999999</v>
      </c>
      <c r="D1944">
        <f t="shared" si="301"/>
        <v>9.9162999999999997</v>
      </c>
      <c r="E1944">
        <v>165.3</v>
      </c>
      <c r="F1944">
        <v>189.2</v>
      </c>
      <c r="G1944">
        <v>226.5</v>
      </c>
      <c r="H1944">
        <v>489.5</v>
      </c>
      <c r="I1944">
        <f t="shared" si="302"/>
        <v>-23.899999999999977</v>
      </c>
      <c r="J1944">
        <f t="shared" si="303"/>
        <v>-263</v>
      </c>
      <c r="K1944">
        <f t="shared" si="304"/>
        <v>825465.23196280003</v>
      </c>
      <c r="L1944">
        <f t="shared" si="305"/>
        <v>547040</v>
      </c>
      <c r="M1944">
        <f t="shared" si="300"/>
        <v>170.5</v>
      </c>
      <c r="N1944">
        <f t="shared" si="306"/>
        <v>132.67866301055108</v>
      </c>
      <c r="O1944">
        <f t="shared" si="307"/>
        <v>6221.5371577655715</v>
      </c>
      <c r="P1944">
        <f t="shared" si="308"/>
        <v>341093.04593013</v>
      </c>
      <c r="Q1944">
        <f t="shared" si="309"/>
        <v>-278425.23196280003</v>
      </c>
    </row>
    <row r="1945" spans="1:17">
      <c r="A1945">
        <v>100</v>
      </c>
      <c r="B1945">
        <v>70</v>
      </c>
      <c r="C1945">
        <v>0.40806999999999999</v>
      </c>
      <c r="D1945">
        <f t="shared" si="301"/>
        <v>9.9162999999999997</v>
      </c>
      <c r="E1945">
        <v>168</v>
      </c>
      <c r="F1945">
        <v>185</v>
      </c>
      <c r="G1945">
        <v>223.1</v>
      </c>
      <c r="H1945">
        <v>486.6</v>
      </c>
      <c r="I1945">
        <f t="shared" si="302"/>
        <v>-17</v>
      </c>
      <c r="J1945">
        <f t="shared" si="303"/>
        <v>-263.5</v>
      </c>
      <c r="K1945">
        <f t="shared" si="304"/>
        <v>834923.25806499994</v>
      </c>
      <c r="L1945">
        <f t="shared" si="305"/>
        <v>548080</v>
      </c>
      <c r="M1945">
        <f t="shared" si="300"/>
        <v>167.60000000000002</v>
      </c>
      <c r="N1945">
        <f t="shared" si="306"/>
        <v>132.07942695207939</v>
      </c>
      <c r="O1945">
        <f t="shared" si="307"/>
        <v>6321.3725054086126</v>
      </c>
      <c r="P1945">
        <f t="shared" si="308"/>
        <v>346566.47507722658</v>
      </c>
      <c r="Q1945">
        <f t="shared" si="309"/>
        <v>-286843.25806499994</v>
      </c>
    </row>
    <row r="1946" spans="1:17">
      <c r="A1946">
        <v>100</v>
      </c>
      <c r="B1946">
        <v>70</v>
      </c>
      <c r="C1946">
        <v>0.40806999999999999</v>
      </c>
      <c r="D1946">
        <f t="shared" si="301"/>
        <v>9.9162999999999997</v>
      </c>
      <c r="E1946">
        <v>164</v>
      </c>
      <c r="F1946">
        <v>184.4</v>
      </c>
      <c r="G1946">
        <v>223</v>
      </c>
      <c r="H1946">
        <v>485.2</v>
      </c>
      <c r="I1946">
        <f t="shared" si="302"/>
        <v>-20.400000000000006</v>
      </c>
      <c r="J1946">
        <f t="shared" si="303"/>
        <v>-262.2</v>
      </c>
      <c r="K1946">
        <f t="shared" si="304"/>
        <v>832551.87351960002</v>
      </c>
      <c r="L1946">
        <f t="shared" si="305"/>
        <v>545376</v>
      </c>
      <c r="M1946">
        <f t="shared" si="300"/>
        <v>166.2</v>
      </c>
      <c r="N1946">
        <f t="shared" si="306"/>
        <v>133.37664656696387</v>
      </c>
      <c r="O1946">
        <f t="shared" si="307"/>
        <v>6242.1113062068489</v>
      </c>
      <c r="P1946">
        <f t="shared" si="308"/>
        <v>342221.01459467376</v>
      </c>
      <c r="Q1946">
        <f t="shared" si="309"/>
        <v>-287175.87351960002</v>
      </c>
    </row>
    <row r="1947" spans="1:17">
      <c r="A1947">
        <v>100</v>
      </c>
      <c r="B1947">
        <v>70</v>
      </c>
      <c r="C1947">
        <v>0.40806999999999999</v>
      </c>
      <c r="D1947">
        <f t="shared" si="301"/>
        <v>9.9162999999999997</v>
      </c>
      <c r="E1947">
        <v>168.9</v>
      </c>
      <c r="F1947">
        <v>185.8</v>
      </c>
      <c r="G1947">
        <v>223</v>
      </c>
      <c r="H1947">
        <v>494.7</v>
      </c>
      <c r="I1947">
        <f t="shared" si="302"/>
        <v>-16.900000000000006</v>
      </c>
      <c r="J1947">
        <f t="shared" si="303"/>
        <v>-271.7</v>
      </c>
      <c r="K1947">
        <f t="shared" si="304"/>
        <v>834322.1546321999</v>
      </c>
      <c r="L1947">
        <f t="shared" si="305"/>
        <v>565136</v>
      </c>
      <c r="M1947">
        <f t="shared" si="300"/>
        <v>175.7</v>
      </c>
      <c r="N1947">
        <f t="shared" si="306"/>
        <v>132.99692791833255</v>
      </c>
      <c r="O1947">
        <f t="shared" si="307"/>
        <v>6273.2438086428565</v>
      </c>
      <c r="P1947">
        <f t="shared" si="308"/>
        <v>343927.84038612153</v>
      </c>
      <c r="Q1947">
        <f t="shared" si="309"/>
        <v>-269186.1546321999</v>
      </c>
    </row>
    <row r="1948" spans="1:17">
      <c r="A1948">
        <v>100</v>
      </c>
      <c r="B1948">
        <v>70</v>
      </c>
      <c r="C1948">
        <v>0.40806999999999999</v>
      </c>
      <c r="D1948">
        <f t="shared" si="301"/>
        <v>9.9162999999999997</v>
      </c>
      <c r="E1948">
        <v>162.69999999999999</v>
      </c>
      <c r="F1948">
        <v>187.2</v>
      </c>
      <c r="G1948">
        <v>220.1</v>
      </c>
      <c r="H1948">
        <v>489.7</v>
      </c>
      <c r="I1948">
        <f t="shared" si="302"/>
        <v>-24.5</v>
      </c>
      <c r="J1948">
        <f t="shared" si="303"/>
        <v>-269.60000000000002</v>
      </c>
      <c r="K1948">
        <f t="shared" si="304"/>
        <v>826670.91558480007</v>
      </c>
      <c r="L1948">
        <f t="shared" si="305"/>
        <v>560768</v>
      </c>
      <c r="M1948">
        <f t="shared" si="300"/>
        <v>170.7</v>
      </c>
      <c r="N1948">
        <f t="shared" si="306"/>
        <v>128.06514223091844</v>
      </c>
      <c r="O1948">
        <f t="shared" si="307"/>
        <v>6455.0813842396137</v>
      </c>
      <c r="P1948">
        <f t="shared" si="308"/>
        <v>353897.00571489113</v>
      </c>
      <c r="Q1948">
        <f t="shared" si="309"/>
        <v>-265902.91558480007</v>
      </c>
    </row>
    <row r="1949" spans="1:17">
      <c r="A1949">
        <v>100</v>
      </c>
      <c r="B1949">
        <v>70</v>
      </c>
      <c r="C1949">
        <v>0.40806999999999999</v>
      </c>
      <c r="D1949">
        <f t="shared" si="301"/>
        <v>9.9162999999999997</v>
      </c>
      <c r="E1949">
        <v>166.4</v>
      </c>
      <c r="F1949">
        <v>184.3</v>
      </c>
      <c r="G1949">
        <v>221.8</v>
      </c>
      <c r="H1949">
        <v>494.9</v>
      </c>
      <c r="I1949">
        <f t="shared" si="302"/>
        <v>-17.900000000000006</v>
      </c>
      <c r="J1949">
        <f t="shared" si="303"/>
        <v>-273.09999999999997</v>
      </c>
      <c r="K1949">
        <f t="shared" si="304"/>
        <v>834759.58526869991</v>
      </c>
      <c r="L1949">
        <f t="shared" si="305"/>
        <v>568047.99999999988</v>
      </c>
      <c r="M1949">
        <f t="shared" si="300"/>
        <v>175.89999999999998</v>
      </c>
      <c r="N1949">
        <f t="shared" si="306"/>
        <v>134.0892770723998</v>
      </c>
      <c r="O1949">
        <f t="shared" si="307"/>
        <v>6225.4014899191534</v>
      </c>
      <c r="P1949">
        <f t="shared" si="308"/>
        <v>341304.90624556766</v>
      </c>
      <c r="Q1949">
        <f t="shared" si="309"/>
        <v>-266711.58526870003</v>
      </c>
    </row>
    <row r="1950" spans="1:17">
      <c r="A1950">
        <v>100</v>
      </c>
      <c r="B1950">
        <v>70</v>
      </c>
      <c r="C1950">
        <v>0.40806999999999999</v>
      </c>
      <c r="D1950">
        <f t="shared" si="301"/>
        <v>9.9162999999999997</v>
      </c>
      <c r="E1950">
        <v>158.19999999999999</v>
      </c>
      <c r="F1950">
        <v>181.8</v>
      </c>
      <c r="G1950">
        <v>218.9</v>
      </c>
      <c r="H1950">
        <v>481.1</v>
      </c>
      <c r="I1950">
        <f t="shared" si="302"/>
        <v>-23.600000000000023</v>
      </c>
      <c r="J1950">
        <f t="shared" si="303"/>
        <v>-262.20000000000005</v>
      </c>
      <c r="K1950">
        <f t="shared" si="304"/>
        <v>832065.2010762</v>
      </c>
      <c r="L1950">
        <f t="shared" si="305"/>
        <v>545376.00000000012</v>
      </c>
      <c r="M1950">
        <f t="shared" si="300"/>
        <v>162.10000000000002</v>
      </c>
      <c r="N1950">
        <f t="shared" si="306"/>
        <v>132.08698261678001</v>
      </c>
      <c r="O1950">
        <f t="shared" si="307"/>
        <v>6299.3732205257938</v>
      </c>
      <c r="P1950">
        <f t="shared" si="308"/>
        <v>345360.37393233518</v>
      </c>
      <c r="Q1950">
        <f t="shared" si="309"/>
        <v>-286689.20107619988</v>
      </c>
    </row>
    <row r="1951" spans="1:17">
      <c r="A1951">
        <v>100</v>
      </c>
      <c r="B1951">
        <v>70</v>
      </c>
      <c r="C1951">
        <v>0.40806999999999999</v>
      </c>
      <c r="D1951">
        <f t="shared" si="301"/>
        <v>9.9162999999999997</v>
      </c>
      <c r="E1951">
        <v>162.30000000000001</v>
      </c>
      <c r="F1951">
        <v>186.4</v>
      </c>
      <c r="G1951">
        <v>221.8</v>
      </c>
      <c r="H1951">
        <v>487.5</v>
      </c>
      <c r="I1951">
        <f t="shared" si="302"/>
        <v>-24.099999999999994</v>
      </c>
      <c r="J1951">
        <f t="shared" si="303"/>
        <v>-265.7</v>
      </c>
      <c r="K1951">
        <f t="shared" si="304"/>
        <v>827696.4118175999</v>
      </c>
      <c r="L1951">
        <f t="shared" si="305"/>
        <v>552656</v>
      </c>
      <c r="M1951">
        <f t="shared" si="300"/>
        <v>168.5</v>
      </c>
      <c r="N1951">
        <f t="shared" si="306"/>
        <v>130.67424280375062</v>
      </c>
      <c r="O1951">
        <f t="shared" si="307"/>
        <v>6334.0440629960422</v>
      </c>
      <c r="P1951">
        <f t="shared" si="308"/>
        <v>347261.18766425672</v>
      </c>
      <c r="Q1951">
        <f t="shared" si="309"/>
        <v>-275040.4118175999</v>
      </c>
    </row>
    <row r="1952" spans="1:17">
      <c r="A1952">
        <v>100</v>
      </c>
      <c r="B1952">
        <v>70</v>
      </c>
      <c r="C1952">
        <v>0.40806999999999999</v>
      </c>
      <c r="D1952">
        <f t="shared" si="301"/>
        <v>9.9162999999999997</v>
      </c>
      <c r="E1952">
        <v>163.30000000000001</v>
      </c>
      <c r="F1952">
        <v>188.3</v>
      </c>
      <c r="G1952">
        <v>223</v>
      </c>
      <c r="H1952">
        <v>492</v>
      </c>
      <c r="I1952">
        <f t="shared" si="302"/>
        <v>-25</v>
      </c>
      <c r="J1952">
        <f t="shared" si="303"/>
        <v>-269</v>
      </c>
      <c r="K1952">
        <f t="shared" si="304"/>
        <v>825303.29754469998</v>
      </c>
      <c r="L1952">
        <f t="shared" si="305"/>
        <v>559520</v>
      </c>
      <c r="M1952">
        <f t="shared" si="300"/>
        <v>173</v>
      </c>
      <c r="N1952">
        <f t="shared" si="306"/>
        <v>130.75931436465501</v>
      </c>
      <c r="O1952">
        <f t="shared" si="307"/>
        <v>6311.6214822229458</v>
      </c>
      <c r="P1952">
        <f t="shared" si="308"/>
        <v>346031.87950783694</v>
      </c>
      <c r="Q1952">
        <f t="shared" si="309"/>
        <v>-265783.29754469998</v>
      </c>
    </row>
    <row r="1953" spans="1:17">
      <c r="A1953">
        <v>100</v>
      </c>
      <c r="B1953">
        <v>70</v>
      </c>
      <c r="C1953">
        <v>0.40806999999999999</v>
      </c>
      <c r="D1953">
        <f t="shared" si="301"/>
        <v>9.9162999999999997</v>
      </c>
      <c r="E1953">
        <v>167.8</v>
      </c>
      <c r="F1953">
        <v>189.5</v>
      </c>
      <c r="G1953">
        <v>217.2</v>
      </c>
      <c r="H1953">
        <v>477.3</v>
      </c>
      <c r="I1953">
        <f t="shared" si="302"/>
        <v>-21.699999999999989</v>
      </c>
      <c r="J1953">
        <f t="shared" si="303"/>
        <v>-260.10000000000002</v>
      </c>
      <c r="K1953">
        <f t="shared" si="304"/>
        <v>827075.31703549996</v>
      </c>
      <c r="L1953">
        <f t="shared" si="305"/>
        <v>541008</v>
      </c>
      <c r="M1953">
        <f t="shared" si="300"/>
        <v>158.30000000000001</v>
      </c>
      <c r="N1953">
        <f t="shared" si="306"/>
        <v>116.75864999487935</v>
      </c>
      <c r="O1953">
        <f t="shared" si="307"/>
        <v>7083.6320655623613</v>
      </c>
      <c r="P1953">
        <f t="shared" si="308"/>
        <v>388357.02113828738</v>
      </c>
      <c r="Q1953">
        <f t="shared" si="309"/>
        <v>-286067.31703549996</v>
      </c>
    </row>
    <row r="1954" spans="1:17">
      <c r="A1954">
        <v>100</v>
      </c>
      <c r="B1954">
        <v>70</v>
      </c>
      <c r="C1954">
        <v>0.40806999999999999</v>
      </c>
      <c r="D1954">
        <f t="shared" si="301"/>
        <v>9.9162999999999997</v>
      </c>
      <c r="E1954">
        <v>161.80000000000001</v>
      </c>
      <c r="F1954">
        <v>186.7</v>
      </c>
      <c r="G1954">
        <v>220.3</v>
      </c>
      <c r="H1954">
        <v>494.2</v>
      </c>
      <c r="I1954">
        <f t="shared" si="302"/>
        <v>-24.899999999999977</v>
      </c>
      <c r="J1954">
        <f t="shared" si="303"/>
        <v>-273.89999999999998</v>
      </c>
      <c r="K1954">
        <f t="shared" si="304"/>
        <v>826760.1400903</v>
      </c>
      <c r="L1954">
        <f t="shared" si="305"/>
        <v>569712</v>
      </c>
      <c r="M1954">
        <f t="shared" si="300"/>
        <v>175.2</v>
      </c>
      <c r="N1954">
        <f t="shared" si="306"/>
        <v>130.37712959998328</v>
      </c>
      <c r="O1954">
        <f t="shared" si="307"/>
        <v>6341.2973013512801</v>
      </c>
      <c r="P1954">
        <f t="shared" si="308"/>
        <v>347658.84327583772</v>
      </c>
      <c r="Q1954">
        <f t="shared" si="309"/>
        <v>-257048.1400903</v>
      </c>
    </row>
    <row r="1955" spans="1:17">
      <c r="A1955">
        <v>100</v>
      </c>
      <c r="B1955">
        <v>70</v>
      </c>
      <c r="C1955">
        <v>0.40806999999999999</v>
      </c>
      <c r="D1955">
        <f t="shared" si="301"/>
        <v>9.9162999999999997</v>
      </c>
      <c r="E1955">
        <v>167.7</v>
      </c>
      <c r="F1955">
        <v>186.6</v>
      </c>
      <c r="G1955">
        <v>219.3</v>
      </c>
      <c r="H1955">
        <v>483.4</v>
      </c>
      <c r="I1955">
        <f t="shared" si="302"/>
        <v>-18.900000000000006</v>
      </c>
      <c r="J1955">
        <f t="shared" si="303"/>
        <v>-264.09999999999997</v>
      </c>
      <c r="K1955">
        <f t="shared" si="304"/>
        <v>831938.60143939999</v>
      </c>
      <c r="L1955">
        <f t="shared" si="305"/>
        <v>549327.99999999988</v>
      </c>
      <c r="M1955">
        <f t="shared" si="300"/>
        <v>164.39999999999998</v>
      </c>
      <c r="N1955">
        <f t="shared" si="306"/>
        <v>124.81160737184767</v>
      </c>
      <c r="O1955">
        <f t="shared" si="307"/>
        <v>6665.5547425234981</v>
      </c>
      <c r="P1955">
        <f t="shared" si="308"/>
        <v>365436.11526992865</v>
      </c>
      <c r="Q1955">
        <f t="shared" si="309"/>
        <v>-282610.60143940011</v>
      </c>
    </row>
    <row r="1956" spans="1:17">
      <c r="A1956">
        <v>100</v>
      </c>
      <c r="B1956">
        <v>70</v>
      </c>
      <c r="C1956">
        <v>0.40806999999999999</v>
      </c>
      <c r="D1956">
        <f t="shared" si="301"/>
        <v>9.9162999999999997</v>
      </c>
      <c r="E1956">
        <v>163.9</v>
      </c>
      <c r="F1956">
        <v>184.3</v>
      </c>
      <c r="G1956">
        <v>223.6</v>
      </c>
      <c r="H1956">
        <v>480.5</v>
      </c>
      <c r="I1956">
        <f t="shared" si="302"/>
        <v>-20.400000000000006</v>
      </c>
      <c r="J1956">
        <f t="shared" si="303"/>
        <v>-256.89999999999998</v>
      </c>
      <c r="K1956">
        <f t="shared" si="304"/>
        <v>832637.62126869999</v>
      </c>
      <c r="L1956">
        <f t="shared" si="305"/>
        <v>534352</v>
      </c>
      <c r="M1956">
        <f t="shared" si="300"/>
        <v>161.5</v>
      </c>
      <c r="N1956">
        <f t="shared" si="306"/>
        <v>132.90742702941657</v>
      </c>
      <c r="O1956">
        <f t="shared" si="307"/>
        <v>6264.7937732208993</v>
      </c>
      <c r="P1956">
        <f t="shared" si="308"/>
        <v>343464.57090026862</v>
      </c>
      <c r="Q1956">
        <f t="shared" si="309"/>
        <v>-298285.62126869999</v>
      </c>
    </row>
    <row r="1957" spans="1:17">
      <c r="A1957">
        <v>100</v>
      </c>
      <c r="B1957">
        <v>70</v>
      </c>
      <c r="C1957">
        <v>0.40806999999999999</v>
      </c>
      <c r="D1957">
        <f t="shared" si="301"/>
        <v>9.9162999999999997</v>
      </c>
      <c r="E1957">
        <v>161.80000000000001</v>
      </c>
      <c r="F1957">
        <v>187.5</v>
      </c>
      <c r="G1957">
        <v>215.5</v>
      </c>
      <c r="H1957">
        <v>472.4</v>
      </c>
      <c r="I1957">
        <f t="shared" si="302"/>
        <v>-25.699999999999989</v>
      </c>
      <c r="J1957">
        <f t="shared" si="303"/>
        <v>-256.89999999999998</v>
      </c>
      <c r="K1957">
        <f t="shared" si="304"/>
        <v>825395.1296175</v>
      </c>
      <c r="L1957">
        <f t="shared" si="305"/>
        <v>534352</v>
      </c>
      <c r="M1957">
        <f t="shared" si="300"/>
        <v>153.39999999999998</v>
      </c>
      <c r="N1957">
        <f t="shared" si="306"/>
        <v>117.44164714222998</v>
      </c>
      <c r="O1957">
        <f t="shared" si="307"/>
        <v>7028.1297112419516</v>
      </c>
      <c r="P1957">
        <f t="shared" si="308"/>
        <v>385314.12890580879</v>
      </c>
      <c r="Q1957">
        <f t="shared" si="309"/>
        <v>-291043.1296175</v>
      </c>
    </row>
    <row r="1958" spans="1:17">
      <c r="A1958">
        <v>100</v>
      </c>
      <c r="B1958">
        <v>70</v>
      </c>
      <c r="C1958">
        <v>0.40806999999999999</v>
      </c>
      <c r="D1958">
        <f t="shared" si="301"/>
        <v>9.9162999999999997</v>
      </c>
      <c r="E1958">
        <v>162.30000000000001</v>
      </c>
      <c r="F1958">
        <v>185.6</v>
      </c>
      <c r="G1958">
        <v>219.9</v>
      </c>
      <c r="H1958">
        <v>481.1</v>
      </c>
      <c r="I1958">
        <f t="shared" si="302"/>
        <v>-23.299999999999983</v>
      </c>
      <c r="J1958">
        <f t="shared" si="303"/>
        <v>-261.20000000000005</v>
      </c>
      <c r="K1958">
        <f t="shared" si="304"/>
        <v>829061.42229040002</v>
      </c>
      <c r="L1958">
        <f t="shared" si="305"/>
        <v>543296.00000000012</v>
      </c>
      <c r="M1958">
        <f t="shared" si="300"/>
        <v>162.10000000000002</v>
      </c>
      <c r="N1958">
        <f t="shared" si="306"/>
        <v>127.61174636559042</v>
      </c>
      <c r="O1958">
        <f t="shared" si="307"/>
        <v>6496.7485039758876</v>
      </c>
      <c r="P1958">
        <f t="shared" si="308"/>
        <v>356181.38727937982</v>
      </c>
      <c r="Q1958">
        <f t="shared" si="309"/>
        <v>-285765.4222903999</v>
      </c>
    </row>
    <row r="1959" spans="1:17">
      <c r="A1959">
        <v>100</v>
      </c>
      <c r="B1959">
        <v>70</v>
      </c>
      <c r="C1959">
        <v>0.40806999999999999</v>
      </c>
      <c r="D1959">
        <f t="shared" si="301"/>
        <v>9.9162999999999997</v>
      </c>
      <c r="E1959">
        <v>161.4</v>
      </c>
      <c r="F1959">
        <v>188.6</v>
      </c>
      <c r="G1959">
        <v>220.8</v>
      </c>
      <c r="H1959">
        <v>495.9</v>
      </c>
      <c r="I1959">
        <f t="shared" si="302"/>
        <v>-27.199999999999989</v>
      </c>
      <c r="J1959">
        <f t="shared" si="303"/>
        <v>-275.09999999999997</v>
      </c>
      <c r="K1959">
        <f t="shared" si="304"/>
        <v>823178.72597739997</v>
      </c>
      <c r="L1959">
        <f t="shared" si="305"/>
        <v>572207.99999999988</v>
      </c>
      <c r="M1959">
        <f t="shared" si="300"/>
        <v>176.89999999999998</v>
      </c>
      <c r="N1959">
        <f t="shared" si="306"/>
        <v>129.15103147824988</v>
      </c>
      <c r="O1959">
        <f t="shared" si="307"/>
        <v>6373.7681112986711</v>
      </c>
      <c r="P1959">
        <f t="shared" si="308"/>
        <v>349439.04118962015</v>
      </c>
      <c r="Q1959">
        <f t="shared" si="309"/>
        <v>-250970.72597740008</v>
      </c>
    </row>
    <row r="1960" spans="1:17">
      <c r="A1960">
        <v>100</v>
      </c>
      <c r="B1960">
        <v>70</v>
      </c>
      <c r="C1960">
        <v>0.40806999999999999</v>
      </c>
      <c r="D1960">
        <f t="shared" si="301"/>
        <v>9.9162999999999997</v>
      </c>
      <c r="E1960">
        <v>162.9</v>
      </c>
      <c r="F1960">
        <v>186.4</v>
      </c>
      <c r="G1960">
        <v>224.3</v>
      </c>
      <c r="H1960">
        <v>482.1</v>
      </c>
      <c r="I1960">
        <f t="shared" si="302"/>
        <v>-23.5</v>
      </c>
      <c r="J1960">
        <f t="shared" si="303"/>
        <v>-257.8</v>
      </c>
      <c r="K1960">
        <f t="shared" si="304"/>
        <v>828205.68317759992</v>
      </c>
      <c r="L1960">
        <f t="shared" si="305"/>
        <v>536224</v>
      </c>
      <c r="M1960">
        <f t="shared" si="300"/>
        <v>163.10000000000002</v>
      </c>
      <c r="N1960">
        <f t="shared" si="306"/>
        <v>132.01200851232866</v>
      </c>
      <c r="O1960">
        <f t="shared" si="307"/>
        <v>6273.7147363397125</v>
      </c>
      <c r="P1960">
        <f t="shared" si="308"/>
        <v>343953.65879055444</v>
      </c>
      <c r="Q1960">
        <f t="shared" si="309"/>
        <v>-291981.68317759992</v>
      </c>
    </row>
    <row r="1961" spans="1:17">
      <c r="A1961">
        <v>100</v>
      </c>
      <c r="B1961">
        <v>70</v>
      </c>
      <c r="C1961">
        <v>0.40806999999999999</v>
      </c>
      <c r="D1961">
        <f t="shared" si="301"/>
        <v>9.9162999999999997</v>
      </c>
      <c r="E1961">
        <v>175</v>
      </c>
      <c r="F1961">
        <v>185.3</v>
      </c>
      <c r="G1961">
        <v>226.2</v>
      </c>
      <c r="H1961">
        <v>497.8</v>
      </c>
      <c r="I1961">
        <f t="shared" si="302"/>
        <v>-10.300000000000011</v>
      </c>
      <c r="J1961">
        <f t="shared" si="303"/>
        <v>-271.60000000000002</v>
      </c>
      <c r="K1961">
        <f t="shared" si="304"/>
        <v>840352.87833769992</v>
      </c>
      <c r="L1961">
        <f t="shared" si="305"/>
        <v>564928</v>
      </c>
      <c r="M1961">
        <f t="shared" si="300"/>
        <v>178.8</v>
      </c>
      <c r="N1961">
        <f t="shared" si="306"/>
        <v>136.45365599559113</v>
      </c>
      <c r="O1961">
        <f t="shared" si="307"/>
        <v>6158.5222631546931</v>
      </c>
      <c r="P1961">
        <f t="shared" si="308"/>
        <v>337638.28197120031</v>
      </c>
      <c r="Q1961">
        <f t="shared" si="309"/>
        <v>-275424.87833769992</v>
      </c>
    </row>
    <row r="1962" spans="1:17">
      <c r="A1962">
        <v>100</v>
      </c>
      <c r="B1962">
        <v>70</v>
      </c>
      <c r="C1962">
        <v>0.40806999999999999</v>
      </c>
      <c r="D1962">
        <f t="shared" si="301"/>
        <v>9.9162999999999997</v>
      </c>
      <c r="E1962">
        <v>170.5</v>
      </c>
      <c r="F1962">
        <v>190.7</v>
      </c>
      <c r="G1962">
        <v>227.9</v>
      </c>
      <c r="H1962">
        <v>505.1</v>
      </c>
      <c r="I1962">
        <f t="shared" si="302"/>
        <v>-20.199999999999989</v>
      </c>
      <c r="J1962">
        <f t="shared" si="303"/>
        <v>-277.20000000000005</v>
      </c>
      <c r="K1962">
        <f t="shared" si="304"/>
        <v>827319.52244630002</v>
      </c>
      <c r="L1962">
        <f t="shared" si="305"/>
        <v>576576.00000000012</v>
      </c>
      <c r="M1962">
        <f t="shared" si="300"/>
        <v>186.10000000000002</v>
      </c>
      <c r="N1962">
        <f t="shared" si="306"/>
        <v>135.38939305919521</v>
      </c>
      <c r="O1962">
        <f t="shared" si="307"/>
        <v>6110.6671929947852</v>
      </c>
      <c r="P1962">
        <f t="shared" si="308"/>
        <v>335014.64873874921</v>
      </c>
      <c r="Q1962">
        <f t="shared" si="309"/>
        <v>-250743.5224462999</v>
      </c>
    </row>
    <row r="1963" spans="1:17">
      <c r="A1963">
        <v>100</v>
      </c>
      <c r="B1963">
        <v>70</v>
      </c>
      <c r="C1963">
        <v>0.40806999999999999</v>
      </c>
      <c r="D1963">
        <f t="shared" si="301"/>
        <v>9.9162999999999997</v>
      </c>
      <c r="E1963">
        <v>168.3</v>
      </c>
      <c r="F1963">
        <v>185.9</v>
      </c>
      <c r="G1963">
        <v>222.6</v>
      </c>
      <c r="H1963">
        <v>497.8</v>
      </c>
      <c r="I1963">
        <f t="shared" si="302"/>
        <v>-17.599999999999994</v>
      </c>
      <c r="J1963">
        <f t="shared" si="303"/>
        <v>-275.20000000000005</v>
      </c>
      <c r="K1963">
        <f t="shared" si="304"/>
        <v>833642.25696310005</v>
      </c>
      <c r="L1963">
        <f t="shared" si="305"/>
        <v>572416.00000000012</v>
      </c>
      <c r="M1963">
        <f t="shared" si="300"/>
        <v>178.8</v>
      </c>
      <c r="N1963">
        <f t="shared" si="306"/>
        <v>133.40625729526431</v>
      </c>
      <c r="O1963">
        <f t="shared" si="307"/>
        <v>6248.8992185578154</v>
      </c>
      <c r="P1963">
        <f t="shared" si="308"/>
        <v>342593.15891216096</v>
      </c>
      <c r="Q1963">
        <f t="shared" si="309"/>
        <v>-261226.25696309994</v>
      </c>
    </row>
    <row r="1964" spans="1:17">
      <c r="A1964">
        <v>100</v>
      </c>
      <c r="B1964">
        <v>70</v>
      </c>
      <c r="C1964">
        <v>0.40806999999999999</v>
      </c>
      <c r="D1964">
        <f t="shared" si="301"/>
        <v>9.9162999999999997</v>
      </c>
      <c r="E1964">
        <v>168.3</v>
      </c>
      <c r="F1964">
        <v>187.2</v>
      </c>
      <c r="G1964">
        <v>223.2</v>
      </c>
      <c r="H1964">
        <v>494.4</v>
      </c>
      <c r="I1964">
        <f t="shared" si="302"/>
        <v>-18.899999999999977</v>
      </c>
      <c r="J1964">
        <f t="shared" si="303"/>
        <v>-271.2</v>
      </c>
      <c r="K1964">
        <f t="shared" si="304"/>
        <v>831424.11494480004</v>
      </c>
      <c r="L1964">
        <f t="shared" si="305"/>
        <v>564096</v>
      </c>
      <c r="M1964">
        <f t="shared" si="300"/>
        <v>175.39999999999998</v>
      </c>
      <c r="N1964">
        <f t="shared" si="306"/>
        <v>131.64312549150236</v>
      </c>
      <c r="O1964">
        <f t="shared" si="307"/>
        <v>6315.7427464639541</v>
      </c>
      <c r="P1964">
        <f t="shared" si="308"/>
        <v>346257.82601227821</v>
      </c>
      <c r="Q1964">
        <f t="shared" si="309"/>
        <v>-267328.11494480004</v>
      </c>
    </row>
    <row r="1965" spans="1:17">
      <c r="A1965">
        <v>100</v>
      </c>
      <c r="B1965">
        <v>70</v>
      </c>
      <c r="C1965">
        <v>0.40806999999999999</v>
      </c>
      <c r="D1965">
        <f t="shared" si="301"/>
        <v>9.9162999999999997</v>
      </c>
      <c r="E1965">
        <v>167.3</v>
      </c>
      <c r="F1965">
        <v>185.5</v>
      </c>
      <c r="G1965">
        <v>218.6</v>
      </c>
      <c r="H1965">
        <v>496.2</v>
      </c>
      <c r="I1965">
        <f t="shared" si="302"/>
        <v>-18.199999999999989</v>
      </c>
      <c r="J1965">
        <f t="shared" si="303"/>
        <v>-277.60000000000002</v>
      </c>
      <c r="K1965">
        <f t="shared" si="304"/>
        <v>833475.97659950005</v>
      </c>
      <c r="L1965">
        <f t="shared" si="305"/>
        <v>577408</v>
      </c>
      <c r="M1965">
        <f t="shared" si="300"/>
        <v>177.2</v>
      </c>
      <c r="N1965">
        <f t="shared" si="306"/>
        <v>128.82038278118762</v>
      </c>
      <c r="O1965">
        <f t="shared" si="307"/>
        <v>6470.0628782886779</v>
      </c>
      <c r="P1965">
        <f t="shared" si="308"/>
        <v>354718.35955530033</v>
      </c>
      <c r="Q1965">
        <f t="shared" si="309"/>
        <v>-256067.97659950005</v>
      </c>
    </row>
    <row r="1966" spans="1:17">
      <c r="A1966">
        <v>100</v>
      </c>
      <c r="B1966">
        <v>70</v>
      </c>
      <c r="C1966">
        <v>0.40806999999999999</v>
      </c>
      <c r="D1966">
        <f t="shared" si="301"/>
        <v>9.9162999999999997</v>
      </c>
      <c r="E1966">
        <v>161.69999999999999</v>
      </c>
      <c r="F1966">
        <v>185</v>
      </c>
      <c r="G1966">
        <v>221.2</v>
      </c>
      <c r="H1966">
        <v>490.4</v>
      </c>
      <c r="I1966">
        <f t="shared" si="302"/>
        <v>-23.300000000000011</v>
      </c>
      <c r="J1966">
        <f t="shared" si="303"/>
        <v>-269.2</v>
      </c>
      <c r="K1966">
        <f t="shared" si="304"/>
        <v>829575.90878499998</v>
      </c>
      <c r="L1966">
        <f t="shared" si="305"/>
        <v>559936</v>
      </c>
      <c r="M1966">
        <f t="shared" si="300"/>
        <v>171.39999999999998</v>
      </c>
      <c r="N1966">
        <f t="shared" si="306"/>
        <v>132.58773775122941</v>
      </c>
      <c r="O1966">
        <f t="shared" si="307"/>
        <v>6256.80717429171</v>
      </c>
      <c r="P1966">
        <f t="shared" si="308"/>
        <v>343026.70911687007</v>
      </c>
      <c r="Q1966">
        <f t="shared" si="309"/>
        <v>-269639.90878499998</v>
      </c>
    </row>
    <row r="1967" spans="1:17">
      <c r="A1967">
        <v>100</v>
      </c>
      <c r="B1967">
        <v>70</v>
      </c>
      <c r="C1967">
        <v>0.40806999999999999</v>
      </c>
      <c r="D1967">
        <f t="shared" si="301"/>
        <v>9.9162999999999997</v>
      </c>
      <c r="E1967">
        <v>169.2</v>
      </c>
      <c r="F1967">
        <v>187.3</v>
      </c>
      <c r="G1967">
        <v>222.6</v>
      </c>
      <c r="H1967">
        <v>490.5</v>
      </c>
      <c r="I1967">
        <f t="shared" si="302"/>
        <v>-18.100000000000023</v>
      </c>
      <c r="J1967">
        <f t="shared" si="303"/>
        <v>-267.89999999999998</v>
      </c>
      <c r="K1967">
        <f t="shared" si="304"/>
        <v>832017.39567569993</v>
      </c>
      <c r="L1967">
        <f t="shared" si="305"/>
        <v>557232</v>
      </c>
      <c r="M1967">
        <f t="shared" si="300"/>
        <v>171.5</v>
      </c>
      <c r="N1967">
        <f t="shared" si="306"/>
        <v>129.50011178094573</v>
      </c>
      <c r="O1967">
        <f t="shared" si="307"/>
        <v>6424.8392085026799</v>
      </c>
      <c r="P1967">
        <f t="shared" si="308"/>
        <v>352238.99169422587</v>
      </c>
      <c r="Q1967">
        <f t="shared" si="309"/>
        <v>-274785.39567569993</v>
      </c>
    </row>
    <row r="1968" spans="1:17">
      <c r="A1968">
        <v>100</v>
      </c>
      <c r="B1968">
        <v>70</v>
      </c>
      <c r="C1968">
        <v>0.40806999999999999</v>
      </c>
      <c r="D1968">
        <f t="shared" si="301"/>
        <v>9.9162999999999997</v>
      </c>
      <c r="E1968">
        <v>166.4</v>
      </c>
      <c r="F1968">
        <v>187.6</v>
      </c>
      <c r="G1968">
        <v>210.8</v>
      </c>
      <c r="H1968">
        <v>506.2</v>
      </c>
      <c r="I1968">
        <f t="shared" si="302"/>
        <v>-21.199999999999989</v>
      </c>
      <c r="J1968">
        <f t="shared" si="303"/>
        <v>-295.39999999999998</v>
      </c>
      <c r="K1968">
        <f t="shared" si="304"/>
        <v>829128.91706840007</v>
      </c>
      <c r="L1968">
        <f t="shared" si="305"/>
        <v>614432</v>
      </c>
      <c r="M1968">
        <f t="shared" si="300"/>
        <v>187.2</v>
      </c>
      <c r="N1968">
        <f t="shared" si="306"/>
        <v>117.94926549564595</v>
      </c>
      <c r="O1968">
        <f t="shared" si="307"/>
        <v>7029.5386205606092</v>
      </c>
      <c r="P1968">
        <f t="shared" si="308"/>
        <v>385391.37174126151</v>
      </c>
      <c r="Q1968">
        <f t="shared" si="309"/>
        <v>-214696.91706840007</v>
      </c>
    </row>
    <row r="1969" spans="1:17">
      <c r="A1969">
        <v>100</v>
      </c>
      <c r="B1969">
        <v>70</v>
      </c>
      <c r="C1969">
        <v>0.40806999999999999</v>
      </c>
      <c r="D1969">
        <f t="shared" si="301"/>
        <v>9.9162999999999997</v>
      </c>
      <c r="E1969">
        <v>163.30000000000001</v>
      </c>
      <c r="F1969">
        <v>185.5</v>
      </c>
      <c r="G1969">
        <v>216.9</v>
      </c>
      <c r="H1969">
        <v>495.8</v>
      </c>
      <c r="I1969">
        <f t="shared" si="302"/>
        <v>-22.199999999999989</v>
      </c>
      <c r="J1969">
        <f t="shared" si="303"/>
        <v>-278.89999999999998</v>
      </c>
      <c r="K1969">
        <f t="shared" si="304"/>
        <v>830080.83419950004</v>
      </c>
      <c r="L1969">
        <f t="shared" si="305"/>
        <v>580112</v>
      </c>
      <c r="M1969">
        <f t="shared" si="300"/>
        <v>176.8</v>
      </c>
      <c r="N1969">
        <f t="shared" si="306"/>
        <v>127.5938304876841</v>
      </c>
      <c r="O1969">
        <f t="shared" si="307"/>
        <v>6505.6502420751685</v>
      </c>
      <c r="P1969">
        <f t="shared" si="308"/>
        <v>356669.42116640182</v>
      </c>
      <c r="Q1969">
        <f t="shared" si="309"/>
        <v>-249968.83419950004</v>
      </c>
    </row>
    <row r="1970" spans="1:17">
      <c r="A1970">
        <v>100</v>
      </c>
      <c r="B1970">
        <v>70</v>
      </c>
      <c r="C1970">
        <v>0.40806999999999999</v>
      </c>
      <c r="D1970">
        <f t="shared" si="301"/>
        <v>9.9162999999999997</v>
      </c>
      <c r="E1970">
        <v>171.8</v>
      </c>
      <c r="F1970">
        <v>186.4</v>
      </c>
      <c r="G1970">
        <v>220</v>
      </c>
      <c r="H1970">
        <v>488.1</v>
      </c>
      <c r="I1970">
        <f t="shared" si="302"/>
        <v>-14.599999999999994</v>
      </c>
      <c r="J1970">
        <f t="shared" si="303"/>
        <v>-268.10000000000002</v>
      </c>
      <c r="K1970">
        <f t="shared" si="304"/>
        <v>835759.8750175999</v>
      </c>
      <c r="L1970">
        <f t="shared" si="305"/>
        <v>557648</v>
      </c>
      <c r="M1970">
        <f t="shared" si="300"/>
        <v>169.10000000000002</v>
      </c>
      <c r="N1970">
        <f t="shared" si="306"/>
        <v>126.08349163133109</v>
      </c>
      <c r="O1970">
        <f t="shared" si="307"/>
        <v>6628.6225437138664</v>
      </c>
      <c r="P1970">
        <f t="shared" si="308"/>
        <v>363411.3236685234</v>
      </c>
      <c r="Q1970">
        <f t="shared" si="309"/>
        <v>-278111.8750175999</v>
      </c>
    </row>
    <row r="1971" spans="1:17">
      <c r="A1971">
        <v>100</v>
      </c>
      <c r="B1971">
        <v>70</v>
      </c>
      <c r="C1971">
        <v>0.40806999999999999</v>
      </c>
      <c r="D1971">
        <f t="shared" si="301"/>
        <v>9.9162999999999997</v>
      </c>
      <c r="E1971">
        <v>169.6</v>
      </c>
      <c r="F1971">
        <v>195.2</v>
      </c>
      <c r="G1971">
        <v>222.7</v>
      </c>
      <c r="H1971">
        <v>493.6</v>
      </c>
      <c r="I1971">
        <f t="shared" si="302"/>
        <v>-25.599999999999994</v>
      </c>
      <c r="J1971">
        <f t="shared" si="303"/>
        <v>-270.90000000000003</v>
      </c>
      <c r="K1971">
        <f t="shared" si="304"/>
        <v>818877.43149679992</v>
      </c>
      <c r="L1971">
        <f t="shared" si="305"/>
        <v>563472.00000000012</v>
      </c>
      <c r="M1971">
        <f t="shared" si="300"/>
        <v>174.60000000000002</v>
      </c>
      <c r="N1971">
        <f t="shared" si="306"/>
        <v>120.20802217799925</v>
      </c>
      <c r="O1971">
        <f t="shared" si="307"/>
        <v>6812.1695762054787</v>
      </c>
      <c r="P1971">
        <f t="shared" si="308"/>
        <v>373474.20922179159</v>
      </c>
      <c r="Q1971">
        <f t="shared" si="309"/>
        <v>-255405.43149679981</v>
      </c>
    </row>
    <row r="1972" spans="1:17">
      <c r="A1972">
        <v>100</v>
      </c>
      <c r="B1972">
        <v>70</v>
      </c>
      <c r="C1972">
        <v>0.40806999999999999</v>
      </c>
      <c r="D1972">
        <f t="shared" si="301"/>
        <v>9.9162999999999997</v>
      </c>
      <c r="E1972">
        <v>174.1</v>
      </c>
      <c r="F1972">
        <v>193.5</v>
      </c>
      <c r="G1972">
        <v>223.9</v>
      </c>
      <c r="H1972">
        <v>500.9</v>
      </c>
      <c r="I1972">
        <f t="shared" si="302"/>
        <v>-19.400000000000006</v>
      </c>
      <c r="J1972">
        <f t="shared" si="303"/>
        <v>-277</v>
      </c>
      <c r="K1972">
        <f t="shared" si="304"/>
        <v>825597.61395149992</v>
      </c>
      <c r="L1972">
        <f t="shared" si="305"/>
        <v>576160</v>
      </c>
      <c r="M1972">
        <f t="shared" si="300"/>
        <v>181.89999999999998</v>
      </c>
      <c r="N1972">
        <f t="shared" si="306"/>
        <v>124.80495254566759</v>
      </c>
      <c r="O1972">
        <f t="shared" si="307"/>
        <v>6615.1029835887648</v>
      </c>
      <c r="P1972">
        <f t="shared" si="308"/>
        <v>362670.11971429631</v>
      </c>
      <c r="Q1972">
        <f t="shared" si="309"/>
        <v>-249437.61395149992</v>
      </c>
    </row>
    <row r="1973" spans="1:17">
      <c r="A1973">
        <v>100</v>
      </c>
      <c r="B1973">
        <v>70</v>
      </c>
      <c r="C1973">
        <v>0.40806999999999999</v>
      </c>
      <c r="D1973">
        <f t="shared" si="301"/>
        <v>9.9162999999999997</v>
      </c>
      <c r="E1973">
        <v>176.4</v>
      </c>
      <c r="F1973">
        <v>188.4</v>
      </c>
      <c r="G1973">
        <v>226.3</v>
      </c>
      <c r="H1973">
        <v>501.1</v>
      </c>
      <c r="I1973">
        <f t="shared" si="302"/>
        <v>-12</v>
      </c>
      <c r="J1973">
        <f t="shared" si="303"/>
        <v>-274.8</v>
      </c>
      <c r="K1973">
        <f t="shared" si="304"/>
        <v>836251.76259559998</v>
      </c>
      <c r="L1973">
        <f t="shared" si="305"/>
        <v>571584</v>
      </c>
      <c r="M1973">
        <f t="shared" si="300"/>
        <v>182.10000000000002</v>
      </c>
      <c r="N1973">
        <f t="shared" si="306"/>
        <v>133.52262589443174</v>
      </c>
      <c r="O1973">
        <f t="shared" si="307"/>
        <v>6262.9966793551057</v>
      </c>
      <c r="P1973">
        <f t="shared" si="308"/>
        <v>343366.04601727554</v>
      </c>
      <c r="Q1973">
        <f t="shared" si="309"/>
        <v>-264667.76259559998</v>
      </c>
    </row>
    <row r="1974" spans="1:17">
      <c r="A1974">
        <v>100</v>
      </c>
      <c r="B1974">
        <v>70</v>
      </c>
      <c r="C1974">
        <v>0.40806999999999999</v>
      </c>
      <c r="D1974">
        <f t="shared" si="301"/>
        <v>9.9162999999999997</v>
      </c>
      <c r="E1974">
        <v>173.3</v>
      </c>
      <c r="F1974">
        <v>191.7</v>
      </c>
      <c r="G1974">
        <v>224.2</v>
      </c>
      <c r="H1974">
        <v>498.5</v>
      </c>
      <c r="I1974">
        <f t="shared" si="302"/>
        <v>-18.399999999999977</v>
      </c>
      <c r="J1974">
        <f t="shared" si="303"/>
        <v>-274.3</v>
      </c>
      <c r="K1974">
        <f t="shared" si="304"/>
        <v>827989.85903529997</v>
      </c>
      <c r="L1974">
        <f t="shared" si="305"/>
        <v>570544</v>
      </c>
      <c r="M1974">
        <f t="shared" si="300"/>
        <v>179.5</v>
      </c>
      <c r="N1974">
        <f t="shared" si="306"/>
        <v>127.08404105455296</v>
      </c>
      <c r="O1974">
        <f t="shared" si="307"/>
        <v>6515.2937549402559</v>
      </c>
      <c r="P1974">
        <f t="shared" si="308"/>
        <v>357198.12252961932</v>
      </c>
      <c r="Q1974">
        <f t="shared" si="309"/>
        <v>-257445.85903529997</v>
      </c>
    </row>
    <row r="1975" spans="1:17">
      <c r="A1975">
        <v>100</v>
      </c>
      <c r="B1975">
        <v>70</v>
      </c>
      <c r="C1975">
        <v>0.40806999999999999</v>
      </c>
      <c r="D1975">
        <f t="shared" si="301"/>
        <v>9.9162999999999997</v>
      </c>
      <c r="E1975">
        <v>173.1</v>
      </c>
      <c r="F1975">
        <v>191.5</v>
      </c>
      <c r="G1975">
        <v>224.8</v>
      </c>
      <c r="H1975">
        <v>500.6</v>
      </c>
      <c r="I1975">
        <f t="shared" si="302"/>
        <v>-18.400000000000006</v>
      </c>
      <c r="J1975">
        <f t="shared" si="303"/>
        <v>-275.8</v>
      </c>
      <c r="K1975">
        <f t="shared" si="304"/>
        <v>828161.35453350004</v>
      </c>
      <c r="L1975">
        <f t="shared" si="305"/>
        <v>573664</v>
      </c>
      <c r="M1975">
        <f t="shared" si="300"/>
        <v>181.60000000000002</v>
      </c>
      <c r="N1975">
        <f t="shared" si="306"/>
        <v>128.70031685298719</v>
      </c>
      <c r="O1975">
        <f t="shared" si="307"/>
        <v>6434.804317377856</v>
      </c>
      <c r="P1975">
        <f t="shared" si="308"/>
        <v>352785.32441764564</v>
      </c>
      <c r="Q1975">
        <f t="shared" si="309"/>
        <v>-254497.35453350004</v>
      </c>
    </row>
    <row r="1976" spans="1:17">
      <c r="A1976">
        <v>100</v>
      </c>
      <c r="B1976">
        <v>70</v>
      </c>
      <c r="C1976">
        <v>0.40806999999999999</v>
      </c>
      <c r="D1976">
        <f t="shared" si="301"/>
        <v>9.9162999999999997</v>
      </c>
      <c r="E1976">
        <v>169.3</v>
      </c>
      <c r="F1976">
        <v>195</v>
      </c>
      <c r="G1976">
        <v>232.7</v>
      </c>
      <c r="H1976">
        <v>499.8</v>
      </c>
      <c r="I1976">
        <f t="shared" si="302"/>
        <v>-25.699999999999989</v>
      </c>
      <c r="J1976">
        <f t="shared" si="303"/>
        <v>-267.10000000000002</v>
      </c>
      <c r="K1976">
        <f t="shared" si="304"/>
        <v>818964.048435</v>
      </c>
      <c r="L1976">
        <f t="shared" si="305"/>
        <v>555568</v>
      </c>
      <c r="M1976">
        <f t="shared" si="300"/>
        <v>180.8</v>
      </c>
      <c r="N1976">
        <f t="shared" si="306"/>
        <v>134.87204371696708</v>
      </c>
      <c r="O1976">
        <f t="shared" si="307"/>
        <v>6072.1556956133918</v>
      </c>
      <c r="P1976">
        <f t="shared" si="308"/>
        <v>332903.27278582193</v>
      </c>
      <c r="Q1976">
        <f t="shared" si="309"/>
        <v>-263396.048435</v>
      </c>
    </row>
    <row r="1977" spans="1:17">
      <c r="A1977">
        <v>100</v>
      </c>
      <c r="B1977">
        <v>70</v>
      </c>
      <c r="C1977">
        <v>0.40806999999999999</v>
      </c>
      <c r="D1977">
        <f t="shared" si="301"/>
        <v>9.9162999999999997</v>
      </c>
      <c r="E1977">
        <v>167.3</v>
      </c>
      <c r="F1977">
        <v>188.1</v>
      </c>
      <c r="G1977">
        <v>218.3</v>
      </c>
      <c r="H1977">
        <v>478.2</v>
      </c>
      <c r="I1977">
        <f t="shared" si="302"/>
        <v>-20.799999999999983</v>
      </c>
      <c r="J1977">
        <f t="shared" si="303"/>
        <v>-259.89999999999998</v>
      </c>
      <c r="K1977">
        <f t="shared" si="304"/>
        <v>829039.69256290002</v>
      </c>
      <c r="L1977">
        <f t="shared" si="305"/>
        <v>540592</v>
      </c>
      <c r="M1977">
        <f t="shared" si="300"/>
        <v>159.19999999999999</v>
      </c>
      <c r="N1977">
        <f t="shared" si="306"/>
        <v>120.38791451195972</v>
      </c>
      <c r="O1977">
        <f t="shared" si="307"/>
        <v>6886.4029742831081</v>
      </c>
      <c r="P1977">
        <f t="shared" si="308"/>
        <v>377544.02271288971</v>
      </c>
      <c r="Q1977">
        <f t="shared" si="309"/>
        <v>-288447.69256290002</v>
      </c>
    </row>
    <row r="1978" spans="1:17">
      <c r="A1978">
        <v>100</v>
      </c>
      <c r="B1978">
        <v>70</v>
      </c>
      <c r="C1978">
        <v>0.40806999999999999</v>
      </c>
      <c r="D1978">
        <f t="shared" si="301"/>
        <v>9.9162999999999997</v>
      </c>
      <c r="E1978">
        <v>165</v>
      </c>
      <c r="F1978">
        <v>183.8</v>
      </c>
      <c r="G1978">
        <v>222.8</v>
      </c>
      <c r="H1978">
        <v>490.4</v>
      </c>
      <c r="I1978">
        <f t="shared" si="302"/>
        <v>-18.800000000000011</v>
      </c>
      <c r="J1978">
        <f t="shared" si="303"/>
        <v>-267.59999999999997</v>
      </c>
      <c r="K1978">
        <f t="shared" si="304"/>
        <v>834424.41697420005</v>
      </c>
      <c r="L1978">
        <f t="shared" si="305"/>
        <v>556607.99999999988</v>
      </c>
      <c r="M1978">
        <f t="shared" si="300"/>
        <v>171.39999999999998</v>
      </c>
      <c r="N1978">
        <f t="shared" si="306"/>
        <v>134.999232112459</v>
      </c>
      <c r="O1978">
        <f t="shared" si="307"/>
        <v>6180.9567648436387</v>
      </c>
      <c r="P1978">
        <f t="shared" si="308"/>
        <v>338868.24368660303</v>
      </c>
      <c r="Q1978">
        <f t="shared" si="309"/>
        <v>-277816.41697420017</v>
      </c>
    </row>
    <row r="1979" spans="1:17">
      <c r="A1979">
        <v>100</v>
      </c>
      <c r="B1979">
        <v>70</v>
      </c>
      <c r="C1979">
        <v>0.40806999999999999</v>
      </c>
      <c r="D1979">
        <f t="shared" si="301"/>
        <v>9.9162999999999997</v>
      </c>
      <c r="E1979">
        <v>168.3</v>
      </c>
      <c r="F1979">
        <v>185.8</v>
      </c>
      <c r="G1979">
        <v>225.2</v>
      </c>
      <c r="H1979">
        <v>493.5</v>
      </c>
      <c r="I1979">
        <f t="shared" si="302"/>
        <v>-17.5</v>
      </c>
      <c r="J1979">
        <f t="shared" si="303"/>
        <v>-268.3</v>
      </c>
      <c r="K1979">
        <f t="shared" si="304"/>
        <v>833812.88327220001</v>
      </c>
      <c r="L1979">
        <f t="shared" si="305"/>
        <v>558064</v>
      </c>
      <c r="M1979">
        <f t="shared" si="300"/>
        <v>174.5</v>
      </c>
      <c r="N1979">
        <f t="shared" si="306"/>
        <v>135.40694772695034</v>
      </c>
      <c r="O1979">
        <f t="shared" si="307"/>
        <v>6157.8293970084405</v>
      </c>
      <c r="P1979">
        <f t="shared" si="308"/>
        <v>337600.29588862066</v>
      </c>
      <c r="Q1979">
        <f t="shared" si="309"/>
        <v>-275748.88327220001</v>
      </c>
    </row>
    <row r="1980" spans="1:17">
      <c r="A1980">
        <v>100</v>
      </c>
      <c r="B1980">
        <v>70</v>
      </c>
      <c r="C1980">
        <v>0.40806999999999999</v>
      </c>
      <c r="D1980">
        <f t="shared" si="301"/>
        <v>9.9162999999999997</v>
      </c>
      <c r="E1980">
        <v>163.6</v>
      </c>
      <c r="F1980">
        <v>181.9</v>
      </c>
      <c r="G1980">
        <v>220</v>
      </c>
      <c r="H1980">
        <v>485.5</v>
      </c>
      <c r="I1980">
        <f t="shared" si="302"/>
        <v>-18.300000000000011</v>
      </c>
      <c r="J1980">
        <f t="shared" si="303"/>
        <v>-265.5</v>
      </c>
      <c r="K1980">
        <f t="shared" si="304"/>
        <v>836478.01700709993</v>
      </c>
      <c r="L1980">
        <f t="shared" si="305"/>
        <v>552240</v>
      </c>
      <c r="M1980">
        <f t="shared" si="300"/>
        <v>166.5</v>
      </c>
      <c r="N1980">
        <f t="shared" si="306"/>
        <v>132.98802954460928</v>
      </c>
      <c r="O1980">
        <f t="shared" si="307"/>
        <v>6289.8745087918851</v>
      </c>
      <c r="P1980">
        <f t="shared" si="308"/>
        <v>344839.61122762528</v>
      </c>
      <c r="Q1980">
        <f t="shared" si="309"/>
        <v>-284238.01700709993</v>
      </c>
    </row>
    <row r="1981" spans="1:17">
      <c r="A1981">
        <v>100</v>
      </c>
      <c r="B1981">
        <v>70</v>
      </c>
      <c r="C1981">
        <v>0.40806999999999999</v>
      </c>
      <c r="D1981">
        <f t="shared" si="301"/>
        <v>9.9162999999999997</v>
      </c>
      <c r="E1981">
        <v>161.19999999999999</v>
      </c>
      <c r="F1981">
        <v>184.8</v>
      </c>
      <c r="G1981">
        <v>218</v>
      </c>
      <c r="H1981">
        <v>481.4</v>
      </c>
      <c r="I1981">
        <f t="shared" si="302"/>
        <v>-23.600000000000023</v>
      </c>
      <c r="J1981">
        <f t="shared" si="303"/>
        <v>-263.39999999999998</v>
      </c>
      <c r="K1981">
        <f t="shared" si="304"/>
        <v>829492.76860319998</v>
      </c>
      <c r="L1981">
        <f t="shared" si="305"/>
        <v>547872</v>
      </c>
      <c r="M1981">
        <f t="shared" si="300"/>
        <v>162.39999999999998</v>
      </c>
      <c r="N1981">
        <f t="shared" si="306"/>
        <v>126.6327727118403</v>
      </c>
      <c r="O1981">
        <f t="shared" si="307"/>
        <v>6550.3798964487296</v>
      </c>
      <c r="P1981">
        <f t="shared" si="308"/>
        <v>359121.70484916284</v>
      </c>
      <c r="Q1981">
        <f t="shared" si="309"/>
        <v>-281620.76860319998</v>
      </c>
    </row>
    <row r="1982" spans="1:17">
      <c r="A1982">
        <v>100</v>
      </c>
      <c r="B1982">
        <v>70</v>
      </c>
      <c r="C1982">
        <v>0.40806999999999999</v>
      </c>
      <c r="D1982">
        <f t="shared" si="301"/>
        <v>9.9162999999999997</v>
      </c>
      <c r="E1982">
        <v>161.69999999999999</v>
      </c>
      <c r="F1982">
        <v>181.7</v>
      </c>
      <c r="G1982">
        <v>219.6</v>
      </c>
      <c r="H1982">
        <v>483.6</v>
      </c>
      <c r="I1982">
        <f t="shared" si="302"/>
        <v>-20</v>
      </c>
      <c r="J1982">
        <f t="shared" si="303"/>
        <v>-264</v>
      </c>
      <c r="K1982">
        <f t="shared" si="304"/>
        <v>835206.57698529994</v>
      </c>
      <c r="L1982">
        <f t="shared" si="305"/>
        <v>549120</v>
      </c>
      <c r="M1982">
        <f t="shared" si="300"/>
        <v>164.60000000000002</v>
      </c>
      <c r="N1982">
        <f t="shared" si="306"/>
        <v>132.7543358172706</v>
      </c>
      <c r="O1982">
        <f t="shared" si="307"/>
        <v>6291.3694821607796</v>
      </c>
      <c r="P1982">
        <f t="shared" si="308"/>
        <v>344921.57248688483</v>
      </c>
      <c r="Q1982">
        <f t="shared" si="309"/>
        <v>-286086.57698529994</v>
      </c>
    </row>
    <row r="1983" spans="1:17">
      <c r="A1983">
        <v>100</v>
      </c>
      <c r="B1983">
        <v>70</v>
      </c>
      <c r="C1983">
        <v>0.40806999999999999</v>
      </c>
      <c r="D1983">
        <f t="shared" si="301"/>
        <v>9.9162999999999997</v>
      </c>
      <c r="E1983">
        <v>158</v>
      </c>
      <c r="F1983">
        <v>184.7</v>
      </c>
      <c r="G1983">
        <v>219.8</v>
      </c>
      <c r="H1983">
        <v>472.4</v>
      </c>
      <c r="I1983">
        <f t="shared" si="302"/>
        <v>-26.699999999999989</v>
      </c>
      <c r="J1983">
        <f t="shared" si="303"/>
        <v>-252.59999999999997</v>
      </c>
      <c r="K1983">
        <f t="shared" si="304"/>
        <v>826947.28099230002</v>
      </c>
      <c r="L1983">
        <f t="shared" si="305"/>
        <v>525407.99999999988</v>
      </c>
      <c r="M1983">
        <f t="shared" si="300"/>
        <v>153.39999999999998</v>
      </c>
      <c r="N1983">
        <f t="shared" si="306"/>
        <v>127.39086320956437</v>
      </c>
      <c r="O1983">
        <f t="shared" si="307"/>
        <v>6491.4175173766598</v>
      </c>
      <c r="P1983">
        <f t="shared" si="308"/>
        <v>355889.11827722919</v>
      </c>
      <c r="Q1983">
        <f t="shared" si="309"/>
        <v>-301539.28099230013</v>
      </c>
    </row>
    <row r="1984" spans="1:17">
      <c r="A1984">
        <v>100</v>
      </c>
      <c r="B1984">
        <v>70</v>
      </c>
      <c r="C1984">
        <v>0.40806999999999999</v>
      </c>
      <c r="D1984">
        <f t="shared" si="301"/>
        <v>9.9162999999999997</v>
      </c>
      <c r="E1984">
        <v>159.80000000000001</v>
      </c>
      <c r="F1984">
        <v>181.9</v>
      </c>
      <c r="G1984">
        <v>217.1</v>
      </c>
      <c r="H1984">
        <v>502.6</v>
      </c>
      <c r="I1984">
        <f t="shared" si="302"/>
        <v>-22.099999999999994</v>
      </c>
      <c r="J1984">
        <f t="shared" si="303"/>
        <v>-285.5</v>
      </c>
      <c r="K1984">
        <f t="shared" si="304"/>
        <v>833252.6317271</v>
      </c>
      <c r="L1984">
        <f t="shared" si="305"/>
        <v>593840</v>
      </c>
      <c r="M1984">
        <f t="shared" si="300"/>
        <v>183.60000000000002</v>
      </c>
      <c r="N1984">
        <f t="shared" si="306"/>
        <v>135.14338156739475</v>
      </c>
      <c r="O1984">
        <f t="shared" si="307"/>
        <v>6165.6932219915234</v>
      </c>
      <c r="P1984">
        <f t="shared" si="308"/>
        <v>338031.42664427211</v>
      </c>
      <c r="Q1984">
        <f t="shared" si="309"/>
        <v>-239412.6317271</v>
      </c>
    </row>
    <row r="1985" spans="1:17">
      <c r="A1985">
        <v>100</v>
      </c>
      <c r="B1985">
        <v>70</v>
      </c>
      <c r="C1985">
        <v>0.40806999999999999</v>
      </c>
      <c r="D1985">
        <f t="shared" si="301"/>
        <v>9.9162999999999997</v>
      </c>
      <c r="E1985">
        <v>167.5</v>
      </c>
      <c r="F1985">
        <v>187.5</v>
      </c>
      <c r="G1985">
        <v>223</v>
      </c>
      <c r="H1985">
        <v>491.4</v>
      </c>
      <c r="I1985">
        <f t="shared" si="302"/>
        <v>-20</v>
      </c>
      <c r="J1985">
        <f t="shared" si="303"/>
        <v>-268.39999999999998</v>
      </c>
      <c r="K1985">
        <f t="shared" si="304"/>
        <v>830233.20753749995</v>
      </c>
      <c r="L1985">
        <f t="shared" si="305"/>
        <v>558272</v>
      </c>
      <c r="M1985">
        <f t="shared" si="300"/>
        <v>172.39999999999998</v>
      </c>
      <c r="N1985">
        <f t="shared" si="306"/>
        <v>130.44448966163256</v>
      </c>
      <c r="O1985">
        <f t="shared" si="307"/>
        <v>6364.6475960087655</v>
      </c>
      <c r="P1985">
        <f t="shared" si="308"/>
        <v>348939.01293907705</v>
      </c>
      <c r="Q1985">
        <f t="shared" si="309"/>
        <v>-271961.20753749995</v>
      </c>
    </row>
    <row r="1986" spans="1:17">
      <c r="A1986">
        <v>100</v>
      </c>
      <c r="B1986">
        <v>70</v>
      </c>
      <c r="C1986">
        <v>0.40806999999999999</v>
      </c>
      <c r="D1986">
        <f t="shared" si="301"/>
        <v>9.9162999999999997</v>
      </c>
      <c r="E1986">
        <v>162.4</v>
      </c>
      <c r="F1986">
        <v>184</v>
      </c>
      <c r="G1986">
        <v>217.3</v>
      </c>
      <c r="H1986">
        <v>506</v>
      </c>
      <c r="I1986">
        <f t="shared" si="302"/>
        <v>-21.599999999999994</v>
      </c>
      <c r="J1986">
        <f t="shared" si="303"/>
        <v>-288.7</v>
      </c>
      <c r="K1986">
        <f t="shared" si="304"/>
        <v>831876.321796</v>
      </c>
      <c r="L1986">
        <f t="shared" si="305"/>
        <v>600496</v>
      </c>
      <c r="M1986">
        <f t="shared" si="300"/>
        <v>187</v>
      </c>
      <c r="N1986">
        <f t="shared" si="306"/>
        <v>132.95224110184856</v>
      </c>
      <c r="O1986">
        <f t="shared" si="307"/>
        <v>6256.9559933836545</v>
      </c>
      <c r="P1986">
        <f t="shared" si="308"/>
        <v>343034.86805831443</v>
      </c>
      <c r="Q1986">
        <f t="shared" si="309"/>
        <v>-231380.321796</v>
      </c>
    </row>
    <row r="1987" spans="1:17">
      <c r="A1987">
        <v>100</v>
      </c>
      <c r="B1987">
        <v>70</v>
      </c>
      <c r="C1987">
        <v>0.40806999999999999</v>
      </c>
      <c r="D1987">
        <f t="shared" si="301"/>
        <v>9.9162999999999997</v>
      </c>
      <c r="E1987">
        <v>164.3</v>
      </c>
      <c r="F1987">
        <v>181.2</v>
      </c>
      <c r="G1987">
        <v>220.1</v>
      </c>
      <c r="H1987">
        <v>486.9</v>
      </c>
      <c r="I1987">
        <f t="shared" si="302"/>
        <v>-16.899999999999977</v>
      </c>
      <c r="J1987">
        <f t="shared" si="303"/>
        <v>-266.79999999999995</v>
      </c>
      <c r="K1987">
        <f t="shared" si="304"/>
        <v>838266.55109079997</v>
      </c>
      <c r="L1987">
        <f t="shared" si="305"/>
        <v>554943.99999999988</v>
      </c>
      <c r="M1987">
        <f t="shared" ref="M1987:M2050" si="310" xml:space="preserve"> H1987 - 319</f>
        <v>167.89999999999998</v>
      </c>
      <c r="N1987">
        <f t="shared" si="306"/>
        <v>134.11055275122834</v>
      </c>
      <c r="O1987">
        <f t="shared" si="307"/>
        <v>6250.5636871526667</v>
      </c>
      <c r="P1987">
        <f t="shared" si="308"/>
        <v>342684.41267284361</v>
      </c>
      <c r="Q1987">
        <f t="shared" si="309"/>
        <v>-283322.55109080009</v>
      </c>
    </row>
    <row r="1988" spans="1:17">
      <c r="A1988">
        <v>100</v>
      </c>
      <c r="B1988">
        <v>70</v>
      </c>
      <c r="C1988">
        <v>0.40806999999999999</v>
      </c>
      <c r="D1988">
        <f t="shared" ref="D1988:D2051" si="311" xml:space="preserve"> 0.037*B1988 + 7.3263</f>
        <v>9.9162999999999997</v>
      </c>
      <c r="E1988">
        <v>165.4</v>
      </c>
      <c r="F1988">
        <v>184.6</v>
      </c>
      <c r="G1988">
        <v>218.7</v>
      </c>
      <c r="H1988">
        <v>483.8</v>
      </c>
      <c r="I1988">
        <f t="shared" ref="I1988:I2051" si="312" xml:space="preserve"> E1988 - F1988</f>
        <v>-19.199999999999989</v>
      </c>
      <c r="J1988">
        <f t="shared" ref="J1988:J2051" si="313" xml:space="preserve"> G1988 - H1988</f>
        <v>-265.10000000000002</v>
      </c>
      <c r="K1988">
        <f t="shared" ref="K1988:K2051" si="314" xml:space="preserve"> (4181.3*(100-F1988) + 2260000 + (2080*(E1988-100)))*C1988</f>
        <v>833398.92074139998</v>
      </c>
      <c r="L1988">
        <f t="shared" ref="L1988:L2051" si="315" xml:space="preserve"> (H1988-G1988)*2080</f>
        <v>551408</v>
      </c>
      <c r="M1988">
        <f t="shared" si="310"/>
        <v>164.8</v>
      </c>
      <c r="N1988">
        <f t="shared" ref="N1988:N2051" si="316" xml:space="preserve"> ((H1988 - E1988) - (G1988 - F1988))/(LN( (H1988 - E1988)/(G1988-F1988)))</f>
        <v>127.25988866323155</v>
      </c>
      <c r="O1988">
        <f t="shared" ref="O1988:O2051" si="317" xml:space="preserve"> K1988/N1988</f>
        <v>6548.7949855655424</v>
      </c>
      <c r="P1988">
        <f t="shared" ref="P1988:P2051" si="318" xml:space="preserve"> O1988/0.01824</f>
        <v>359034.81280512846</v>
      </c>
      <c r="Q1988">
        <f t="shared" ref="Q1988:Q2051" si="319" xml:space="preserve"> L1988 - K1988</f>
        <v>-281990.92074139998</v>
      </c>
    </row>
    <row r="1989" spans="1:17">
      <c r="A1989">
        <v>100</v>
      </c>
      <c r="B1989">
        <v>70</v>
      </c>
      <c r="C1989">
        <v>0.40806999999999999</v>
      </c>
      <c r="D1989">
        <f t="shared" si="311"/>
        <v>9.9162999999999997</v>
      </c>
      <c r="E1989">
        <v>164.7</v>
      </c>
      <c r="F1989">
        <v>190.9</v>
      </c>
      <c r="G1989">
        <v>225.5</v>
      </c>
      <c r="H1989">
        <v>499.6</v>
      </c>
      <c r="I1989">
        <f t="shared" si="312"/>
        <v>-26.200000000000017</v>
      </c>
      <c r="J1989">
        <f t="shared" si="313"/>
        <v>-274.10000000000002</v>
      </c>
      <c r="K1989">
        <f t="shared" si="314"/>
        <v>822055.31334810006</v>
      </c>
      <c r="L1989">
        <f t="shared" si="315"/>
        <v>570128</v>
      </c>
      <c r="M1989">
        <f t="shared" si="310"/>
        <v>180.60000000000002</v>
      </c>
      <c r="N1989">
        <f t="shared" si="316"/>
        <v>132.29201367230939</v>
      </c>
      <c r="O1989">
        <f t="shared" si="317"/>
        <v>6213.9451243394897</v>
      </c>
      <c r="P1989">
        <f t="shared" si="318"/>
        <v>340676.81602738431</v>
      </c>
      <c r="Q1989">
        <f t="shared" si="319"/>
        <v>-251927.31334810006</v>
      </c>
    </row>
    <row r="1990" spans="1:17">
      <c r="A1990">
        <v>100</v>
      </c>
      <c r="B1990">
        <v>70</v>
      </c>
      <c r="C1990">
        <v>0.40806999999999999</v>
      </c>
      <c r="D1990">
        <f t="shared" si="311"/>
        <v>9.9162999999999997</v>
      </c>
      <c r="E1990">
        <v>166.5</v>
      </c>
      <c r="F1990">
        <v>189.6</v>
      </c>
      <c r="G1990">
        <v>219.1</v>
      </c>
      <c r="H1990">
        <v>488.5</v>
      </c>
      <c r="I1990">
        <f t="shared" si="312"/>
        <v>-23.099999999999994</v>
      </c>
      <c r="J1990">
        <f t="shared" si="313"/>
        <v>-269.39999999999998</v>
      </c>
      <c r="K1990">
        <f t="shared" si="314"/>
        <v>825801.26944639999</v>
      </c>
      <c r="L1990">
        <f t="shared" si="315"/>
        <v>560352</v>
      </c>
      <c r="M1990">
        <f t="shared" si="310"/>
        <v>169.5</v>
      </c>
      <c r="N1990">
        <f t="shared" si="316"/>
        <v>122.3766790042463</v>
      </c>
      <c r="O1990">
        <f t="shared" si="317"/>
        <v>6748.0281060556144</v>
      </c>
      <c r="P1990">
        <f t="shared" si="318"/>
        <v>369957.68125304906</v>
      </c>
      <c r="Q1990">
        <f t="shared" si="319"/>
        <v>-265449.26944639999</v>
      </c>
    </row>
    <row r="1991" spans="1:17">
      <c r="A1991">
        <v>100</v>
      </c>
      <c r="B1991">
        <v>70</v>
      </c>
      <c r="C1991">
        <v>0.40806999999999999</v>
      </c>
      <c r="D1991">
        <f t="shared" si="311"/>
        <v>9.9162999999999997</v>
      </c>
      <c r="E1991">
        <v>167.1</v>
      </c>
      <c r="F1991">
        <v>188.1</v>
      </c>
      <c r="G1991">
        <v>218.6</v>
      </c>
      <c r="H1991">
        <v>492.6</v>
      </c>
      <c r="I1991">
        <f t="shared" si="312"/>
        <v>-21</v>
      </c>
      <c r="J1991">
        <f t="shared" si="313"/>
        <v>-274</v>
      </c>
      <c r="K1991">
        <f t="shared" si="314"/>
        <v>828869.93544289994</v>
      </c>
      <c r="L1991">
        <f t="shared" si="315"/>
        <v>569920</v>
      </c>
      <c r="M1991">
        <f t="shared" si="310"/>
        <v>173.60000000000002</v>
      </c>
      <c r="N1991">
        <f t="shared" si="316"/>
        <v>124.59686694074234</v>
      </c>
      <c r="O1991">
        <f t="shared" si="317"/>
        <v>6652.4139474318117</v>
      </c>
      <c r="P1991">
        <f t="shared" si="318"/>
        <v>364715.67694253358</v>
      </c>
      <c r="Q1991">
        <f t="shared" si="319"/>
        <v>-258949.93544289994</v>
      </c>
    </row>
    <row r="1992" spans="1:17">
      <c r="A1992">
        <v>100</v>
      </c>
      <c r="B1992">
        <v>70</v>
      </c>
      <c r="C1992">
        <v>0.40806999999999999</v>
      </c>
      <c r="D1992">
        <f t="shared" si="311"/>
        <v>9.9162999999999997</v>
      </c>
      <c r="E1992">
        <v>166.6</v>
      </c>
      <c r="F1992">
        <v>186.2</v>
      </c>
      <c r="G1992">
        <v>222.4</v>
      </c>
      <c r="H1992">
        <v>480.4</v>
      </c>
      <c r="I1992">
        <f t="shared" si="312"/>
        <v>-19.599999999999994</v>
      </c>
      <c r="J1992">
        <f t="shared" si="313"/>
        <v>-258</v>
      </c>
      <c r="K1992">
        <f t="shared" si="314"/>
        <v>831687.44251580001</v>
      </c>
      <c r="L1992">
        <f t="shared" si="315"/>
        <v>536640</v>
      </c>
      <c r="M1992">
        <f t="shared" si="310"/>
        <v>161.39999999999998</v>
      </c>
      <c r="N1992">
        <f t="shared" si="316"/>
        <v>128.53656591718592</v>
      </c>
      <c r="O1992">
        <f t="shared" si="317"/>
        <v>6470.4345925317712</v>
      </c>
      <c r="P1992">
        <f t="shared" si="318"/>
        <v>354738.73862564535</v>
      </c>
      <c r="Q1992">
        <f t="shared" si="319"/>
        <v>-295047.44251580001</v>
      </c>
    </row>
    <row r="1993" spans="1:17">
      <c r="A1993">
        <v>100</v>
      </c>
      <c r="B1993">
        <v>70</v>
      </c>
      <c r="C1993">
        <v>0.40806999999999999</v>
      </c>
      <c r="D1993">
        <f t="shared" si="311"/>
        <v>9.9162999999999997</v>
      </c>
      <c r="E1993">
        <v>177</v>
      </c>
      <c r="F1993">
        <v>187.8</v>
      </c>
      <c r="G1993">
        <v>226.1</v>
      </c>
      <c r="H1993">
        <v>499.1</v>
      </c>
      <c r="I1993">
        <f t="shared" si="312"/>
        <v>-10.800000000000011</v>
      </c>
      <c r="J1993">
        <f t="shared" si="313"/>
        <v>-273</v>
      </c>
      <c r="K1993">
        <f t="shared" si="314"/>
        <v>837784.79181019997</v>
      </c>
      <c r="L1993">
        <f t="shared" si="315"/>
        <v>567840</v>
      </c>
      <c r="M1993">
        <f t="shared" si="310"/>
        <v>180.10000000000002</v>
      </c>
      <c r="N1993">
        <f t="shared" si="316"/>
        <v>133.27621834372115</v>
      </c>
      <c r="O1993">
        <f t="shared" si="317"/>
        <v>6286.0786584560929</v>
      </c>
      <c r="P1993">
        <f t="shared" si="318"/>
        <v>344631.50539781211</v>
      </c>
      <c r="Q1993">
        <f t="shared" si="319"/>
        <v>-269944.79181019997</v>
      </c>
    </row>
    <row r="1994" spans="1:17">
      <c r="A1994">
        <v>100</v>
      </c>
      <c r="B1994">
        <v>70</v>
      </c>
      <c r="C1994">
        <v>0.40806999999999999</v>
      </c>
      <c r="D1994">
        <f t="shared" si="311"/>
        <v>9.9162999999999997</v>
      </c>
      <c r="E1994">
        <v>161.19999999999999</v>
      </c>
      <c r="F1994">
        <v>183.8</v>
      </c>
      <c r="G1994">
        <v>219.6</v>
      </c>
      <c r="H1994">
        <v>487</v>
      </c>
      <c r="I1994">
        <f t="shared" si="312"/>
        <v>-22.600000000000023</v>
      </c>
      <c r="J1994">
        <f t="shared" si="313"/>
        <v>-267.39999999999998</v>
      </c>
      <c r="K1994">
        <f t="shared" si="314"/>
        <v>831199.03169420001</v>
      </c>
      <c r="L1994">
        <f t="shared" si="315"/>
        <v>556192</v>
      </c>
      <c r="M1994">
        <f t="shared" si="310"/>
        <v>168</v>
      </c>
      <c r="N1994">
        <f t="shared" si="316"/>
        <v>131.32060787013717</v>
      </c>
      <c r="O1994">
        <f t="shared" si="317"/>
        <v>6329.5399341752363</v>
      </c>
      <c r="P1994">
        <f t="shared" si="318"/>
        <v>347014.25077715114</v>
      </c>
      <c r="Q1994">
        <f t="shared" si="319"/>
        <v>-275007.03169420001</v>
      </c>
    </row>
    <row r="1995" spans="1:17">
      <c r="A1995">
        <v>100</v>
      </c>
      <c r="B1995">
        <v>70</v>
      </c>
      <c r="C1995">
        <v>0.40806999999999999</v>
      </c>
      <c r="D1995">
        <f t="shared" si="311"/>
        <v>9.9162999999999997</v>
      </c>
      <c r="E1995">
        <v>162.9</v>
      </c>
      <c r="F1995">
        <v>180.2</v>
      </c>
      <c r="G1995">
        <v>216.5</v>
      </c>
      <c r="H1995">
        <v>476.1</v>
      </c>
      <c r="I1995">
        <f t="shared" si="312"/>
        <v>-17.299999999999983</v>
      </c>
      <c r="J1995">
        <f t="shared" si="313"/>
        <v>-259.60000000000002</v>
      </c>
      <c r="K1995">
        <f t="shared" si="314"/>
        <v>838784.51434180001</v>
      </c>
      <c r="L1995">
        <f t="shared" si="315"/>
        <v>539968</v>
      </c>
      <c r="M1995">
        <f t="shared" si="310"/>
        <v>157.10000000000002</v>
      </c>
      <c r="N1995">
        <f t="shared" si="316"/>
        <v>128.49043507934982</v>
      </c>
      <c r="O1995">
        <f t="shared" si="317"/>
        <v>6527.9918604354089</v>
      </c>
      <c r="P1995">
        <f t="shared" si="318"/>
        <v>357894.29059404653</v>
      </c>
      <c r="Q1995">
        <f t="shared" si="319"/>
        <v>-298816.51434180001</v>
      </c>
    </row>
    <row r="1996" spans="1:17">
      <c r="A1996">
        <v>100</v>
      </c>
      <c r="B1996">
        <v>70</v>
      </c>
      <c r="C1996">
        <v>0.40806999999999999</v>
      </c>
      <c r="D1996">
        <f t="shared" si="311"/>
        <v>9.9162999999999997</v>
      </c>
      <c r="E1996">
        <v>170.8</v>
      </c>
      <c r="F1996">
        <v>179.6</v>
      </c>
      <c r="G1996">
        <v>213.3</v>
      </c>
      <c r="H1996">
        <v>472.2</v>
      </c>
      <c r="I1996">
        <f t="shared" si="312"/>
        <v>-8.7999999999999829</v>
      </c>
      <c r="J1996">
        <f t="shared" si="313"/>
        <v>-258.89999999999998</v>
      </c>
      <c r="K1996">
        <f t="shared" si="314"/>
        <v>846513.67843640002</v>
      </c>
      <c r="L1996">
        <f t="shared" si="315"/>
        <v>538512</v>
      </c>
      <c r="M1996">
        <f t="shared" si="310"/>
        <v>153.19999999999999</v>
      </c>
      <c r="N1996">
        <f t="shared" si="316"/>
        <v>122.18497318923387</v>
      </c>
      <c r="O1996">
        <f t="shared" si="317"/>
        <v>6928.1324563975859</v>
      </c>
      <c r="P1996">
        <f t="shared" si="318"/>
        <v>379831.8232674115</v>
      </c>
      <c r="Q1996">
        <f t="shared" si="319"/>
        <v>-308001.67843640002</v>
      </c>
    </row>
    <row r="1997" spans="1:17">
      <c r="A1997">
        <v>100</v>
      </c>
      <c r="B1997">
        <v>70</v>
      </c>
      <c r="C1997">
        <v>0.40806999999999999</v>
      </c>
      <c r="D1997">
        <f t="shared" si="311"/>
        <v>9.9162999999999997</v>
      </c>
      <c r="E1997">
        <v>160.6</v>
      </c>
      <c r="F1997">
        <v>179.3</v>
      </c>
      <c r="G1997">
        <v>210.5</v>
      </c>
      <c r="H1997">
        <v>481.7</v>
      </c>
      <c r="I1997">
        <f t="shared" si="312"/>
        <v>-18.700000000000017</v>
      </c>
      <c r="J1997">
        <f t="shared" si="313"/>
        <v>-271.2</v>
      </c>
      <c r="K1997">
        <f t="shared" si="314"/>
        <v>838367.94424369989</v>
      </c>
      <c r="L1997">
        <f t="shared" si="315"/>
        <v>564096</v>
      </c>
      <c r="M1997">
        <f t="shared" si="310"/>
        <v>162.69999999999999</v>
      </c>
      <c r="N1997">
        <f t="shared" si="316"/>
        <v>124.34937981618765</v>
      </c>
      <c r="O1997">
        <f t="shared" si="317"/>
        <v>6742.0355894252898</v>
      </c>
      <c r="P1997">
        <f t="shared" si="318"/>
        <v>369629.14415708825</v>
      </c>
      <c r="Q1997">
        <f t="shared" si="319"/>
        <v>-274271.94424369989</v>
      </c>
    </row>
    <row r="1998" spans="1:17">
      <c r="A1998">
        <v>100</v>
      </c>
      <c r="B1998">
        <v>70</v>
      </c>
      <c r="C1998">
        <v>0.40806999999999999</v>
      </c>
      <c r="D1998">
        <f t="shared" si="311"/>
        <v>9.9162999999999997</v>
      </c>
      <c r="E1998">
        <v>159.4</v>
      </c>
      <c r="F1998">
        <v>179.9</v>
      </c>
      <c r="G1998">
        <v>213.4</v>
      </c>
      <c r="H1998">
        <v>467.9</v>
      </c>
      <c r="I1998">
        <f t="shared" si="312"/>
        <v>-20.5</v>
      </c>
      <c r="J1998">
        <f t="shared" si="313"/>
        <v>-254.49999999999997</v>
      </c>
      <c r="K1998">
        <f t="shared" si="314"/>
        <v>836325.6436690999</v>
      </c>
      <c r="L1998">
        <f t="shared" si="315"/>
        <v>529359.99999999988</v>
      </c>
      <c r="M1998">
        <f t="shared" si="310"/>
        <v>148.89999999999998</v>
      </c>
      <c r="N1998">
        <f t="shared" si="316"/>
        <v>123.86403145300774</v>
      </c>
      <c r="O1998">
        <f t="shared" si="317"/>
        <v>6751.9653111435337</v>
      </c>
      <c r="P1998">
        <f t="shared" si="318"/>
        <v>370173.53679514991</v>
      </c>
      <c r="Q1998">
        <f t="shared" si="319"/>
        <v>-306965.64366910001</v>
      </c>
    </row>
    <row r="1999" spans="1:17">
      <c r="A1999">
        <v>100</v>
      </c>
      <c r="B1999">
        <v>70</v>
      </c>
      <c r="C1999">
        <v>0.40806999999999999</v>
      </c>
      <c r="D1999">
        <f t="shared" si="311"/>
        <v>9.9162999999999997</v>
      </c>
      <c r="E1999">
        <v>167.3</v>
      </c>
      <c r="F1999">
        <v>179.4</v>
      </c>
      <c r="G1999">
        <v>214.1</v>
      </c>
      <c r="H1999">
        <v>482.7</v>
      </c>
      <c r="I1999">
        <f t="shared" si="312"/>
        <v>-12.099999999999994</v>
      </c>
      <c r="J1999">
        <f t="shared" si="313"/>
        <v>-268.60000000000002</v>
      </c>
      <c r="K1999">
        <f t="shared" si="314"/>
        <v>843884.18145459995</v>
      </c>
      <c r="L1999">
        <f t="shared" si="315"/>
        <v>558688</v>
      </c>
      <c r="M1999">
        <f t="shared" si="310"/>
        <v>163.69999999999999</v>
      </c>
      <c r="N1999">
        <f t="shared" si="316"/>
        <v>127.18034852040041</v>
      </c>
      <c r="O1999">
        <f t="shared" si="317"/>
        <v>6635.3347138314875</v>
      </c>
      <c r="P1999">
        <f t="shared" si="318"/>
        <v>363779.31545128772</v>
      </c>
      <c r="Q1999">
        <f t="shared" si="319"/>
        <v>-285196.18145459995</v>
      </c>
    </row>
    <row r="2000" spans="1:17">
      <c r="A2000">
        <v>100</v>
      </c>
      <c r="B2000">
        <v>70</v>
      </c>
      <c r="C2000">
        <v>0.40806999999999999</v>
      </c>
      <c r="D2000">
        <f t="shared" si="311"/>
        <v>9.9162999999999997</v>
      </c>
      <c r="E2000">
        <v>158.4</v>
      </c>
      <c r="F2000">
        <v>184.4</v>
      </c>
      <c r="G2000">
        <v>212.4</v>
      </c>
      <c r="H2000">
        <v>481.8</v>
      </c>
      <c r="I2000">
        <f t="shared" si="312"/>
        <v>-26</v>
      </c>
      <c r="J2000">
        <f t="shared" si="313"/>
        <v>-269.39999999999998</v>
      </c>
      <c r="K2000">
        <f t="shared" si="314"/>
        <v>827798.67415959993</v>
      </c>
      <c r="L2000">
        <f t="shared" si="315"/>
        <v>560352</v>
      </c>
      <c r="M2000">
        <f t="shared" si="310"/>
        <v>162.80000000000001</v>
      </c>
      <c r="N2000">
        <f t="shared" si="316"/>
        <v>120.73476857167698</v>
      </c>
      <c r="O2000">
        <f t="shared" si="317"/>
        <v>6856.3404225035492</v>
      </c>
      <c r="P2000">
        <f t="shared" si="318"/>
        <v>375895.85649690515</v>
      </c>
      <c r="Q2000">
        <f t="shared" si="319"/>
        <v>-267446.67415959993</v>
      </c>
    </row>
    <row r="2001" spans="1:17">
      <c r="A2001">
        <v>100</v>
      </c>
      <c r="B2001">
        <v>70</v>
      </c>
      <c r="C2001">
        <v>0.40806999999999999</v>
      </c>
      <c r="D2001">
        <f t="shared" si="311"/>
        <v>9.9162999999999997</v>
      </c>
      <c r="E2001">
        <v>158.9</v>
      </c>
      <c r="F2001">
        <v>183.8</v>
      </c>
      <c r="G2001">
        <v>223.5</v>
      </c>
      <c r="H2001">
        <v>474.9</v>
      </c>
      <c r="I2001">
        <f t="shared" si="312"/>
        <v>-24.900000000000006</v>
      </c>
      <c r="J2001">
        <f t="shared" si="313"/>
        <v>-251.39999999999998</v>
      </c>
      <c r="K2001">
        <f t="shared" si="314"/>
        <v>829246.82481420005</v>
      </c>
      <c r="L2001">
        <f t="shared" si="315"/>
        <v>522911.99999999994</v>
      </c>
      <c r="M2001">
        <f t="shared" si="310"/>
        <v>155.89999999999998</v>
      </c>
      <c r="N2001">
        <f t="shared" si="316"/>
        <v>133.19571698443593</v>
      </c>
      <c r="O2001">
        <f t="shared" si="317"/>
        <v>6225.7769513046615</v>
      </c>
      <c r="P2001">
        <f t="shared" si="318"/>
        <v>341325.49075135204</v>
      </c>
      <c r="Q2001">
        <f t="shared" si="319"/>
        <v>-306334.82481420011</v>
      </c>
    </row>
    <row r="2002" spans="1:17">
      <c r="A2002">
        <v>100</v>
      </c>
      <c r="B2002">
        <v>70</v>
      </c>
      <c r="C2002">
        <v>0.40806999999999999</v>
      </c>
      <c r="D2002">
        <f t="shared" si="311"/>
        <v>9.9162999999999997</v>
      </c>
      <c r="E2002">
        <v>168.9</v>
      </c>
      <c r="F2002">
        <v>183</v>
      </c>
      <c r="G2002">
        <v>216.4</v>
      </c>
      <c r="H2002">
        <v>478.1</v>
      </c>
      <c r="I2002">
        <f t="shared" si="312"/>
        <v>-14.099999999999994</v>
      </c>
      <c r="J2002">
        <f t="shared" si="313"/>
        <v>-261.70000000000005</v>
      </c>
      <c r="K2002">
        <f t="shared" si="314"/>
        <v>839099.69128699997</v>
      </c>
      <c r="L2002">
        <f t="shared" si="315"/>
        <v>544336.00000000012</v>
      </c>
      <c r="M2002">
        <f t="shared" si="310"/>
        <v>159.10000000000002</v>
      </c>
      <c r="N2002">
        <f t="shared" si="316"/>
        <v>123.93097086505935</v>
      </c>
      <c r="O2002">
        <f t="shared" si="317"/>
        <v>6770.7021532224007</v>
      </c>
      <c r="P2002">
        <f t="shared" si="318"/>
        <v>371200.77594421059</v>
      </c>
      <c r="Q2002">
        <f t="shared" si="319"/>
        <v>-294763.69128699985</v>
      </c>
    </row>
    <row r="2003" spans="1:17">
      <c r="A2003">
        <v>100</v>
      </c>
      <c r="B2003">
        <v>70</v>
      </c>
      <c r="C2003">
        <v>0.40806999999999999</v>
      </c>
      <c r="D2003">
        <f t="shared" si="311"/>
        <v>9.9162999999999997</v>
      </c>
      <c r="E2003">
        <v>163.9</v>
      </c>
      <c r="F2003">
        <v>180.6</v>
      </c>
      <c r="G2003">
        <v>216.3</v>
      </c>
      <c r="H2003">
        <v>498.1</v>
      </c>
      <c r="I2003">
        <f t="shared" si="312"/>
        <v>-16.699999999999989</v>
      </c>
      <c r="J2003">
        <f t="shared" si="313"/>
        <v>-281.8</v>
      </c>
      <c r="K2003">
        <f t="shared" si="314"/>
        <v>838950.79470540001</v>
      </c>
      <c r="L2003">
        <f t="shared" si="315"/>
        <v>586144</v>
      </c>
      <c r="M2003">
        <f t="shared" si="310"/>
        <v>179.10000000000002</v>
      </c>
      <c r="N2003">
        <f t="shared" si="316"/>
        <v>133.46216479317226</v>
      </c>
      <c r="O2003">
        <f t="shared" si="317"/>
        <v>6286.0571458999711</v>
      </c>
      <c r="P2003">
        <f t="shared" si="318"/>
        <v>344630.32598135807</v>
      </c>
      <c r="Q2003">
        <f t="shared" si="319"/>
        <v>-252806.79470540001</v>
      </c>
    </row>
    <row r="2004" spans="1:17">
      <c r="A2004">
        <v>100</v>
      </c>
      <c r="B2004">
        <v>70</v>
      </c>
      <c r="C2004">
        <v>0.40806999999999999</v>
      </c>
      <c r="D2004">
        <f t="shared" si="311"/>
        <v>9.9162999999999997</v>
      </c>
      <c r="E2004">
        <v>167.7</v>
      </c>
      <c r="F2004">
        <v>180.9</v>
      </c>
      <c r="G2004">
        <v>217.3</v>
      </c>
      <c r="H2004">
        <v>490.8</v>
      </c>
      <c r="I2004">
        <f t="shared" si="312"/>
        <v>-13.200000000000017</v>
      </c>
      <c r="J2004">
        <f t="shared" si="313"/>
        <v>-273.5</v>
      </c>
      <c r="K2004">
        <f t="shared" si="314"/>
        <v>841664.30105809995</v>
      </c>
      <c r="L2004">
        <f t="shared" si="315"/>
        <v>568880</v>
      </c>
      <c r="M2004">
        <f t="shared" si="310"/>
        <v>171.8</v>
      </c>
      <c r="N2004">
        <f t="shared" si="316"/>
        <v>131.30938273917073</v>
      </c>
      <c r="O2004">
        <f t="shared" si="317"/>
        <v>6409.780348522072</v>
      </c>
      <c r="P2004">
        <f t="shared" si="318"/>
        <v>351413.39630055218</v>
      </c>
      <c r="Q2004">
        <f t="shared" si="319"/>
        <v>-272784.30105809995</v>
      </c>
    </row>
    <row r="2005" spans="1:17">
      <c r="A2005">
        <v>100</v>
      </c>
      <c r="B2005">
        <v>70</v>
      </c>
      <c r="C2005">
        <v>0.40806999999999999</v>
      </c>
      <c r="D2005">
        <f t="shared" si="311"/>
        <v>9.9162999999999997</v>
      </c>
      <c r="E2005">
        <v>157.19999999999999</v>
      </c>
      <c r="F2005">
        <v>184.3</v>
      </c>
      <c r="G2005">
        <v>225.2</v>
      </c>
      <c r="H2005">
        <v>484.2</v>
      </c>
      <c r="I2005">
        <f t="shared" si="312"/>
        <v>-27.100000000000023</v>
      </c>
      <c r="J2005">
        <f t="shared" si="313"/>
        <v>-259</v>
      </c>
      <c r="K2005">
        <f t="shared" si="314"/>
        <v>826950.75774869998</v>
      </c>
      <c r="L2005">
        <f t="shared" si="315"/>
        <v>538720</v>
      </c>
      <c r="M2005">
        <f t="shared" si="310"/>
        <v>165.2</v>
      </c>
      <c r="N2005">
        <f t="shared" si="316"/>
        <v>137.62548412198123</v>
      </c>
      <c r="O2005">
        <f t="shared" si="317"/>
        <v>6008.7037151909371</v>
      </c>
      <c r="P2005">
        <f t="shared" si="318"/>
        <v>329424.54578897683</v>
      </c>
      <c r="Q2005">
        <f t="shared" si="319"/>
        <v>-288230.75774869998</v>
      </c>
    </row>
    <row r="2006" spans="1:17">
      <c r="A2006">
        <v>100</v>
      </c>
      <c r="B2006">
        <v>70</v>
      </c>
      <c r="C2006">
        <v>0.40806999999999999</v>
      </c>
      <c r="D2006">
        <f t="shared" si="311"/>
        <v>9.9162999999999997</v>
      </c>
      <c r="E2006">
        <v>168.9</v>
      </c>
      <c r="F2006">
        <v>188.9</v>
      </c>
      <c r="G2006">
        <v>227</v>
      </c>
      <c r="H2006">
        <v>485.9</v>
      </c>
      <c r="I2006">
        <f t="shared" si="312"/>
        <v>-20</v>
      </c>
      <c r="J2006">
        <f t="shared" si="313"/>
        <v>-258.89999999999998</v>
      </c>
      <c r="K2006">
        <f t="shared" si="314"/>
        <v>829032.73905009998</v>
      </c>
      <c r="L2006">
        <f t="shared" si="315"/>
        <v>538512</v>
      </c>
      <c r="M2006">
        <f t="shared" si="310"/>
        <v>166.89999999999998</v>
      </c>
      <c r="N2006">
        <f t="shared" si="316"/>
        <v>131.6381019318431</v>
      </c>
      <c r="O2006">
        <f t="shared" si="317"/>
        <v>6297.8174774909758</v>
      </c>
      <c r="P2006">
        <f t="shared" si="318"/>
        <v>345275.08100279473</v>
      </c>
      <c r="Q2006">
        <f t="shared" si="319"/>
        <v>-290520.73905009998</v>
      </c>
    </row>
    <row r="2007" spans="1:17">
      <c r="A2007">
        <v>100</v>
      </c>
      <c r="B2007">
        <v>70</v>
      </c>
      <c r="C2007">
        <v>0.40806999999999999</v>
      </c>
      <c r="D2007">
        <f t="shared" si="311"/>
        <v>9.9162999999999997</v>
      </c>
      <c r="E2007">
        <v>162.69999999999999</v>
      </c>
      <c r="F2007">
        <v>189.3</v>
      </c>
      <c r="G2007">
        <v>219.9</v>
      </c>
      <c r="H2007">
        <v>476.8</v>
      </c>
      <c r="I2007">
        <f t="shared" si="312"/>
        <v>-26.600000000000023</v>
      </c>
      <c r="J2007">
        <f t="shared" si="313"/>
        <v>-256.89999999999998</v>
      </c>
      <c r="K2007">
        <f t="shared" si="314"/>
        <v>823087.76309369993</v>
      </c>
      <c r="L2007">
        <f t="shared" si="315"/>
        <v>534352</v>
      </c>
      <c r="M2007">
        <f t="shared" si="310"/>
        <v>157.80000000000001</v>
      </c>
      <c r="N2007">
        <f t="shared" si="316"/>
        <v>121.74114847114622</v>
      </c>
      <c r="O2007">
        <f t="shared" si="317"/>
        <v>6760.965979294826</v>
      </c>
      <c r="P2007">
        <f t="shared" si="318"/>
        <v>370666.99447888299</v>
      </c>
      <c r="Q2007">
        <f t="shared" si="319"/>
        <v>-288735.76309369993</v>
      </c>
    </row>
    <row r="2008" spans="1:17">
      <c r="A2008">
        <v>100</v>
      </c>
      <c r="B2008">
        <v>70</v>
      </c>
      <c r="C2008">
        <v>0.40806999999999999</v>
      </c>
      <c r="D2008">
        <f t="shared" si="311"/>
        <v>9.9162999999999997</v>
      </c>
      <c r="E2008">
        <v>166.6</v>
      </c>
      <c r="F2008">
        <v>191.5</v>
      </c>
      <c r="G2008">
        <v>219.2</v>
      </c>
      <c r="H2008">
        <v>497.6</v>
      </c>
      <c r="I2008">
        <f t="shared" si="312"/>
        <v>-24.900000000000006</v>
      </c>
      <c r="J2008">
        <f t="shared" si="313"/>
        <v>-278.40000000000003</v>
      </c>
      <c r="K2008">
        <f t="shared" si="314"/>
        <v>822644.24813349999</v>
      </c>
      <c r="L2008">
        <f t="shared" si="315"/>
        <v>579072.00000000012</v>
      </c>
      <c r="M2008">
        <f t="shared" si="310"/>
        <v>178.60000000000002</v>
      </c>
      <c r="N2008">
        <f t="shared" si="316"/>
        <v>122.26456900372921</v>
      </c>
      <c r="O2008">
        <f t="shared" si="317"/>
        <v>6728.3944550477945</v>
      </c>
      <c r="P2008">
        <f t="shared" si="318"/>
        <v>368881.27494779578</v>
      </c>
      <c r="Q2008">
        <f t="shared" si="319"/>
        <v>-243572.24813349987</v>
      </c>
    </row>
    <row r="2009" spans="1:17">
      <c r="A2009">
        <v>100</v>
      </c>
      <c r="B2009">
        <v>70</v>
      </c>
      <c r="C2009">
        <v>0.40806999999999999</v>
      </c>
      <c r="D2009">
        <f t="shared" si="311"/>
        <v>9.9162999999999997</v>
      </c>
      <c r="E2009">
        <v>171.1</v>
      </c>
      <c r="F2009">
        <v>184.5</v>
      </c>
      <c r="G2009">
        <v>219.2</v>
      </c>
      <c r="H2009">
        <v>486.2</v>
      </c>
      <c r="I2009">
        <f t="shared" si="312"/>
        <v>-13.400000000000006</v>
      </c>
      <c r="J2009">
        <f t="shared" si="313"/>
        <v>-267</v>
      </c>
      <c r="K2009">
        <f t="shared" si="314"/>
        <v>838407.62497049989</v>
      </c>
      <c r="L2009">
        <f t="shared" si="315"/>
        <v>555360</v>
      </c>
      <c r="M2009">
        <f t="shared" si="310"/>
        <v>167.2</v>
      </c>
      <c r="N2009">
        <f t="shared" si="316"/>
        <v>127.09922444719388</v>
      </c>
      <c r="O2009">
        <f t="shared" si="317"/>
        <v>6596.481045553779</v>
      </c>
      <c r="P2009">
        <f t="shared" si="318"/>
        <v>361649.18012904492</v>
      </c>
      <c r="Q2009">
        <f t="shared" si="319"/>
        <v>-283047.62497049989</v>
      </c>
    </row>
    <row r="2010" spans="1:17">
      <c r="A2010">
        <v>100</v>
      </c>
      <c r="B2010">
        <v>70</v>
      </c>
      <c r="C2010">
        <v>0.40806999999999999</v>
      </c>
      <c r="D2010">
        <f t="shared" si="311"/>
        <v>9.9162999999999997</v>
      </c>
      <c r="E2010">
        <v>167.1</v>
      </c>
      <c r="F2010">
        <v>188.9</v>
      </c>
      <c r="G2010">
        <v>219.8</v>
      </c>
      <c r="H2010">
        <v>495.5</v>
      </c>
      <c r="I2010">
        <f t="shared" si="312"/>
        <v>-21.800000000000011</v>
      </c>
      <c r="J2010">
        <f t="shared" si="313"/>
        <v>-275.7</v>
      </c>
      <c r="K2010">
        <f t="shared" si="314"/>
        <v>827504.92497009994</v>
      </c>
      <c r="L2010">
        <f t="shared" si="315"/>
        <v>573456</v>
      </c>
      <c r="M2010">
        <f t="shared" si="310"/>
        <v>176.5</v>
      </c>
      <c r="N2010">
        <f t="shared" si="316"/>
        <v>125.87391436233047</v>
      </c>
      <c r="O2010">
        <f t="shared" si="317"/>
        <v>6574.0779506396475</v>
      </c>
      <c r="P2010">
        <f t="shared" si="318"/>
        <v>360420.94027629646</v>
      </c>
      <c r="Q2010">
        <f t="shared" si="319"/>
        <v>-254048.92497009994</v>
      </c>
    </row>
    <row r="2011" spans="1:17">
      <c r="A2011">
        <v>100</v>
      </c>
      <c r="B2011">
        <v>70</v>
      </c>
      <c r="C2011">
        <v>0.40806999999999999</v>
      </c>
      <c r="D2011">
        <f t="shared" si="311"/>
        <v>9.9162999999999997</v>
      </c>
      <c r="E2011">
        <v>173.8</v>
      </c>
      <c r="F2011">
        <v>188.5</v>
      </c>
      <c r="G2011">
        <v>217.7</v>
      </c>
      <c r="H2011">
        <v>490.8</v>
      </c>
      <c r="I2011">
        <f t="shared" si="312"/>
        <v>-14.699999999999989</v>
      </c>
      <c r="J2011">
        <f t="shared" si="313"/>
        <v>-273.10000000000002</v>
      </c>
      <c r="K2011">
        <f t="shared" si="314"/>
        <v>833874.29372650001</v>
      </c>
      <c r="L2011">
        <f t="shared" si="315"/>
        <v>568048</v>
      </c>
      <c r="M2011">
        <f t="shared" si="310"/>
        <v>171.8</v>
      </c>
      <c r="N2011">
        <f t="shared" si="316"/>
        <v>120.68436684669624</v>
      </c>
      <c r="O2011">
        <f t="shared" si="317"/>
        <v>6909.5469074777475</v>
      </c>
      <c r="P2011">
        <f t="shared" si="318"/>
        <v>378812.87869943795</v>
      </c>
      <c r="Q2011">
        <f t="shared" si="319"/>
        <v>-265826.29372650001</v>
      </c>
    </row>
    <row r="2012" spans="1:17">
      <c r="A2012">
        <v>100</v>
      </c>
      <c r="B2012">
        <v>70</v>
      </c>
      <c r="C2012">
        <v>0.40806999999999999</v>
      </c>
      <c r="D2012">
        <f t="shared" si="311"/>
        <v>9.9162999999999997</v>
      </c>
      <c r="E2012">
        <v>166.2</v>
      </c>
      <c r="F2012">
        <v>186.6</v>
      </c>
      <c r="G2012">
        <v>224.7</v>
      </c>
      <c r="H2012">
        <v>492.3</v>
      </c>
      <c r="I2012">
        <f t="shared" si="312"/>
        <v>-20.400000000000006</v>
      </c>
      <c r="J2012">
        <f t="shared" si="313"/>
        <v>-267.60000000000002</v>
      </c>
      <c r="K2012">
        <f t="shared" si="314"/>
        <v>830665.4230393999</v>
      </c>
      <c r="L2012">
        <f t="shared" si="315"/>
        <v>556608</v>
      </c>
      <c r="M2012">
        <f t="shared" si="310"/>
        <v>173.3</v>
      </c>
      <c r="N2012">
        <f t="shared" si="316"/>
        <v>134.14129862708967</v>
      </c>
      <c r="O2012">
        <f t="shared" si="317"/>
        <v>6192.4659410718423</v>
      </c>
      <c r="P2012">
        <f t="shared" si="318"/>
        <v>339499.22922542994</v>
      </c>
      <c r="Q2012">
        <f t="shared" si="319"/>
        <v>-274057.4230393999</v>
      </c>
    </row>
    <row r="2013" spans="1:17">
      <c r="A2013">
        <v>100</v>
      </c>
      <c r="B2013">
        <v>70</v>
      </c>
      <c r="C2013">
        <v>0.40806999999999999</v>
      </c>
      <c r="D2013">
        <f t="shared" si="311"/>
        <v>9.9162999999999997</v>
      </c>
      <c r="E2013">
        <v>170</v>
      </c>
      <c r="F2013">
        <v>188.3</v>
      </c>
      <c r="G2013">
        <v>221.9</v>
      </c>
      <c r="H2013">
        <v>489</v>
      </c>
      <c r="I2013">
        <f t="shared" si="312"/>
        <v>-18.300000000000011</v>
      </c>
      <c r="J2013">
        <f t="shared" si="313"/>
        <v>-267.10000000000002</v>
      </c>
      <c r="K2013">
        <f t="shared" si="314"/>
        <v>830990.16106469999</v>
      </c>
      <c r="L2013">
        <f t="shared" si="315"/>
        <v>555568</v>
      </c>
      <c r="M2013">
        <f t="shared" si="310"/>
        <v>170</v>
      </c>
      <c r="N2013">
        <f t="shared" si="316"/>
        <v>126.80696392325004</v>
      </c>
      <c r="O2013">
        <f t="shared" si="317"/>
        <v>6553.1902614406654</v>
      </c>
      <c r="P2013">
        <f t="shared" si="318"/>
        <v>359275.78187722946</v>
      </c>
      <c r="Q2013">
        <f t="shared" si="319"/>
        <v>-275422.16106469999</v>
      </c>
    </row>
    <row r="2014" spans="1:17">
      <c r="A2014">
        <v>100</v>
      </c>
      <c r="B2014">
        <v>70</v>
      </c>
      <c r="C2014">
        <v>0.40806999999999999</v>
      </c>
      <c r="D2014">
        <f t="shared" si="311"/>
        <v>9.9162999999999997</v>
      </c>
      <c r="E2014">
        <v>166.7</v>
      </c>
      <c r="F2014">
        <v>185.7</v>
      </c>
      <c r="G2014">
        <v>223</v>
      </c>
      <c r="H2014">
        <v>481</v>
      </c>
      <c r="I2014">
        <f t="shared" si="312"/>
        <v>-19</v>
      </c>
      <c r="J2014">
        <f t="shared" si="313"/>
        <v>-258</v>
      </c>
      <c r="K2014">
        <f t="shared" si="314"/>
        <v>832625.45262130001</v>
      </c>
      <c r="L2014">
        <f t="shared" si="315"/>
        <v>536640</v>
      </c>
      <c r="M2014">
        <f t="shared" si="310"/>
        <v>162</v>
      </c>
      <c r="N2014">
        <f t="shared" si="316"/>
        <v>129.96429489988418</v>
      </c>
      <c r="O2014">
        <f t="shared" si="317"/>
        <v>6406.5707682459952</v>
      </c>
      <c r="P2014">
        <f t="shared" si="318"/>
        <v>351237.43246962695</v>
      </c>
      <c r="Q2014">
        <f t="shared" si="319"/>
        <v>-295985.45262130001</v>
      </c>
    </row>
    <row r="2015" spans="1:17">
      <c r="A2015">
        <v>100</v>
      </c>
      <c r="B2015">
        <v>70</v>
      </c>
      <c r="C2015">
        <v>0.40806999999999999</v>
      </c>
      <c r="D2015">
        <f t="shared" si="311"/>
        <v>9.9162999999999997</v>
      </c>
      <c r="E2015">
        <v>173.9</v>
      </c>
      <c r="F2015">
        <v>191.3</v>
      </c>
      <c r="G2015">
        <v>222.9</v>
      </c>
      <c r="H2015">
        <v>494.2</v>
      </c>
      <c r="I2015">
        <f t="shared" si="312"/>
        <v>-17.400000000000006</v>
      </c>
      <c r="J2015">
        <f t="shared" si="313"/>
        <v>-271.29999999999995</v>
      </c>
      <c r="K2015">
        <f t="shared" si="314"/>
        <v>829181.63563170005</v>
      </c>
      <c r="L2015">
        <f t="shared" si="315"/>
        <v>564303.99999999988</v>
      </c>
      <c r="M2015">
        <f t="shared" si="310"/>
        <v>175.2</v>
      </c>
      <c r="N2015">
        <f t="shared" si="316"/>
        <v>124.64914439170495</v>
      </c>
      <c r="O2015">
        <f t="shared" si="317"/>
        <v>6652.1245667441563</v>
      </c>
      <c r="P2015">
        <f t="shared" si="318"/>
        <v>364699.81177325419</v>
      </c>
      <c r="Q2015">
        <f t="shared" si="319"/>
        <v>-264877.63563170016</v>
      </c>
    </row>
    <row r="2016" spans="1:17">
      <c r="A2016">
        <v>100</v>
      </c>
      <c r="B2016">
        <v>70</v>
      </c>
      <c r="C2016">
        <v>0.40806999999999999</v>
      </c>
      <c r="D2016">
        <f t="shared" si="311"/>
        <v>9.9162999999999997</v>
      </c>
      <c r="E2016">
        <v>171.4</v>
      </c>
      <c r="F2016">
        <v>188.6</v>
      </c>
      <c r="G2016">
        <v>223</v>
      </c>
      <c r="H2016">
        <v>488.6</v>
      </c>
      <c r="I2016">
        <f t="shared" si="312"/>
        <v>-17.199999999999989</v>
      </c>
      <c r="J2016">
        <f t="shared" si="313"/>
        <v>-265.60000000000002</v>
      </c>
      <c r="K2016">
        <f t="shared" si="314"/>
        <v>831666.5819774</v>
      </c>
      <c r="L2016">
        <f t="shared" si="315"/>
        <v>552448</v>
      </c>
      <c r="M2016">
        <f t="shared" si="310"/>
        <v>169.60000000000002</v>
      </c>
      <c r="N2016">
        <f t="shared" si="316"/>
        <v>127.30275253892495</v>
      </c>
      <c r="O2016">
        <f t="shared" si="317"/>
        <v>6532.9819300105391</v>
      </c>
      <c r="P2016">
        <f t="shared" si="318"/>
        <v>358167.86896987609</v>
      </c>
      <c r="Q2016">
        <f t="shared" si="319"/>
        <v>-279218.5819774</v>
      </c>
    </row>
    <row r="2017" spans="1:17">
      <c r="A2017">
        <v>100</v>
      </c>
      <c r="B2017">
        <v>70</v>
      </c>
      <c r="C2017">
        <v>0.40806999999999999</v>
      </c>
      <c r="D2017">
        <f t="shared" si="311"/>
        <v>9.9162999999999997</v>
      </c>
      <c r="E2017">
        <v>169</v>
      </c>
      <c r="F2017">
        <v>186.8</v>
      </c>
      <c r="G2017">
        <v>226.3</v>
      </c>
      <c r="H2017">
        <v>501.6</v>
      </c>
      <c r="I2017">
        <f t="shared" si="312"/>
        <v>-17.800000000000011</v>
      </c>
      <c r="J2017">
        <f t="shared" si="313"/>
        <v>-275.3</v>
      </c>
      <c r="K2017">
        <f t="shared" si="314"/>
        <v>832700.77010119997</v>
      </c>
      <c r="L2017">
        <f t="shared" si="315"/>
        <v>572624</v>
      </c>
      <c r="M2017">
        <f t="shared" si="310"/>
        <v>182.60000000000002</v>
      </c>
      <c r="N2017">
        <f t="shared" si="316"/>
        <v>137.56430671753367</v>
      </c>
      <c r="O2017">
        <f t="shared" si="317"/>
        <v>6053.174620441464</v>
      </c>
      <c r="P2017">
        <f t="shared" si="318"/>
        <v>331862.64366455394</v>
      </c>
      <c r="Q2017">
        <f t="shared" si="319"/>
        <v>-260076.77010119997</v>
      </c>
    </row>
    <row r="2018" spans="1:17">
      <c r="A2018">
        <v>100</v>
      </c>
      <c r="B2018">
        <v>70</v>
      </c>
      <c r="C2018">
        <v>0.40806999999999999</v>
      </c>
      <c r="D2018">
        <f t="shared" si="311"/>
        <v>9.9162999999999997</v>
      </c>
      <c r="E2018">
        <v>164.8</v>
      </c>
      <c r="F2018">
        <v>182</v>
      </c>
      <c r="G2018">
        <v>218</v>
      </c>
      <c r="H2018">
        <v>488.5</v>
      </c>
      <c r="I2018">
        <f t="shared" si="312"/>
        <v>-17.199999999999989</v>
      </c>
      <c r="J2018">
        <f t="shared" si="313"/>
        <v>-270.5</v>
      </c>
      <c r="K2018">
        <f t="shared" si="314"/>
        <v>837325.93341799988</v>
      </c>
      <c r="L2018">
        <f t="shared" si="315"/>
        <v>562640</v>
      </c>
      <c r="M2018">
        <f t="shared" si="310"/>
        <v>169.5</v>
      </c>
      <c r="N2018">
        <f t="shared" si="316"/>
        <v>130.99313975478674</v>
      </c>
      <c r="O2018">
        <f t="shared" si="317"/>
        <v>6392.1357636395032</v>
      </c>
      <c r="P2018">
        <f t="shared" si="318"/>
        <v>350446.03967321839</v>
      </c>
      <c r="Q2018">
        <f t="shared" si="319"/>
        <v>-274685.93341799988</v>
      </c>
    </row>
    <row r="2019" spans="1:17">
      <c r="A2019">
        <v>100</v>
      </c>
      <c r="B2019">
        <v>70</v>
      </c>
      <c r="C2019">
        <v>0.40806999999999999</v>
      </c>
      <c r="D2019">
        <f t="shared" si="311"/>
        <v>9.9162999999999997</v>
      </c>
      <c r="E2019">
        <v>160.4</v>
      </c>
      <c r="F2019">
        <v>183.3</v>
      </c>
      <c r="G2019">
        <v>219.8</v>
      </c>
      <c r="H2019">
        <v>488.8</v>
      </c>
      <c r="I2019">
        <f t="shared" si="312"/>
        <v>-22.900000000000006</v>
      </c>
      <c r="J2019">
        <f t="shared" si="313"/>
        <v>-269</v>
      </c>
      <c r="K2019">
        <f t="shared" si="314"/>
        <v>831373.13475969993</v>
      </c>
      <c r="L2019">
        <f t="shared" si="315"/>
        <v>559520</v>
      </c>
      <c r="M2019">
        <f t="shared" si="310"/>
        <v>169.8</v>
      </c>
      <c r="N2019">
        <f t="shared" si="316"/>
        <v>132.8678260727819</v>
      </c>
      <c r="O2019">
        <f t="shared" si="317"/>
        <v>6257.144105784444</v>
      </c>
      <c r="P2019">
        <f t="shared" si="318"/>
        <v>343045.18123818224</v>
      </c>
      <c r="Q2019">
        <f t="shared" si="319"/>
        <v>-271853.13475969993</v>
      </c>
    </row>
    <row r="2020" spans="1:17">
      <c r="A2020">
        <v>100</v>
      </c>
      <c r="B2020">
        <v>70</v>
      </c>
      <c r="C2020">
        <v>0.40806999999999999</v>
      </c>
      <c r="D2020">
        <f t="shared" si="311"/>
        <v>9.9162999999999997</v>
      </c>
      <c r="E2020">
        <v>164.7</v>
      </c>
      <c r="F2020">
        <v>185.1</v>
      </c>
      <c r="G2020">
        <v>216.3</v>
      </c>
      <c r="H2020">
        <v>483.1</v>
      </c>
      <c r="I2020">
        <f t="shared" si="312"/>
        <v>-20.400000000000006</v>
      </c>
      <c r="J2020">
        <f t="shared" si="313"/>
        <v>-266.8</v>
      </c>
      <c r="K2020">
        <f t="shared" si="314"/>
        <v>831951.63927589997</v>
      </c>
      <c r="L2020">
        <f t="shared" si="315"/>
        <v>554944</v>
      </c>
      <c r="M2020">
        <f t="shared" si="310"/>
        <v>164.10000000000002</v>
      </c>
      <c r="N2020">
        <f t="shared" si="316"/>
        <v>123.63906839946631</v>
      </c>
      <c r="O2020">
        <f t="shared" si="317"/>
        <v>6728.8734058391783</v>
      </c>
      <c r="P2020">
        <f t="shared" si="318"/>
        <v>368907.53321486723</v>
      </c>
      <c r="Q2020">
        <f t="shared" si="319"/>
        <v>-277007.63927589997</v>
      </c>
    </row>
    <row r="2021" spans="1:17">
      <c r="A2021">
        <v>100</v>
      </c>
      <c r="B2021">
        <v>70</v>
      </c>
      <c r="C2021">
        <v>0.40806999999999999</v>
      </c>
      <c r="D2021">
        <f t="shared" si="311"/>
        <v>9.9162999999999997</v>
      </c>
      <c r="E2021">
        <v>165.5</v>
      </c>
      <c r="F2021">
        <v>182.6</v>
      </c>
      <c r="G2021">
        <v>220.9</v>
      </c>
      <c r="H2021">
        <v>485.9</v>
      </c>
      <c r="I2021">
        <f t="shared" si="312"/>
        <v>-17.099999999999994</v>
      </c>
      <c r="J2021">
        <f t="shared" si="313"/>
        <v>-265</v>
      </c>
      <c r="K2021">
        <f t="shared" si="314"/>
        <v>836896.32548340003</v>
      </c>
      <c r="L2021">
        <f t="shared" si="315"/>
        <v>551200</v>
      </c>
      <c r="M2021">
        <f t="shared" si="310"/>
        <v>166.89999999999998</v>
      </c>
      <c r="N2021">
        <f t="shared" si="316"/>
        <v>132.80791934225181</v>
      </c>
      <c r="O2021">
        <f t="shared" si="317"/>
        <v>6301.5543773913187</v>
      </c>
      <c r="P2021">
        <f t="shared" si="318"/>
        <v>345479.95490083983</v>
      </c>
      <c r="Q2021">
        <f t="shared" si="319"/>
        <v>-285696.32548340003</v>
      </c>
    </row>
    <row r="2022" spans="1:17">
      <c r="A2022">
        <v>100</v>
      </c>
      <c r="B2022">
        <v>70</v>
      </c>
      <c r="C2022">
        <v>0.40806999999999999</v>
      </c>
      <c r="D2022">
        <f t="shared" si="311"/>
        <v>9.9162999999999997</v>
      </c>
      <c r="E2022">
        <v>168.3</v>
      </c>
      <c r="F2022">
        <v>182.5</v>
      </c>
      <c r="G2022">
        <v>218.2</v>
      </c>
      <c r="H2022">
        <v>479.8</v>
      </c>
      <c r="I2022">
        <f t="shared" si="312"/>
        <v>-14.199999999999989</v>
      </c>
      <c r="J2022">
        <f t="shared" si="313"/>
        <v>-261.60000000000002</v>
      </c>
      <c r="K2022">
        <f t="shared" si="314"/>
        <v>839443.55147249997</v>
      </c>
      <c r="L2022">
        <f t="shared" si="315"/>
        <v>544128</v>
      </c>
      <c r="M2022">
        <f t="shared" si="310"/>
        <v>160.80000000000001</v>
      </c>
      <c r="N2022">
        <f t="shared" si="316"/>
        <v>127.31687106697269</v>
      </c>
      <c r="O2022">
        <f t="shared" si="317"/>
        <v>6593.341043002275</v>
      </c>
      <c r="P2022">
        <f t="shared" si="318"/>
        <v>361477.03086635278</v>
      </c>
      <c r="Q2022">
        <f t="shared" si="319"/>
        <v>-295315.55147249997</v>
      </c>
    </row>
    <row r="2023" spans="1:17">
      <c r="A2023">
        <v>100</v>
      </c>
      <c r="B2023">
        <v>70</v>
      </c>
      <c r="C2023">
        <v>0.40806999999999999</v>
      </c>
      <c r="D2023">
        <f t="shared" si="311"/>
        <v>9.9162999999999997</v>
      </c>
      <c r="E2023">
        <v>161.4</v>
      </c>
      <c r="F2023">
        <v>182.9</v>
      </c>
      <c r="G2023">
        <v>218.6</v>
      </c>
      <c r="H2023">
        <v>473.3</v>
      </c>
      <c r="I2023">
        <f t="shared" si="312"/>
        <v>-21.5</v>
      </c>
      <c r="J2023">
        <f t="shared" si="313"/>
        <v>-254.70000000000002</v>
      </c>
      <c r="K2023">
        <f t="shared" si="314"/>
        <v>832904.42559609993</v>
      </c>
      <c r="L2023">
        <f t="shared" si="315"/>
        <v>529776</v>
      </c>
      <c r="M2023">
        <f t="shared" si="310"/>
        <v>154.30000000000001</v>
      </c>
      <c r="N2023">
        <f t="shared" si="316"/>
        <v>127.42603491186685</v>
      </c>
      <c r="O2023">
        <f t="shared" si="317"/>
        <v>6536.3756015179415</v>
      </c>
      <c r="P2023">
        <f t="shared" si="318"/>
        <v>358353.925521817</v>
      </c>
      <c r="Q2023">
        <f t="shared" si="319"/>
        <v>-303128.42559609993</v>
      </c>
    </row>
    <row r="2024" spans="1:17">
      <c r="A2024">
        <v>100</v>
      </c>
      <c r="B2024">
        <v>70</v>
      </c>
      <c r="C2024">
        <v>0.40806999999999999</v>
      </c>
      <c r="D2024">
        <f t="shared" si="311"/>
        <v>9.9162999999999997</v>
      </c>
      <c r="E2024">
        <v>168.2</v>
      </c>
      <c r="F2024">
        <v>186</v>
      </c>
      <c r="G2024">
        <v>219.5</v>
      </c>
      <c r="H2024">
        <v>489.8</v>
      </c>
      <c r="I2024">
        <f t="shared" si="312"/>
        <v>-17.800000000000011</v>
      </c>
      <c r="J2024">
        <f t="shared" si="313"/>
        <v>-270.3</v>
      </c>
      <c r="K2024">
        <f t="shared" si="314"/>
        <v>833386.752094</v>
      </c>
      <c r="L2024">
        <f t="shared" si="315"/>
        <v>562224</v>
      </c>
      <c r="M2024">
        <f t="shared" si="310"/>
        <v>170.8</v>
      </c>
      <c r="N2024">
        <f t="shared" si="316"/>
        <v>127.37850405040487</v>
      </c>
      <c r="O2024">
        <f t="shared" si="317"/>
        <v>6542.6011893201467</v>
      </c>
      <c r="P2024">
        <f t="shared" si="318"/>
        <v>358695.24064255191</v>
      </c>
      <c r="Q2024">
        <f t="shared" si="319"/>
        <v>-271162.752094</v>
      </c>
    </row>
    <row r="2025" spans="1:17">
      <c r="A2025">
        <v>100</v>
      </c>
      <c r="B2025">
        <v>70</v>
      </c>
      <c r="C2025">
        <v>0.40806999999999999</v>
      </c>
      <c r="D2025">
        <f t="shared" si="311"/>
        <v>9.9162999999999997</v>
      </c>
      <c r="E2025">
        <v>170.3</v>
      </c>
      <c r="F2025">
        <v>186.3</v>
      </c>
      <c r="G2025">
        <v>219.3</v>
      </c>
      <c r="H2025">
        <v>499.1</v>
      </c>
      <c r="I2025">
        <f t="shared" si="312"/>
        <v>-16</v>
      </c>
      <c r="J2025">
        <f t="shared" si="313"/>
        <v>-279.8</v>
      </c>
      <c r="K2025">
        <f t="shared" si="314"/>
        <v>834657.3229267</v>
      </c>
      <c r="L2025">
        <f t="shared" si="315"/>
        <v>581984</v>
      </c>
      <c r="M2025">
        <f t="shared" si="310"/>
        <v>180.10000000000002</v>
      </c>
      <c r="N2025">
        <f t="shared" si="316"/>
        <v>128.66787718545174</v>
      </c>
      <c r="O2025">
        <f t="shared" si="317"/>
        <v>6486.9129823575986</v>
      </c>
      <c r="P2025">
        <f t="shared" si="318"/>
        <v>355642.15912048239</v>
      </c>
      <c r="Q2025">
        <f t="shared" si="319"/>
        <v>-252673.3229267</v>
      </c>
    </row>
    <row r="2026" spans="1:17">
      <c r="A2026">
        <v>100</v>
      </c>
      <c r="B2026">
        <v>70</v>
      </c>
      <c r="C2026">
        <v>0.40806999999999999</v>
      </c>
      <c r="D2026">
        <f t="shared" si="311"/>
        <v>9.9162999999999997</v>
      </c>
      <c r="E2026">
        <v>168.1</v>
      </c>
      <c r="F2026">
        <v>188.7</v>
      </c>
      <c r="G2026">
        <v>224.4</v>
      </c>
      <c r="H2026">
        <v>496</v>
      </c>
      <c r="I2026">
        <f t="shared" si="312"/>
        <v>-20.599999999999994</v>
      </c>
      <c r="J2026">
        <f t="shared" si="313"/>
        <v>-271.60000000000002</v>
      </c>
      <c r="K2026">
        <f t="shared" si="314"/>
        <v>828694.96318829991</v>
      </c>
      <c r="L2026">
        <f t="shared" si="315"/>
        <v>564928</v>
      </c>
      <c r="M2026">
        <f t="shared" si="310"/>
        <v>177</v>
      </c>
      <c r="N2026">
        <f t="shared" si="316"/>
        <v>131.76656513618437</v>
      </c>
      <c r="O2026">
        <f t="shared" si="317"/>
        <v>6289.1141036561203</v>
      </c>
      <c r="P2026">
        <f t="shared" si="318"/>
        <v>344797.92234956799</v>
      </c>
      <c r="Q2026">
        <f t="shared" si="319"/>
        <v>-263766.96318829991</v>
      </c>
    </row>
    <row r="2027" spans="1:17">
      <c r="A2027">
        <v>100</v>
      </c>
      <c r="B2027">
        <v>70</v>
      </c>
      <c r="C2027">
        <v>0.40806999999999999</v>
      </c>
      <c r="D2027">
        <f t="shared" si="311"/>
        <v>9.9162999999999997</v>
      </c>
      <c r="E2027">
        <v>169.5</v>
      </c>
      <c r="F2027">
        <v>188.9</v>
      </c>
      <c r="G2027">
        <v>222</v>
      </c>
      <c r="H2027">
        <v>499</v>
      </c>
      <c r="I2027">
        <f t="shared" si="312"/>
        <v>-19.400000000000006</v>
      </c>
      <c r="J2027">
        <f t="shared" si="313"/>
        <v>-277</v>
      </c>
      <c r="K2027">
        <f t="shared" si="314"/>
        <v>829542.01041009999</v>
      </c>
      <c r="L2027">
        <f t="shared" si="315"/>
        <v>576160</v>
      </c>
      <c r="M2027">
        <f t="shared" si="310"/>
        <v>180</v>
      </c>
      <c r="N2027">
        <f t="shared" si="316"/>
        <v>128.9793057703009</v>
      </c>
      <c r="O2027">
        <f t="shared" si="317"/>
        <v>6431.5899783755267</v>
      </c>
      <c r="P2027">
        <f t="shared" si="318"/>
        <v>352609.09969164076</v>
      </c>
      <c r="Q2027">
        <f t="shared" si="319"/>
        <v>-253382.01041009999</v>
      </c>
    </row>
    <row r="2028" spans="1:17">
      <c r="A2028">
        <v>100</v>
      </c>
      <c r="B2028">
        <v>70</v>
      </c>
      <c r="C2028">
        <v>0.40806999999999999</v>
      </c>
      <c r="D2028">
        <f t="shared" si="311"/>
        <v>9.9162999999999997</v>
      </c>
      <c r="E2028">
        <v>163.6</v>
      </c>
      <c r="F2028">
        <v>187.3</v>
      </c>
      <c r="G2028">
        <v>223.1</v>
      </c>
      <c r="H2028">
        <v>488.3</v>
      </c>
      <c r="I2028">
        <f t="shared" si="312"/>
        <v>-23.700000000000017</v>
      </c>
      <c r="J2028">
        <f t="shared" si="313"/>
        <v>-265.20000000000005</v>
      </c>
      <c r="K2028">
        <f t="shared" si="314"/>
        <v>827264.19631569996</v>
      </c>
      <c r="L2028">
        <f t="shared" si="315"/>
        <v>551616.00000000012</v>
      </c>
      <c r="M2028">
        <f t="shared" si="310"/>
        <v>169.3</v>
      </c>
      <c r="N2028">
        <f t="shared" si="316"/>
        <v>131.02315425989877</v>
      </c>
      <c r="O2028">
        <f t="shared" si="317"/>
        <v>6313.8778866117882</v>
      </c>
      <c r="P2028">
        <f t="shared" si="318"/>
        <v>346155.58588880417</v>
      </c>
      <c r="Q2028">
        <f t="shared" si="319"/>
        <v>-275648.19631569984</v>
      </c>
    </row>
    <row r="2029" spans="1:17">
      <c r="A2029">
        <v>100</v>
      </c>
      <c r="B2029">
        <v>70</v>
      </c>
      <c r="C2029">
        <v>0.40806999999999999</v>
      </c>
      <c r="D2029">
        <f t="shared" si="311"/>
        <v>9.9162999999999997</v>
      </c>
      <c r="E2029">
        <v>166.9</v>
      </c>
      <c r="F2029">
        <v>184.8</v>
      </c>
      <c r="G2029">
        <v>225.1</v>
      </c>
      <c r="H2029">
        <v>478.6</v>
      </c>
      <c r="I2029">
        <f t="shared" si="312"/>
        <v>-17.900000000000006</v>
      </c>
      <c r="J2029">
        <f t="shared" si="313"/>
        <v>-253.50000000000003</v>
      </c>
      <c r="K2029">
        <f t="shared" si="314"/>
        <v>834330.84652319993</v>
      </c>
      <c r="L2029">
        <f t="shared" si="315"/>
        <v>527280.00000000012</v>
      </c>
      <c r="M2029">
        <f t="shared" si="310"/>
        <v>159.60000000000002</v>
      </c>
      <c r="N2029">
        <f t="shared" si="316"/>
        <v>132.66919104874421</v>
      </c>
      <c r="O2029">
        <f t="shared" si="317"/>
        <v>6288.8063153762432</v>
      </c>
      <c r="P2029">
        <f t="shared" si="318"/>
        <v>344781.04799211863</v>
      </c>
      <c r="Q2029">
        <f t="shared" si="319"/>
        <v>-307050.84652319981</v>
      </c>
    </row>
    <row r="2030" spans="1:17">
      <c r="A2030">
        <v>100</v>
      </c>
      <c r="B2030">
        <v>70</v>
      </c>
      <c r="C2030">
        <v>0.40806999999999999</v>
      </c>
      <c r="D2030">
        <f t="shared" si="311"/>
        <v>9.9162999999999997</v>
      </c>
      <c r="E2030">
        <v>166</v>
      </c>
      <c r="F2030">
        <v>190.1</v>
      </c>
      <c r="G2030">
        <v>223.1</v>
      </c>
      <c r="H2030">
        <v>485.7</v>
      </c>
      <c r="I2030">
        <f t="shared" si="312"/>
        <v>-24.099999999999994</v>
      </c>
      <c r="J2030">
        <f t="shared" si="313"/>
        <v>-262.60000000000002</v>
      </c>
      <c r="K2030">
        <f t="shared" si="314"/>
        <v>824523.74510090007</v>
      </c>
      <c r="L2030">
        <f t="shared" si="315"/>
        <v>546208</v>
      </c>
      <c r="M2030">
        <f t="shared" si="310"/>
        <v>166.7</v>
      </c>
      <c r="N2030">
        <f t="shared" si="316"/>
        <v>126.25086698140919</v>
      </c>
      <c r="O2030">
        <f t="shared" si="317"/>
        <v>6530.8363008890356</v>
      </c>
      <c r="P2030">
        <f t="shared" si="318"/>
        <v>358050.23579435505</v>
      </c>
      <c r="Q2030">
        <f t="shared" si="319"/>
        <v>-278315.74510090007</v>
      </c>
    </row>
    <row r="2031" spans="1:17">
      <c r="A2031">
        <v>100</v>
      </c>
      <c r="B2031">
        <v>70</v>
      </c>
      <c r="C2031">
        <v>0.40806999999999999</v>
      </c>
      <c r="D2031">
        <f t="shared" si="311"/>
        <v>9.9162999999999997</v>
      </c>
      <c r="E2031">
        <v>162</v>
      </c>
      <c r="F2031">
        <v>187.5</v>
      </c>
      <c r="G2031">
        <v>216.7</v>
      </c>
      <c r="H2031">
        <v>482.5</v>
      </c>
      <c r="I2031">
        <f t="shared" si="312"/>
        <v>-25.5</v>
      </c>
      <c r="J2031">
        <f t="shared" si="313"/>
        <v>-265.8</v>
      </c>
      <c r="K2031">
        <f t="shared" si="314"/>
        <v>825564.88673749997</v>
      </c>
      <c r="L2031">
        <f t="shared" si="315"/>
        <v>552864</v>
      </c>
      <c r="M2031">
        <f t="shared" si="310"/>
        <v>163.5</v>
      </c>
      <c r="N2031">
        <f t="shared" si="316"/>
        <v>121.59216527469104</v>
      </c>
      <c r="O2031">
        <f t="shared" si="317"/>
        <v>6789.6223812813232</v>
      </c>
      <c r="P2031">
        <f t="shared" si="318"/>
        <v>372238.06914919539</v>
      </c>
      <c r="Q2031">
        <f t="shared" si="319"/>
        <v>-272700.88673749997</v>
      </c>
    </row>
    <row r="2032" spans="1:17">
      <c r="A2032">
        <v>100</v>
      </c>
      <c r="B2032">
        <v>70</v>
      </c>
      <c r="C2032">
        <v>0.40806999999999999</v>
      </c>
      <c r="D2032">
        <f t="shared" si="311"/>
        <v>9.9162999999999997</v>
      </c>
      <c r="E2032">
        <v>169.4</v>
      </c>
      <c r="F2032">
        <v>186.6</v>
      </c>
      <c r="G2032">
        <v>220.3</v>
      </c>
      <c r="H2032">
        <v>489.9</v>
      </c>
      <c r="I2032">
        <f t="shared" si="312"/>
        <v>-17.199999999999989</v>
      </c>
      <c r="J2032">
        <f t="shared" si="313"/>
        <v>-269.59999999999997</v>
      </c>
      <c r="K2032">
        <f t="shared" si="314"/>
        <v>833381.53695939993</v>
      </c>
      <c r="L2032">
        <f t="shared" si="315"/>
        <v>560767.99999999988</v>
      </c>
      <c r="M2032">
        <f t="shared" si="310"/>
        <v>170.89999999999998</v>
      </c>
      <c r="N2032">
        <f t="shared" si="316"/>
        <v>127.33172678418299</v>
      </c>
      <c r="O2032">
        <f t="shared" si="317"/>
        <v>6544.9637573196069</v>
      </c>
      <c r="P2032">
        <f t="shared" si="318"/>
        <v>358824.76739690831</v>
      </c>
      <c r="Q2032">
        <f t="shared" si="319"/>
        <v>-272613.53695940005</v>
      </c>
    </row>
    <row r="2033" spans="1:17">
      <c r="A2033">
        <v>100</v>
      </c>
      <c r="B2033">
        <v>70</v>
      </c>
      <c r="C2033">
        <v>0.40806999999999999</v>
      </c>
      <c r="D2033">
        <f t="shared" si="311"/>
        <v>9.9162999999999997</v>
      </c>
      <c r="E2033">
        <v>168.4</v>
      </c>
      <c r="F2033">
        <v>190</v>
      </c>
      <c r="G2033">
        <v>215.6</v>
      </c>
      <c r="H2033">
        <v>484.6</v>
      </c>
      <c r="I2033">
        <f t="shared" si="312"/>
        <v>-21.599999999999994</v>
      </c>
      <c r="J2033">
        <f t="shared" si="313"/>
        <v>-269</v>
      </c>
      <c r="K2033">
        <f t="shared" si="314"/>
        <v>826731.45684999996</v>
      </c>
      <c r="L2033">
        <f t="shared" si="315"/>
        <v>559520</v>
      </c>
      <c r="M2033">
        <f t="shared" si="310"/>
        <v>165.60000000000002</v>
      </c>
      <c r="N2033">
        <f t="shared" si="316"/>
        <v>115.6026790414431</v>
      </c>
      <c r="O2033">
        <f t="shared" si="317"/>
        <v>7151.4904646251325</v>
      </c>
      <c r="P2033">
        <f t="shared" si="318"/>
        <v>392077.3281044481</v>
      </c>
      <c r="Q2033">
        <f t="shared" si="319"/>
        <v>-267211.45684999996</v>
      </c>
    </row>
    <row r="2034" spans="1:17">
      <c r="A2034">
        <v>100</v>
      </c>
      <c r="B2034">
        <v>70</v>
      </c>
      <c r="C2034">
        <v>0.40806999999999999</v>
      </c>
      <c r="D2034">
        <f t="shared" si="311"/>
        <v>9.9162999999999997</v>
      </c>
      <c r="E2034">
        <v>163</v>
      </c>
      <c r="F2034">
        <v>187.3</v>
      </c>
      <c r="G2034">
        <v>215.4</v>
      </c>
      <c r="H2034">
        <v>482.4</v>
      </c>
      <c r="I2034">
        <f t="shared" si="312"/>
        <v>-24.300000000000011</v>
      </c>
      <c r="J2034">
        <f t="shared" si="313"/>
        <v>-267</v>
      </c>
      <c r="K2034">
        <f t="shared" si="314"/>
        <v>826754.92495569994</v>
      </c>
      <c r="L2034">
        <f t="shared" si="315"/>
        <v>555360</v>
      </c>
      <c r="M2034">
        <f t="shared" si="310"/>
        <v>163.39999999999998</v>
      </c>
      <c r="N2034">
        <f t="shared" si="316"/>
        <v>119.84327020834904</v>
      </c>
      <c r="O2034">
        <f t="shared" si="317"/>
        <v>6898.6345542672198</v>
      </c>
      <c r="P2034">
        <f t="shared" si="318"/>
        <v>378214.6137207906</v>
      </c>
      <c r="Q2034">
        <f t="shared" si="319"/>
        <v>-271394.92495569994</v>
      </c>
    </row>
    <row r="2035" spans="1:17">
      <c r="A2035">
        <v>100</v>
      </c>
      <c r="B2035">
        <v>70</v>
      </c>
      <c r="C2035">
        <v>0.40806999999999999</v>
      </c>
      <c r="D2035">
        <f t="shared" si="311"/>
        <v>9.9162999999999997</v>
      </c>
      <c r="E2035">
        <v>162.9</v>
      </c>
      <c r="F2035">
        <v>179.6</v>
      </c>
      <c r="G2035">
        <v>213.9</v>
      </c>
      <c r="H2035">
        <v>496.1</v>
      </c>
      <c r="I2035">
        <f t="shared" si="312"/>
        <v>-16.699999999999989</v>
      </c>
      <c r="J2035">
        <f t="shared" si="313"/>
        <v>-282.20000000000005</v>
      </c>
      <c r="K2035">
        <f t="shared" si="314"/>
        <v>839808.27219639998</v>
      </c>
      <c r="L2035">
        <f t="shared" si="315"/>
        <v>586976.00000000012</v>
      </c>
      <c r="M2035">
        <f t="shared" si="310"/>
        <v>177.10000000000002</v>
      </c>
      <c r="N2035">
        <f t="shared" si="316"/>
        <v>131.46565855303896</v>
      </c>
      <c r="O2035">
        <f t="shared" si="317"/>
        <v>6388.0429417054556</v>
      </c>
      <c r="P2035">
        <f t="shared" si="318"/>
        <v>350221.65250578156</v>
      </c>
      <c r="Q2035">
        <f t="shared" si="319"/>
        <v>-252832.27219639986</v>
      </c>
    </row>
    <row r="2036" spans="1:17">
      <c r="A2036">
        <v>100</v>
      </c>
      <c r="B2036">
        <v>70</v>
      </c>
      <c r="C2036">
        <v>0.40806999999999999</v>
      </c>
      <c r="D2036">
        <f t="shared" si="311"/>
        <v>9.9162999999999997</v>
      </c>
      <c r="E2036">
        <v>158.6</v>
      </c>
      <c r="F2036">
        <v>185.7</v>
      </c>
      <c r="G2036">
        <v>217.3</v>
      </c>
      <c r="H2036">
        <v>489.3</v>
      </c>
      <c r="I2036">
        <f t="shared" si="312"/>
        <v>-27.099999999999994</v>
      </c>
      <c r="J2036">
        <f t="shared" si="313"/>
        <v>-272</v>
      </c>
      <c r="K2036">
        <f t="shared" si="314"/>
        <v>825750.2892613</v>
      </c>
      <c r="L2036">
        <f t="shared" si="315"/>
        <v>565760</v>
      </c>
      <c r="M2036">
        <f t="shared" si="310"/>
        <v>170.3</v>
      </c>
      <c r="N2036">
        <f t="shared" si="316"/>
        <v>127.38205185487877</v>
      </c>
      <c r="O2036">
        <f t="shared" si="317"/>
        <v>6482.4696826366398</v>
      </c>
      <c r="P2036">
        <f t="shared" si="318"/>
        <v>355398.55716209649</v>
      </c>
      <c r="Q2036">
        <f t="shared" si="319"/>
        <v>-259990.2892613</v>
      </c>
    </row>
    <row r="2037" spans="1:17">
      <c r="A2037">
        <v>100</v>
      </c>
      <c r="B2037">
        <v>70</v>
      </c>
      <c r="C2037">
        <v>0.40806999999999999</v>
      </c>
      <c r="D2037">
        <f t="shared" si="311"/>
        <v>9.9162999999999997</v>
      </c>
      <c r="E2037">
        <v>167.4</v>
      </c>
      <c r="F2037">
        <v>187.6</v>
      </c>
      <c r="G2037">
        <v>226.1</v>
      </c>
      <c r="H2037">
        <v>506.6</v>
      </c>
      <c r="I2037">
        <f t="shared" si="312"/>
        <v>-20.199999999999989</v>
      </c>
      <c r="J2037">
        <f t="shared" si="313"/>
        <v>-280.5</v>
      </c>
      <c r="K2037">
        <f t="shared" si="314"/>
        <v>829977.70266840002</v>
      </c>
      <c r="L2037">
        <f t="shared" si="315"/>
        <v>583440</v>
      </c>
      <c r="M2037">
        <f t="shared" si="310"/>
        <v>187.60000000000002</v>
      </c>
      <c r="N2037">
        <f t="shared" si="316"/>
        <v>138.19367821385461</v>
      </c>
      <c r="O2037">
        <f t="shared" si="317"/>
        <v>6005.9021034523021</v>
      </c>
      <c r="P2037">
        <f t="shared" si="318"/>
        <v>329270.94865418324</v>
      </c>
      <c r="Q2037">
        <f t="shared" si="319"/>
        <v>-246537.70266840002</v>
      </c>
    </row>
    <row r="2038" spans="1:17">
      <c r="A2038">
        <v>100</v>
      </c>
      <c r="B2038">
        <v>70</v>
      </c>
      <c r="C2038">
        <v>0.40806999999999999</v>
      </c>
      <c r="D2038">
        <f t="shared" si="311"/>
        <v>9.9162999999999997</v>
      </c>
      <c r="E2038">
        <v>159.4</v>
      </c>
      <c r="F2038">
        <v>188.2</v>
      </c>
      <c r="G2038">
        <v>219.3</v>
      </c>
      <c r="H2038">
        <v>489.3</v>
      </c>
      <c r="I2038">
        <f t="shared" si="312"/>
        <v>-28.799999999999983</v>
      </c>
      <c r="J2038">
        <f t="shared" si="313"/>
        <v>-270</v>
      </c>
      <c r="K2038">
        <f t="shared" si="314"/>
        <v>822163.66001380002</v>
      </c>
      <c r="L2038">
        <f t="shared" si="315"/>
        <v>561600</v>
      </c>
      <c r="M2038">
        <f t="shared" si="310"/>
        <v>170.3</v>
      </c>
      <c r="N2038">
        <f t="shared" si="316"/>
        <v>126.52536752328309</v>
      </c>
      <c r="O2038">
        <f t="shared" si="317"/>
        <v>6498.0143990690731</v>
      </c>
      <c r="P2038">
        <f t="shared" si="318"/>
        <v>356250.78942264657</v>
      </c>
      <c r="Q2038">
        <f t="shared" si="319"/>
        <v>-260563.66001380002</v>
      </c>
    </row>
    <row r="2039" spans="1:17">
      <c r="A2039">
        <v>100</v>
      </c>
      <c r="B2039">
        <v>70</v>
      </c>
      <c r="C2039">
        <v>0.40806999999999999</v>
      </c>
      <c r="D2039">
        <f t="shared" si="311"/>
        <v>9.9162999999999997</v>
      </c>
      <c r="E2039">
        <v>165.2</v>
      </c>
      <c r="F2039">
        <v>185.4</v>
      </c>
      <c r="G2039">
        <v>219.1</v>
      </c>
      <c r="H2039">
        <v>489</v>
      </c>
      <c r="I2039">
        <f t="shared" si="312"/>
        <v>-20.200000000000017</v>
      </c>
      <c r="J2039">
        <f t="shared" si="313"/>
        <v>-269.89999999999998</v>
      </c>
      <c r="K2039">
        <f t="shared" si="314"/>
        <v>831864.15314860002</v>
      </c>
      <c r="L2039">
        <f t="shared" si="315"/>
        <v>561392</v>
      </c>
      <c r="M2039">
        <f t="shared" si="310"/>
        <v>170</v>
      </c>
      <c r="N2039">
        <f t="shared" si="316"/>
        <v>128.2137292825492</v>
      </c>
      <c r="O2039">
        <f t="shared" si="317"/>
        <v>6488.1051179424876</v>
      </c>
      <c r="P2039">
        <f t="shared" si="318"/>
        <v>355707.51743105747</v>
      </c>
      <c r="Q2039">
        <f t="shared" si="319"/>
        <v>-270472.15314860002</v>
      </c>
    </row>
    <row r="2040" spans="1:17">
      <c r="A2040">
        <v>100</v>
      </c>
      <c r="B2040">
        <v>70</v>
      </c>
      <c r="C2040">
        <v>0.40806999999999999</v>
      </c>
      <c r="D2040">
        <f t="shared" si="311"/>
        <v>9.9162999999999997</v>
      </c>
      <c r="E2040">
        <v>165.9</v>
      </c>
      <c r="F2040">
        <v>183.6</v>
      </c>
      <c r="G2040">
        <v>223.7</v>
      </c>
      <c r="H2040">
        <v>487.5</v>
      </c>
      <c r="I2040">
        <f t="shared" si="312"/>
        <v>-17.699999999999989</v>
      </c>
      <c r="J2040">
        <f t="shared" si="313"/>
        <v>-263.8</v>
      </c>
      <c r="K2040">
        <f t="shared" si="314"/>
        <v>835529.57663240004</v>
      </c>
      <c r="L2040">
        <f t="shared" si="315"/>
        <v>548704</v>
      </c>
      <c r="M2040">
        <f t="shared" si="310"/>
        <v>168.5</v>
      </c>
      <c r="N2040">
        <f t="shared" si="316"/>
        <v>135.21093510893868</v>
      </c>
      <c r="O2040">
        <f t="shared" si="317"/>
        <v>6179.4526896749776</v>
      </c>
      <c r="P2040">
        <f t="shared" si="318"/>
        <v>338785.78342516324</v>
      </c>
      <c r="Q2040">
        <f t="shared" si="319"/>
        <v>-286825.57663240004</v>
      </c>
    </row>
    <row r="2041" spans="1:17">
      <c r="A2041">
        <v>100</v>
      </c>
      <c r="B2041">
        <v>70</v>
      </c>
      <c r="C2041">
        <v>0.40806999999999999</v>
      </c>
      <c r="D2041">
        <f t="shared" si="311"/>
        <v>9.9162999999999997</v>
      </c>
      <c r="E2041">
        <v>170.9</v>
      </c>
      <c r="F2041">
        <v>184.7</v>
      </c>
      <c r="G2041">
        <v>223.8</v>
      </c>
      <c r="H2041">
        <v>499.8</v>
      </c>
      <c r="I2041">
        <f t="shared" si="312"/>
        <v>-13.799999999999983</v>
      </c>
      <c r="J2041">
        <f t="shared" si="313"/>
        <v>-276</v>
      </c>
      <c r="K2041">
        <f t="shared" si="314"/>
        <v>837896.61523230001</v>
      </c>
      <c r="L2041">
        <f t="shared" si="315"/>
        <v>574080</v>
      </c>
      <c r="M2041">
        <f t="shared" si="310"/>
        <v>180.8</v>
      </c>
      <c r="N2041">
        <f t="shared" si="316"/>
        <v>136.07989414759271</v>
      </c>
      <c r="O2041">
        <f t="shared" si="317"/>
        <v>6157.3873236814434</v>
      </c>
      <c r="P2041">
        <f t="shared" si="318"/>
        <v>337576.05941235984</v>
      </c>
      <c r="Q2041">
        <f t="shared" si="319"/>
        <v>-263816.61523230001</v>
      </c>
    </row>
    <row r="2042" spans="1:17">
      <c r="A2042">
        <v>100</v>
      </c>
      <c r="B2042">
        <v>70</v>
      </c>
      <c r="C2042">
        <v>0.40806999999999999</v>
      </c>
      <c r="D2042">
        <f t="shared" si="311"/>
        <v>9.9162999999999997</v>
      </c>
      <c r="E2042">
        <v>171.3</v>
      </c>
      <c r="F2042">
        <v>186.5</v>
      </c>
      <c r="G2042">
        <v>221.6</v>
      </c>
      <c r="H2042">
        <v>485.8</v>
      </c>
      <c r="I2042">
        <f t="shared" si="312"/>
        <v>-15.199999999999989</v>
      </c>
      <c r="J2042">
        <f t="shared" si="313"/>
        <v>-264.20000000000005</v>
      </c>
      <c r="K2042">
        <f t="shared" si="314"/>
        <v>835164.85590850003</v>
      </c>
      <c r="L2042">
        <f t="shared" si="315"/>
        <v>549536.00000000012</v>
      </c>
      <c r="M2042">
        <f t="shared" si="310"/>
        <v>166.8</v>
      </c>
      <c r="N2042">
        <f t="shared" si="316"/>
        <v>127.41799207800695</v>
      </c>
      <c r="O2042">
        <f t="shared" si="317"/>
        <v>6554.5284640586806</v>
      </c>
      <c r="P2042">
        <f t="shared" si="318"/>
        <v>359349.14824883116</v>
      </c>
      <c r="Q2042">
        <f t="shared" si="319"/>
        <v>-285628.85590849991</v>
      </c>
    </row>
    <row r="2043" spans="1:17">
      <c r="A2043">
        <v>100</v>
      </c>
      <c r="B2043">
        <v>70</v>
      </c>
      <c r="C2043">
        <v>0.40806999999999999</v>
      </c>
      <c r="D2043">
        <f t="shared" si="311"/>
        <v>9.9162999999999997</v>
      </c>
      <c r="E2043">
        <v>165.4</v>
      </c>
      <c r="F2043">
        <v>187.5</v>
      </c>
      <c r="G2043">
        <v>221.9</v>
      </c>
      <c r="H2043">
        <v>473.5</v>
      </c>
      <c r="I2043">
        <f t="shared" si="312"/>
        <v>-22.099999999999994</v>
      </c>
      <c r="J2043">
        <f t="shared" si="313"/>
        <v>-251.6</v>
      </c>
      <c r="K2043">
        <f t="shared" si="314"/>
        <v>828450.75777749997</v>
      </c>
      <c r="L2043">
        <f t="shared" si="315"/>
        <v>523328</v>
      </c>
      <c r="M2043">
        <f t="shared" si="310"/>
        <v>154.5</v>
      </c>
      <c r="N2043">
        <f t="shared" si="316"/>
        <v>124.84218882141802</v>
      </c>
      <c r="O2043">
        <f t="shared" si="317"/>
        <v>6635.9839217699646</v>
      </c>
      <c r="P2043">
        <f t="shared" si="318"/>
        <v>363814.90799177438</v>
      </c>
      <c r="Q2043">
        <f t="shared" si="319"/>
        <v>-305122.75777749997</v>
      </c>
    </row>
    <row r="2044" spans="1:17">
      <c r="A2044">
        <v>100</v>
      </c>
      <c r="B2044">
        <v>70</v>
      </c>
      <c r="C2044">
        <v>0.40806999999999999</v>
      </c>
      <c r="D2044">
        <f t="shared" si="311"/>
        <v>9.9162999999999997</v>
      </c>
      <c r="E2044">
        <v>165.9</v>
      </c>
      <c r="F2044">
        <v>184.5</v>
      </c>
      <c r="G2044">
        <v>221.2</v>
      </c>
      <c r="H2044">
        <v>486.1</v>
      </c>
      <c r="I2044">
        <f t="shared" si="312"/>
        <v>-18.599999999999994</v>
      </c>
      <c r="J2044">
        <f t="shared" si="313"/>
        <v>-264.90000000000003</v>
      </c>
      <c r="K2044">
        <f t="shared" si="314"/>
        <v>833993.93985049997</v>
      </c>
      <c r="L2044">
        <f t="shared" si="315"/>
        <v>550992.00000000012</v>
      </c>
      <c r="M2044">
        <f t="shared" si="310"/>
        <v>167.10000000000002</v>
      </c>
      <c r="N2044">
        <f t="shared" si="316"/>
        <v>130.87621235686544</v>
      </c>
      <c r="O2044">
        <f t="shared" si="317"/>
        <v>6372.3875013773713</v>
      </c>
      <c r="P2044">
        <f t="shared" si="318"/>
        <v>349363.34985621553</v>
      </c>
      <c r="Q2044">
        <f t="shared" si="319"/>
        <v>-283001.93985049985</v>
      </c>
    </row>
    <row r="2045" spans="1:17">
      <c r="A2045">
        <v>100</v>
      </c>
      <c r="B2045">
        <v>70</v>
      </c>
      <c r="C2045">
        <v>0.40806999999999999</v>
      </c>
      <c r="D2045">
        <f t="shared" si="311"/>
        <v>9.9162999999999997</v>
      </c>
      <c r="E2045">
        <v>166.5</v>
      </c>
      <c r="F2045">
        <v>184.6</v>
      </c>
      <c r="G2045">
        <v>215.4</v>
      </c>
      <c r="H2045">
        <v>494.9</v>
      </c>
      <c r="I2045">
        <f t="shared" si="312"/>
        <v>-18.099999999999994</v>
      </c>
      <c r="J2045">
        <f t="shared" si="313"/>
        <v>-279.5</v>
      </c>
      <c r="K2045">
        <f t="shared" si="314"/>
        <v>834332.58490140003</v>
      </c>
      <c r="L2045">
        <f t="shared" si="315"/>
        <v>581360</v>
      </c>
      <c r="M2045">
        <f t="shared" si="310"/>
        <v>175.89999999999998</v>
      </c>
      <c r="N2045">
        <f t="shared" si="316"/>
        <v>125.74376807144367</v>
      </c>
      <c r="O2045">
        <f t="shared" si="317"/>
        <v>6635.1803965931604</v>
      </c>
      <c r="P2045">
        <f t="shared" si="318"/>
        <v>363770.85507637943</v>
      </c>
      <c r="Q2045">
        <f t="shared" si="319"/>
        <v>-252972.58490140003</v>
      </c>
    </row>
    <row r="2046" spans="1:17">
      <c r="A2046">
        <v>100</v>
      </c>
      <c r="B2046">
        <v>70</v>
      </c>
      <c r="C2046">
        <v>0.40806999999999999</v>
      </c>
      <c r="D2046">
        <f t="shared" si="311"/>
        <v>9.9162999999999997</v>
      </c>
      <c r="E2046">
        <v>167.1</v>
      </c>
      <c r="F2046">
        <v>187.8</v>
      </c>
      <c r="G2046">
        <v>220.1</v>
      </c>
      <c r="H2046">
        <v>485</v>
      </c>
      <c r="I2046">
        <f t="shared" si="312"/>
        <v>-20.700000000000017</v>
      </c>
      <c r="J2046">
        <f t="shared" si="313"/>
        <v>-264.89999999999998</v>
      </c>
      <c r="K2046">
        <f t="shared" si="314"/>
        <v>829381.81437019992</v>
      </c>
      <c r="L2046">
        <f t="shared" si="315"/>
        <v>550992</v>
      </c>
      <c r="M2046">
        <f t="shared" si="310"/>
        <v>166</v>
      </c>
      <c r="N2046">
        <f t="shared" si="316"/>
        <v>124.89779690639764</v>
      </c>
      <c r="O2046">
        <f t="shared" si="317"/>
        <v>6640.4839389742383</v>
      </c>
      <c r="P2046">
        <f t="shared" si="318"/>
        <v>364061.61946130695</v>
      </c>
      <c r="Q2046">
        <f t="shared" si="319"/>
        <v>-278389.81437019992</v>
      </c>
    </row>
    <row r="2047" spans="1:17">
      <c r="A2047">
        <v>100</v>
      </c>
      <c r="B2047">
        <v>70</v>
      </c>
      <c r="C2047">
        <v>0.40806999999999999</v>
      </c>
      <c r="D2047">
        <f t="shared" si="311"/>
        <v>9.9162999999999997</v>
      </c>
      <c r="E2047">
        <v>167.7</v>
      </c>
      <c r="F2047">
        <v>188.2</v>
      </c>
      <c r="G2047">
        <v>226.3</v>
      </c>
      <c r="H2047">
        <v>484.4</v>
      </c>
      <c r="I2047">
        <f t="shared" si="312"/>
        <v>-20.5</v>
      </c>
      <c r="J2047">
        <f t="shared" si="313"/>
        <v>-258.09999999999997</v>
      </c>
      <c r="K2047">
        <f t="shared" si="314"/>
        <v>829208.58049379999</v>
      </c>
      <c r="L2047">
        <f t="shared" si="315"/>
        <v>536847.99999999988</v>
      </c>
      <c r="M2047">
        <f t="shared" si="310"/>
        <v>165.39999999999998</v>
      </c>
      <c r="N2047">
        <f t="shared" si="316"/>
        <v>131.55529558501232</v>
      </c>
      <c r="O2047">
        <f t="shared" si="317"/>
        <v>6303.1182196535547</v>
      </c>
      <c r="P2047">
        <f t="shared" si="318"/>
        <v>345565.6918669712</v>
      </c>
      <c r="Q2047">
        <f t="shared" si="319"/>
        <v>-292360.58049380011</v>
      </c>
    </row>
    <row r="2048" spans="1:17">
      <c r="A2048">
        <v>100</v>
      </c>
      <c r="B2048">
        <v>70</v>
      </c>
      <c r="C2048">
        <v>0.40806999999999999</v>
      </c>
      <c r="D2048">
        <f t="shared" si="311"/>
        <v>9.9162999999999997</v>
      </c>
      <c r="E2048">
        <v>164.3</v>
      </c>
      <c r="F2048">
        <v>186.6</v>
      </c>
      <c r="G2048">
        <v>218.2</v>
      </c>
      <c r="H2048">
        <v>484.4</v>
      </c>
      <c r="I2048">
        <f t="shared" si="312"/>
        <v>-22.299999999999983</v>
      </c>
      <c r="J2048">
        <f t="shared" si="313"/>
        <v>-266.2</v>
      </c>
      <c r="K2048">
        <f t="shared" si="314"/>
        <v>829052.7303994</v>
      </c>
      <c r="L2048">
        <f t="shared" si="315"/>
        <v>553696</v>
      </c>
      <c r="M2048">
        <f t="shared" si="310"/>
        <v>165.39999999999998</v>
      </c>
      <c r="N2048">
        <f t="shared" si="316"/>
        <v>124.59639371509847</v>
      </c>
      <c r="O2048">
        <f t="shared" si="317"/>
        <v>6653.9063104435272</v>
      </c>
      <c r="P2048">
        <f t="shared" si="318"/>
        <v>364797.49509010569</v>
      </c>
      <c r="Q2048">
        <f t="shared" si="319"/>
        <v>-275356.7303994</v>
      </c>
    </row>
    <row r="2049" spans="1:17">
      <c r="A2049">
        <v>100</v>
      </c>
      <c r="B2049">
        <v>70</v>
      </c>
      <c r="C2049">
        <v>0.40806999999999999</v>
      </c>
      <c r="D2049">
        <f t="shared" si="311"/>
        <v>9.9162999999999997</v>
      </c>
      <c r="E2049">
        <v>168</v>
      </c>
      <c r="F2049">
        <v>184.8</v>
      </c>
      <c r="G2049">
        <v>223.2</v>
      </c>
      <c r="H2049">
        <v>501.1</v>
      </c>
      <c r="I2049">
        <f t="shared" si="312"/>
        <v>-16.800000000000011</v>
      </c>
      <c r="J2049">
        <f t="shared" si="313"/>
        <v>-277.90000000000003</v>
      </c>
      <c r="K2049">
        <f t="shared" si="314"/>
        <v>835264.51068319997</v>
      </c>
      <c r="L2049">
        <f t="shared" si="315"/>
        <v>578032.00000000012</v>
      </c>
      <c r="M2049">
        <f t="shared" si="310"/>
        <v>182.10000000000002</v>
      </c>
      <c r="N2049">
        <f t="shared" si="316"/>
        <v>136.41085317674779</v>
      </c>
      <c r="O2049">
        <f t="shared" si="317"/>
        <v>6123.1528960598625</v>
      </c>
      <c r="P2049">
        <f t="shared" si="318"/>
        <v>335699.1719331065</v>
      </c>
      <c r="Q2049">
        <f t="shared" si="319"/>
        <v>-257232.51068319986</v>
      </c>
    </row>
    <row r="2050" spans="1:17">
      <c r="A2050">
        <v>100</v>
      </c>
      <c r="B2050">
        <v>70</v>
      </c>
      <c r="C2050">
        <v>0.40806999999999999</v>
      </c>
      <c r="D2050">
        <f t="shared" si="311"/>
        <v>9.9162999999999997</v>
      </c>
      <c r="E2050">
        <v>161.80000000000001</v>
      </c>
      <c r="F2050">
        <v>185</v>
      </c>
      <c r="G2050">
        <v>219.8</v>
      </c>
      <c r="H2050">
        <v>489.8</v>
      </c>
      <c r="I2050">
        <f t="shared" si="312"/>
        <v>-23.199999999999989</v>
      </c>
      <c r="J2050">
        <f t="shared" si="313"/>
        <v>-270</v>
      </c>
      <c r="K2050">
        <f t="shared" si="314"/>
        <v>829660.78734499996</v>
      </c>
      <c r="L2050">
        <f t="shared" si="315"/>
        <v>561600</v>
      </c>
      <c r="M2050">
        <f t="shared" si="310"/>
        <v>170.8</v>
      </c>
      <c r="N2050">
        <f t="shared" si="316"/>
        <v>130.69470171007197</v>
      </c>
      <c r="O2050">
        <f t="shared" si="317"/>
        <v>6348.0827951655383</v>
      </c>
      <c r="P2050">
        <f t="shared" si="318"/>
        <v>348030.85499811068</v>
      </c>
      <c r="Q2050">
        <f t="shared" si="319"/>
        <v>-268060.78734499996</v>
      </c>
    </row>
    <row r="2051" spans="1:17">
      <c r="A2051">
        <v>100</v>
      </c>
      <c r="B2051">
        <v>70</v>
      </c>
      <c r="C2051">
        <v>0.40806999999999999</v>
      </c>
      <c r="D2051">
        <f t="shared" si="311"/>
        <v>9.9162999999999997</v>
      </c>
      <c r="E2051">
        <v>173.6</v>
      </c>
      <c r="F2051">
        <v>183.7</v>
      </c>
      <c r="G2051">
        <v>219.3</v>
      </c>
      <c r="H2051">
        <v>478.2</v>
      </c>
      <c r="I2051">
        <f t="shared" si="312"/>
        <v>-10.099999999999994</v>
      </c>
      <c r="J2051">
        <f t="shared" si="313"/>
        <v>-258.89999999999998</v>
      </c>
      <c r="K2051">
        <f t="shared" si="314"/>
        <v>841894.59944329993</v>
      </c>
      <c r="L2051">
        <f t="shared" si="315"/>
        <v>538512</v>
      </c>
      <c r="M2051">
        <f t="shared" ref="M2051:M2114" si="320" xml:space="preserve"> H2051 - 319</f>
        <v>159.19999999999999</v>
      </c>
      <c r="N2051">
        <f t="shared" si="316"/>
        <v>125.31130994378559</v>
      </c>
      <c r="O2051">
        <f t="shared" si="317"/>
        <v>6718.4246962303105</v>
      </c>
      <c r="P2051">
        <f t="shared" si="318"/>
        <v>368334.68729332846</v>
      </c>
      <c r="Q2051">
        <f t="shared" si="319"/>
        <v>-303382.59944329993</v>
      </c>
    </row>
    <row r="2052" spans="1:17">
      <c r="A2052">
        <v>100</v>
      </c>
      <c r="B2052">
        <v>70</v>
      </c>
      <c r="C2052">
        <v>0.40806999999999999</v>
      </c>
      <c r="D2052">
        <f t="shared" ref="D2052:D2115" si="321" xml:space="preserve"> 0.037*B2052 + 7.3263</f>
        <v>9.9162999999999997</v>
      </c>
      <c r="E2052">
        <v>176.2</v>
      </c>
      <c r="F2052">
        <v>195.2</v>
      </c>
      <c r="G2052">
        <v>224.6</v>
      </c>
      <c r="H2052">
        <v>488.6</v>
      </c>
      <c r="I2052">
        <f t="shared" ref="I2052:I2115" si="322" xml:space="preserve"> E2052 - F2052</f>
        <v>-19</v>
      </c>
      <c r="J2052">
        <f t="shared" ref="J2052:J2115" si="323" xml:space="preserve"> G2052 - H2052</f>
        <v>-264</v>
      </c>
      <c r="K2052">
        <f t="shared" ref="K2052:K2115" si="324" xml:space="preserve"> (4181.3*(100-F2052) + 2260000 + (2080*(E2052-100)))*C2052</f>
        <v>824479.41645679995</v>
      </c>
      <c r="L2052">
        <f t="shared" ref="L2052:L2115" si="325" xml:space="preserve"> (H2052-G2052)*2080</f>
        <v>549120</v>
      </c>
      <c r="M2052">
        <f t="shared" si="320"/>
        <v>169.60000000000002</v>
      </c>
      <c r="N2052">
        <f t="shared" ref="N2052:N2115" si="326" xml:space="preserve"> ((H2052 - E2052) - (G2052 - F2052))/(LN( (H2052 - E2052)/(G2052-F2052)))</f>
        <v>119.74832995568451</v>
      </c>
      <c r="O2052">
        <f t="shared" ref="O2052:O2115" si="327" xml:space="preserve"> K2052/N2052</f>
        <v>6885.1015856498088</v>
      </c>
      <c r="P2052">
        <f t="shared" ref="P2052:P2115" si="328" xml:space="preserve"> O2052/0.01824</f>
        <v>377472.67465185357</v>
      </c>
      <c r="Q2052">
        <f t="shared" ref="Q2052:Q2115" si="329" xml:space="preserve"> L2052 - K2052</f>
        <v>-275359.41645679995</v>
      </c>
    </row>
    <row r="2053" spans="1:17">
      <c r="A2053">
        <v>100</v>
      </c>
      <c r="B2053">
        <v>70</v>
      </c>
      <c r="C2053">
        <v>0.40806999999999999</v>
      </c>
      <c r="D2053">
        <f t="shared" si="321"/>
        <v>9.9162999999999997</v>
      </c>
      <c r="E2053">
        <v>170.2</v>
      </c>
      <c r="F2053">
        <v>192.1</v>
      </c>
      <c r="G2053">
        <v>223.7</v>
      </c>
      <c r="H2053">
        <v>512.79999999999995</v>
      </c>
      <c r="I2053">
        <f t="shared" si="322"/>
        <v>-21.900000000000006</v>
      </c>
      <c r="J2053">
        <f t="shared" si="323"/>
        <v>-289.09999999999997</v>
      </c>
      <c r="K2053">
        <f t="shared" si="324"/>
        <v>824676.11843889998</v>
      </c>
      <c r="L2053">
        <f t="shared" si="325"/>
        <v>601327.99999999988</v>
      </c>
      <c r="M2053">
        <f t="shared" si="320"/>
        <v>193.79999999999995</v>
      </c>
      <c r="N2053">
        <f t="shared" si="326"/>
        <v>130.48550657565906</v>
      </c>
      <c r="O2053">
        <f t="shared" si="327"/>
        <v>6320.059139753811</v>
      </c>
      <c r="P2053">
        <f t="shared" si="328"/>
        <v>346494.47038123966</v>
      </c>
      <c r="Q2053">
        <f t="shared" si="329"/>
        <v>-223348.1184389001</v>
      </c>
    </row>
    <row r="2054" spans="1:17">
      <c r="A2054">
        <v>100</v>
      </c>
      <c r="B2054">
        <v>70</v>
      </c>
      <c r="C2054">
        <v>0.40806999999999999</v>
      </c>
      <c r="D2054">
        <f t="shared" si="321"/>
        <v>9.9162999999999997</v>
      </c>
      <c r="E2054">
        <v>177.2</v>
      </c>
      <c r="F2054">
        <v>192.7</v>
      </c>
      <c r="G2054">
        <v>227.8</v>
      </c>
      <c r="H2054">
        <v>493</v>
      </c>
      <c r="I2054">
        <f t="shared" si="322"/>
        <v>-15.5</v>
      </c>
      <c r="J2054">
        <f t="shared" si="323"/>
        <v>-265.2</v>
      </c>
      <c r="K2054">
        <f t="shared" si="324"/>
        <v>829593.85978429997</v>
      </c>
      <c r="L2054">
        <f t="shared" si="325"/>
        <v>551616</v>
      </c>
      <c r="M2054">
        <f t="shared" si="320"/>
        <v>174</v>
      </c>
      <c r="N2054">
        <f t="shared" si="326"/>
        <v>127.77048636568307</v>
      </c>
      <c r="O2054">
        <f t="shared" si="327"/>
        <v>6492.8441878977965</v>
      </c>
      <c r="P2054">
        <f t="shared" si="328"/>
        <v>355967.33486281778</v>
      </c>
      <c r="Q2054">
        <f t="shared" si="329"/>
        <v>-277977.85978429997</v>
      </c>
    </row>
    <row r="2055" spans="1:17">
      <c r="A2055">
        <v>100</v>
      </c>
      <c r="B2055">
        <v>70</v>
      </c>
      <c r="C2055">
        <v>0.40806999999999999</v>
      </c>
      <c r="D2055">
        <f t="shared" si="321"/>
        <v>9.9162999999999997</v>
      </c>
      <c r="E2055">
        <v>177.8</v>
      </c>
      <c r="F2055">
        <v>192.7</v>
      </c>
      <c r="G2055">
        <v>223.3</v>
      </c>
      <c r="H2055">
        <v>495.4</v>
      </c>
      <c r="I2055">
        <f t="shared" si="322"/>
        <v>-14.899999999999977</v>
      </c>
      <c r="J2055">
        <f t="shared" si="323"/>
        <v>-272.09999999999997</v>
      </c>
      <c r="K2055">
        <f t="shared" si="324"/>
        <v>830103.13114429999</v>
      </c>
      <c r="L2055">
        <f t="shared" si="325"/>
        <v>565967.99999999988</v>
      </c>
      <c r="M2055">
        <f t="shared" si="320"/>
        <v>176.39999999999998</v>
      </c>
      <c r="N2055">
        <f t="shared" si="326"/>
        <v>122.66043803621177</v>
      </c>
      <c r="O2055">
        <f t="shared" si="327"/>
        <v>6767.4887228043099</v>
      </c>
      <c r="P2055">
        <f t="shared" si="328"/>
        <v>371024.60103093804</v>
      </c>
      <c r="Q2055">
        <f t="shared" si="329"/>
        <v>-264135.1311443001</v>
      </c>
    </row>
    <row r="2056" spans="1:17">
      <c r="A2056">
        <v>100</v>
      </c>
      <c r="B2056">
        <v>70</v>
      </c>
      <c r="C2056">
        <v>0.40806999999999999</v>
      </c>
      <c r="D2056">
        <f t="shared" si="321"/>
        <v>9.9162999999999997</v>
      </c>
      <c r="E2056">
        <v>166.7</v>
      </c>
      <c r="F2056">
        <v>187.1</v>
      </c>
      <c r="G2056">
        <v>220.2</v>
      </c>
      <c r="H2056">
        <v>498</v>
      </c>
      <c r="I2056">
        <f t="shared" si="322"/>
        <v>-20.400000000000006</v>
      </c>
      <c r="J2056">
        <f t="shared" si="323"/>
        <v>-277.8</v>
      </c>
      <c r="K2056">
        <f t="shared" si="324"/>
        <v>830236.68429390003</v>
      </c>
      <c r="L2056">
        <f t="shared" si="325"/>
        <v>577824</v>
      </c>
      <c r="M2056">
        <f t="shared" si="320"/>
        <v>179</v>
      </c>
      <c r="N2056">
        <f t="shared" si="326"/>
        <v>129.45568118767832</v>
      </c>
      <c r="O2056">
        <f t="shared" si="327"/>
        <v>6413.2889084277786</v>
      </c>
      <c r="P2056">
        <f t="shared" si="328"/>
        <v>351605.75155854051</v>
      </c>
      <c r="Q2056">
        <f t="shared" si="329"/>
        <v>-252412.68429390003</v>
      </c>
    </row>
    <row r="2057" spans="1:17">
      <c r="A2057">
        <v>100</v>
      </c>
      <c r="B2057">
        <v>70</v>
      </c>
      <c r="C2057">
        <v>0.40806999999999999</v>
      </c>
      <c r="D2057">
        <f t="shared" si="321"/>
        <v>9.9162999999999997</v>
      </c>
      <c r="E2057">
        <v>170.4</v>
      </c>
      <c r="F2057">
        <v>190.6</v>
      </c>
      <c r="G2057">
        <v>224.7</v>
      </c>
      <c r="H2057">
        <v>496.5</v>
      </c>
      <c r="I2057">
        <f t="shared" si="322"/>
        <v>-20.199999999999989</v>
      </c>
      <c r="J2057">
        <f t="shared" si="323"/>
        <v>-271.8</v>
      </c>
      <c r="K2057">
        <f t="shared" si="324"/>
        <v>827405.27019539999</v>
      </c>
      <c r="L2057">
        <f t="shared" si="325"/>
        <v>565344</v>
      </c>
      <c r="M2057">
        <f t="shared" si="320"/>
        <v>177.5</v>
      </c>
      <c r="N2057">
        <f t="shared" si="326"/>
        <v>129.32332420698984</v>
      </c>
      <c r="O2057">
        <f t="shared" si="327"/>
        <v>6397.9585683328678</v>
      </c>
      <c r="P2057">
        <f t="shared" si="328"/>
        <v>350765.2723866704</v>
      </c>
      <c r="Q2057">
        <f t="shared" si="329"/>
        <v>-262061.27019539999</v>
      </c>
    </row>
    <row r="2058" spans="1:17">
      <c r="A2058">
        <v>100</v>
      </c>
      <c r="B2058">
        <v>70</v>
      </c>
      <c r="C2058">
        <v>0.40806999999999999</v>
      </c>
      <c r="D2058">
        <f t="shared" si="321"/>
        <v>9.9162999999999997</v>
      </c>
      <c r="E2058">
        <v>168.4</v>
      </c>
      <c r="F2058">
        <v>190.2</v>
      </c>
      <c r="G2058">
        <v>225.4</v>
      </c>
      <c r="H2058">
        <v>498.2</v>
      </c>
      <c r="I2058">
        <f t="shared" si="322"/>
        <v>-21.799999999999983</v>
      </c>
      <c r="J2058">
        <f t="shared" si="323"/>
        <v>-272.79999999999995</v>
      </c>
      <c r="K2058">
        <f t="shared" si="324"/>
        <v>826390.20423179993</v>
      </c>
      <c r="L2058">
        <f t="shared" si="325"/>
        <v>567423.99999999988</v>
      </c>
      <c r="M2058">
        <f t="shared" si="320"/>
        <v>179.2</v>
      </c>
      <c r="N2058">
        <f t="shared" si="326"/>
        <v>131.66831596637343</v>
      </c>
      <c r="O2058">
        <f t="shared" si="327"/>
        <v>6276.302678944041</v>
      </c>
      <c r="P2058">
        <f t="shared" si="328"/>
        <v>344095.54160877416</v>
      </c>
      <c r="Q2058">
        <f t="shared" si="329"/>
        <v>-258966.20423180005</v>
      </c>
    </row>
    <row r="2059" spans="1:17">
      <c r="A2059">
        <v>100</v>
      </c>
      <c r="B2059">
        <v>70</v>
      </c>
      <c r="C2059">
        <v>0.40806999999999999</v>
      </c>
      <c r="D2059">
        <f t="shared" si="321"/>
        <v>9.9162999999999997</v>
      </c>
      <c r="E2059">
        <v>169.6</v>
      </c>
      <c r="F2059">
        <v>181.2</v>
      </c>
      <c r="G2059">
        <v>228.2</v>
      </c>
      <c r="H2059">
        <v>485.3</v>
      </c>
      <c r="I2059">
        <f t="shared" si="322"/>
        <v>-11.599999999999994</v>
      </c>
      <c r="J2059">
        <f t="shared" si="323"/>
        <v>-257.10000000000002</v>
      </c>
      <c r="K2059">
        <f t="shared" si="324"/>
        <v>842765.11477079999</v>
      </c>
      <c r="L2059">
        <f t="shared" si="325"/>
        <v>534768</v>
      </c>
      <c r="M2059">
        <f t="shared" si="320"/>
        <v>166.3</v>
      </c>
      <c r="N2059">
        <f t="shared" si="326"/>
        <v>141.07617381837815</v>
      </c>
      <c r="O2059">
        <f t="shared" si="327"/>
        <v>5973.8302504275316</v>
      </c>
      <c r="P2059">
        <f t="shared" si="328"/>
        <v>327512.62337870238</v>
      </c>
      <c r="Q2059">
        <f t="shared" si="329"/>
        <v>-307997.11477079999</v>
      </c>
    </row>
    <row r="2060" spans="1:17">
      <c r="A2060">
        <v>100</v>
      </c>
      <c r="B2060">
        <v>70</v>
      </c>
      <c r="C2060">
        <v>0.40806999999999999</v>
      </c>
      <c r="D2060">
        <f t="shared" si="321"/>
        <v>9.9162999999999997</v>
      </c>
      <c r="E2060">
        <v>169.6</v>
      </c>
      <c r="F2060">
        <v>188.8</v>
      </c>
      <c r="G2060">
        <v>222.6</v>
      </c>
      <c r="H2060">
        <v>495.3</v>
      </c>
      <c r="I2060">
        <f t="shared" si="322"/>
        <v>-19.200000000000017</v>
      </c>
      <c r="J2060">
        <f t="shared" si="323"/>
        <v>-272.70000000000005</v>
      </c>
      <c r="K2060">
        <f t="shared" si="324"/>
        <v>829797.51527920004</v>
      </c>
      <c r="L2060">
        <f t="shared" si="325"/>
        <v>567216.00000000012</v>
      </c>
      <c r="M2060">
        <f t="shared" si="320"/>
        <v>176.3</v>
      </c>
      <c r="N2060">
        <f t="shared" si="326"/>
        <v>128.84482458860475</v>
      </c>
      <c r="O2060">
        <f t="shared" si="327"/>
        <v>6440.2859635899467</v>
      </c>
      <c r="P2060">
        <f t="shared" si="328"/>
        <v>353085.85326699272</v>
      </c>
      <c r="Q2060">
        <f t="shared" si="329"/>
        <v>-262581.51527919993</v>
      </c>
    </row>
    <row r="2061" spans="1:17">
      <c r="A2061">
        <v>100</v>
      </c>
      <c r="B2061">
        <v>70</v>
      </c>
      <c r="C2061">
        <v>0.40806999999999999</v>
      </c>
      <c r="D2061">
        <f t="shared" si="321"/>
        <v>9.9162999999999997</v>
      </c>
      <c r="E2061">
        <v>173.7</v>
      </c>
      <c r="F2061">
        <v>186.2</v>
      </c>
      <c r="G2061">
        <v>222.2</v>
      </c>
      <c r="H2061">
        <v>501.6</v>
      </c>
      <c r="I2061">
        <f t="shared" si="322"/>
        <v>-12.5</v>
      </c>
      <c r="J2061">
        <f t="shared" si="323"/>
        <v>-279.40000000000003</v>
      </c>
      <c r="K2061">
        <f t="shared" si="324"/>
        <v>837713.82027579995</v>
      </c>
      <c r="L2061">
        <f t="shared" si="325"/>
        <v>581152.00000000012</v>
      </c>
      <c r="M2061">
        <f t="shared" si="320"/>
        <v>182.60000000000002</v>
      </c>
      <c r="N2061">
        <f t="shared" si="326"/>
        <v>132.12989088353558</v>
      </c>
      <c r="O2061">
        <f t="shared" si="327"/>
        <v>6340.0780449761623</v>
      </c>
      <c r="P2061">
        <f t="shared" si="328"/>
        <v>347591.99807983346</v>
      </c>
      <c r="Q2061">
        <f t="shared" si="329"/>
        <v>-256561.82027579984</v>
      </c>
    </row>
    <row r="2062" spans="1:17">
      <c r="A2062">
        <v>100</v>
      </c>
      <c r="B2062">
        <v>70</v>
      </c>
      <c r="C2062">
        <v>0.40806999999999999</v>
      </c>
      <c r="D2062">
        <f t="shared" si="321"/>
        <v>9.9162999999999997</v>
      </c>
      <c r="E2062">
        <v>165.8</v>
      </c>
      <c r="F2062">
        <v>185.3</v>
      </c>
      <c r="G2062">
        <v>217.6</v>
      </c>
      <c r="H2062">
        <v>495.3</v>
      </c>
      <c r="I2062">
        <f t="shared" si="322"/>
        <v>-19.5</v>
      </c>
      <c r="J2062">
        <f t="shared" si="323"/>
        <v>-277.70000000000005</v>
      </c>
      <c r="K2062">
        <f t="shared" si="324"/>
        <v>832544.05081769987</v>
      </c>
      <c r="L2062">
        <f t="shared" si="325"/>
        <v>577616.00000000012</v>
      </c>
      <c r="M2062">
        <f t="shared" si="320"/>
        <v>176.3</v>
      </c>
      <c r="N2062">
        <f t="shared" si="326"/>
        <v>127.96505166134462</v>
      </c>
      <c r="O2062">
        <f t="shared" si="327"/>
        <v>6506.0267628461625</v>
      </c>
      <c r="P2062">
        <f t="shared" si="328"/>
        <v>356690.06375253084</v>
      </c>
      <c r="Q2062">
        <f t="shared" si="329"/>
        <v>-254928.05081769975</v>
      </c>
    </row>
    <row r="2063" spans="1:17">
      <c r="A2063">
        <v>100</v>
      </c>
      <c r="B2063">
        <v>70</v>
      </c>
      <c r="C2063">
        <v>0.40806999999999999</v>
      </c>
      <c r="D2063">
        <f t="shared" si="321"/>
        <v>9.9162999999999997</v>
      </c>
      <c r="E2063">
        <v>171.9</v>
      </c>
      <c r="F2063">
        <v>190.3</v>
      </c>
      <c r="G2063">
        <v>227.5</v>
      </c>
      <c r="H2063">
        <v>485.3</v>
      </c>
      <c r="I2063">
        <f t="shared" si="322"/>
        <v>-18.400000000000006</v>
      </c>
      <c r="J2063">
        <f t="shared" si="323"/>
        <v>-257.8</v>
      </c>
      <c r="K2063">
        <f t="shared" si="324"/>
        <v>829190.32752269995</v>
      </c>
      <c r="L2063">
        <f t="shared" si="325"/>
        <v>536224</v>
      </c>
      <c r="M2063">
        <f t="shared" si="320"/>
        <v>166.3</v>
      </c>
      <c r="N2063">
        <f t="shared" si="326"/>
        <v>129.6000772832619</v>
      </c>
      <c r="O2063">
        <f t="shared" si="327"/>
        <v>6398.0696995293501</v>
      </c>
      <c r="P2063">
        <f t="shared" si="328"/>
        <v>350771.36510577577</v>
      </c>
      <c r="Q2063">
        <f t="shared" si="329"/>
        <v>-292966.32752269995</v>
      </c>
    </row>
    <row r="2064" spans="1:17">
      <c r="A2064">
        <v>100</v>
      </c>
      <c r="B2064">
        <v>70</v>
      </c>
      <c r="C2064">
        <v>0.40806999999999999</v>
      </c>
      <c r="D2064">
        <f t="shared" si="321"/>
        <v>9.9162999999999997</v>
      </c>
      <c r="E2064">
        <v>167</v>
      </c>
      <c r="F2064">
        <v>189.5</v>
      </c>
      <c r="G2064">
        <v>224.4</v>
      </c>
      <c r="H2064">
        <v>484.2</v>
      </c>
      <c r="I2064">
        <f t="shared" si="322"/>
        <v>-22.5</v>
      </c>
      <c r="J2064">
        <f t="shared" si="323"/>
        <v>-259.79999999999995</v>
      </c>
      <c r="K2064">
        <f t="shared" si="324"/>
        <v>826396.28855549998</v>
      </c>
      <c r="L2064">
        <f t="shared" si="325"/>
        <v>540383.99999999988</v>
      </c>
      <c r="M2064">
        <f t="shared" si="320"/>
        <v>165.2</v>
      </c>
      <c r="N2064">
        <f t="shared" si="326"/>
        <v>127.9085453670925</v>
      </c>
      <c r="O2064">
        <f t="shared" si="327"/>
        <v>6460.8372035173652</v>
      </c>
      <c r="P2064">
        <f t="shared" si="328"/>
        <v>354212.56598231173</v>
      </c>
      <c r="Q2064">
        <f t="shared" si="329"/>
        <v>-286012.2885555001</v>
      </c>
    </row>
    <row r="2065" spans="1:17">
      <c r="A2065">
        <v>100</v>
      </c>
      <c r="B2065">
        <v>70</v>
      </c>
      <c r="C2065">
        <v>0.40806999999999999</v>
      </c>
      <c r="D2065">
        <f t="shared" si="321"/>
        <v>9.9162999999999997</v>
      </c>
      <c r="E2065">
        <v>171.9</v>
      </c>
      <c r="F2065">
        <v>187.1</v>
      </c>
      <c r="G2065">
        <v>224.9</v>
      </c>
      <c r="H2065">
        <v>477.3</v>
      </c>
      <c r="I2065">
        <f t="shared" si="322"/>
        <v>-15.199999999999989</v>
      </c>
      <c r="J2065">
        <f t="shared" si="323"/>
        <v>-252.4</v>
      </c>
      <c r="K2065">
        <f t="shared" si="324"/>
        <v>834650.36941389996</v>
      </c>
      <c r="L2065">
        <f t="shared" si="325"/>
        <v>524992</v>
      </c>
      <c r="M2065">
        <f t="shared" si="320"/>
        <v>158.30000000000001</v>
      </c>
      <c r="N2065">
        <f t="shared" si="326"/>
        <v>128.08036078669491</v>
      </c>
      <c r="O2065">
        <f t="shared" si="327"/>
        <v>6516.6147587913738</v>
      </c>
      <c r="P2065">
        <f t="shared" si="328"/>
        <v>357270.54598636919</v>
      </c>
      <c r="Q2065">
        <f t="shared" si="329"/>
        <v>-309658.36941389996</v>
      </c>
    </row>
    <row r="2066" spans="1:17">
      <c r="A2066">
        <v>100</v>
      </c>
      <c r="B2066">
        <v>70</v>
      </c>
      <c r="C2066">
        <v>0.40806999999999999</v>
      </c>
      <c r="D2066">
        <f t="shared" si="321"/>
        <v>9.9162999999999997</v>
      </c>
      <c r="E2066">
        <v>167.6</v>
      </c>
      <c r="F2066">
        <v>184</v>
      </c>
      <c r="G2066">
        <v>221.6</v>
      </c>
      <c r="H2066">
        <v>487.3</v>
      </c>
      <c r="I2066">
        <f t="shared" si="322"/>
        <v>-16.400000000000006</v>
      </c>
      <c r="J2066">
        <f t="shared" si="323"/>
        <v>-265.70000000000005</v>
      </c>
      <c r="K2066">
        <f t="shared" si="324"/>
        <v>836290.00691600004</v>
      </c>
      <c r="L2066">
        <f t="shared" si="325"/>
        <v>552656.00000000012</v>
      </c>
      <c r="M2066">
        <f t="shared" si="320"/>
        <v>168.3</v>
      </c>
      <c r="N2066">
        <f t="shared" si="326"/>
        <v>131.79908756940065</v>
      </c>
      <c r="O2066">
        <f t="shared" si="327"/>
        <v>6345.1881370243918</v>
      </c>
      <c r="P2066">
        <f t="shared" si="328"/>
        <v>347872.15663510922</v>
      </c>
      <c r="Q2066">
        <f t="shared" si="329"/>
        <v>-283634.00691599993</v>
      </c>
    </row>
    <row r="2067" spans="1:17">
      <c r="A2067">
        <v>100</v>
      </c>
      <c r="B2067">
        <v>70</v>
      </c>
      <c r="C2067">
        <v>0.40806999999999999</v>
      </c>
      <c r="D2067">
        <f t="shared" si="321"/>
        <v>9.9162999999999997</v>
      </c>
      <c r="E2067">
        <v>169.9</v>
      </c>
      <c r="F2067">
        <v>183.6</v>
      </c>
      <c r="G2067">
        <v>224.8</v>
      </c>
      <c r="H2067">
        <v>499</v>
      </c>
      <c r="I2067">
        <f t="shared" si="322"/>
        <v>-13.699999999999989</v>
      </c>
      <c r="J2067">
        <f t="shared" si="323"/>
        <v>-274.2</v>
      </c>
      <c r="K2067">
        <f t="shared" si="324"/>
        <v>838924.71903240005</v>
      </c>
      <c r="L2067">
        <f t="shared" si="325"/>
        <v>570336</v>
      </c>
      <c r="M2067">
        <f t="shared" si="320"/>
        <v>180</v>
      </c>
      <c r="N2067">
        <f t="shared" si="326"/>
        <v>138.55178687350931</v>
      </c>
      <c r="O2067">
        <f t="shared" si="327"/>
        <v>6054.9541652486614</v>
      </c>
      <c r="P2067">
        <f t="shared" si="328"/>
        <v>331960.20642810647</v>
      </c>
      <c r="Q2067">
        <f t="shared" si="329"/>
        <v>-268588.71903240005</v>
      </c>
    </row>
    <row r="2068" spans="1:17">
      <c r="A2068">
        <v>100</v>
      </c>
      <c r="B2068">
        <v>70</v>
      </c>
      <c r="C2068">
        <v>0.40806999999999999</v>
      </c>
      <c r="D2068">
        <f t="shared" si="321"/>
        <v>9.9162999999999997</v>
      </c>
      <c r="E2068">
        <v>167.5</v>
      </c>
      <c r="F2068">
        <v>192.2</v>
      </c>
      <c r="G2068">
        <v>218.5</v>
      </c>
      <c r="H2068">
        <v>488.5</v>
      </c>
      <c r="I2068">
        <f t="shared" si="322"/>
        <v>-24.699999999999989</v>
      </c>
      <c r="J2068">
        <f t="shared" si="323"/>
        <v>-270</v>
      </c>
      <c r="K2068">
        <f t="shared" si="324"/>
        <v>822213.77100980002</v>
      </c>
      <c r="L2068">
        <f t="shared" si="325"/>
        <v>561600</v>
      </c>
      <c r="M2068">
        <f t="shared" si="320"/>
        <v>169.5</v>
      </c>
      <c r="N2068">
        <f t="shared" si="326"/>
        <v>117.7917888415701</v>
      </c>
      <c r="O2068">
        <f t="shared" si="327"/>
        <v>6980.2299387411222</v>
      </c>
      <c r="P2068">
        <f t="shared" si="328"/>
        <v>382688.04488712293</v>
      </c>
      <c r="Q2068">
        <f t="shared" si="329"/>
        <v>-260613.77100980002</v>
      </c>
    </row>
    <row r="2069" spans="1:17">
      <c r="A2069">
        <v>100</v>
      </c>
      <c r="B2069">
        <v>70</v>
      </c>
      <c r="C2069">
        <v>0.40806999999999999</v>
      </c>
      <c r="D2069">
        <f t="shared" si="321"/>
        <v>9.9162999999999997</v>
      </c>
      <c r="E2069">
        <v>167.7</v>
      </c>
      <c r="F2069">
        <v>190.4</v>
      </c>
      <c r="G2069">
        <v>226.9</v>
      </c>
      <c r="H2069">
        <v>488.8</v>
      </c>
      <c r="I2069">
        <f t="shared" si="322"/>
        <v>-22.700000000000017</v>
      </c>
      <c r="J2069">
        <f t="shared" si="323"/>
        <v>-261.89999999999998</v>
      </c>
      <c r="K2069">
        <f t="shared" si="324"/>
        <v>825454.80169360002</v>
      </c>
      <c r="L2069">
        <f t="shared" si="325"/>
        <v>544752</v>
      </c>
      <c r="M2069">
        <f t="shared" si="320"/>
        <v>169.8</v>
      </c>
      <c r="N2069">
        <f t="shared" si="326"/>
        <v>130.88425315621157</v>
      </c>
      <c r="O2069">
        <f t="shared" si="327"/>
        <v>6306.7541112712161</v>
      </c>
      <c r="P2069">
        <f t="shared" si="328"/>
        <v>345765.02803022019</v>
      </c>
      <c r="Q2069">
        <f t="shared" si="329"/>
        <v>-280702.80169360002</v>
      </c>
    </row>
    <row r="2070" spans="1:17">
      <c r="A2070">
        <v>100</v>
      </c>
      <c r="B2070">
        <v>70</v>
      </c>
      <c r="C2070">
        <v>0.40806999999999999</v>
      </c>
      <c r="D2070">
        <f t="shared" si="321"/>
        <v>9.9162999999999997</v>
      </c>
      <c r="E2070">
        <v>164.9</v>
      </c>
      <c r="F2070">
        <v>184.3</v>
      </c>
      <c r="G2070">
        <v>221.8</v>
      </c>
      <c r="H2070">
        <v>492.2</v>
      </c>
      <c r="I2070">
        <f t="shared" si="322"/>
        <v>-19.400000000000006</v>
      </c>
      <c r="J2070">
        <f t="shared" si="323"/>
        <v>-270.39999999999998</v>
      </c>
      <c r="K2070">
        <f t="shared" si="324"/>
        <v>833486.40686869994</v>
      </c>
      <c r="L2070">
        <f t="shared" si="325"/>
        <v>562432</v>
      </c>
      <c r="M2070">
        <f t="shared" si="320"/>
        <v>173.2</v>
      </c>
      <c r="N2070">
        <f t="shared" si="326"/>
        <v>133.7618976818537</v>
      </c>
      <c r="O2070">
        <f t="shared" si="327"/>
        <v>6231.1197830873161</v>
      </c>
      <c r="P2070">
        <f t="shared" si="328"/>
        <v>341618.40916048881</v>
      </c>
      <c r="Q2070">
        <f t="shared" si="329"/>
        <v>-271054.40686869994</v>
      </c>
    </row>
    <row r="2071" spans="1:17">
      <c r="A2071">
        <v>100</v>
      </c>
      <c r="B2071">
        <v>70</v>
      </c>
      <c r="C2071">
        <v>0.40806999999999999</v>
      </c>
      <c r="D2071">
        <f t="shared" si="321"/>
        <v>9.9162999999999997</v>
      </c>
      <c r="E2071">
        <v>166.8</v>
      </c>
      <c r="F2071">
        <v>184.7</v>
      </c>
      <c r="G2071">
        <v>222.8</v>
      </c>
      <c r="H2071">
        <v>489.8</v>
      </c>
      <c r="I2071">
        <f t="shared" si="322"/>
        <v>-17.899999999999977</v>
      </c>
      <c r="J2071">
        <f t="shared" si="323"/>
        <v>-267</v>
      </c>
      <c r="K2071">
        <f t="shared" si="324"/>
        <v>834416.59427230002</v>
      </c>
      <c r="L2071">
        <f t="shared" si="325"/>
        <v>555360</v>
      </c>
      <c r="M2071">
        <f t="shared" si="320"/>
        <v>170.8</v>
      </c>
      <c r="N2071">
        <f t="shared" si="326"/>
        <v>133.2904133467716</v>
      </c>
      <c r="O2071">
        <f t="shared" si="327"/>
        <v>6260.1395953470519</v>
      </c>
      <c r="P2071">
        <f t="shared" si="328"/>
        <v>343209.40763964102</v>
      </c>
      <c r="Q2071">
        <f t="shared" si="329"/>
        <v>-279056.59427230002</v>
      </c>
    </row>
    <row r="2072" spans="1:17">
      <c r="A2072">
        <v>100</v>
      </c>
      <c r="B2072">
        <v>70</v>
      </c>
      <c r="C2072">
        <v>0.40806999999999999</v>
      </c>
      <c r="D2072">
        <f t="shared" si="321"/>
        <v>9.9162999999999997</v>
      </c>
      <c r="E2072">
        <v>165.2</v>
      </c>
      <c r="F2072">
        <v>182.5</v>
      </c>
      <c r="G2072">
        <v>218.9</v>
      </c>
      <c r="H2072">
        <v>491.5</v>
      </c>
      <c r="I2072">
        <f t="shared" si="322"/>
        <v>-17.300000000000011</v>
      </c>
      <c r="J2072">
        <f t="shared" si="323"/>
        <v>-272.60000000000002</v>
      </c>
      <c r="K2072">
        <f t="shared" si="324"/>
        <v>836812.31611250003</v>
      </c>
      <c r="L2072">
        <f t="shared" si="325"/>
        <v>567008</v>
      </c>
      <c r="M2072">
        <f t="shared" si="320"/>
        <v>172.5</v>
      </c>
      <c r="N2072">
        <f t="shared" si="326"/>
        <v>132.17836893101872</v>
      </c>
      <c r="O2072">
        <f t="shared" si="327"/>
        <v>6330.9323823568729</v>
      </c>
      <c r="P2072">
        <f t="shared" si="328"/>
        <v>347090.59113798646</v>
      </c>
      <c r="Q2072">
        <f t="shared" si="329"/>
        <v>-269804.31611250003</v>
      </c>
    </row>
    <row r="2073" spans="1:17">
      <c r="A2073">
        <v>100</v>
      </c>
      <c r="B2073">
        <v>70</v>
      </c>
      <c r="C2073">
        <v>0.40806999999999999</v>
      </c>
      <c r="D2073">
        <f t="shared" si="321"/>
        <v>9.9162999999999997</v>
      </c>
      <c r="E2073">
        <v>163.4</v>
      </c>
      <c r="F2073">
        <v>183.1</v>
      </c>
      <c r="G2073">
        <v>212.1</v>
      </c>
      <c r="H2073">
        <v>491.3</v>
      </c>
      <c r="I2073">
        <f t="shared" si="322"/>
        <v>-19.699999999999989</v>
      </c>
      <c r="J2073">
        <f t="shared" si="323"/>
        <v>-279.20000000000005</v>
      </c>
      <c r="K2073">
        <f t="shared" si="324"/>
        <v>834260.74417790002</v>
      </c>
      <c r="L2073">
        <f t="shared" si="325"/>
        <v>580736.00000000012</v>
      </c>
      <c r="M2073">
        <f t="shared" si="320"/>
        <v>172.3</v>
      </c>
      <c r="N2073">
        <f t="shared" si="326"/>
        <v>123.23675102314947</v>
      </c>
      <c r="O2073">
        <f t="shared" si="327"/>
        <v>6769.5775590609974</v>
      </c>
      <c r="P2073">
        <f t="shared" si="328"/>
        <v>371139.12056255469</v>
      </c>
      <c r="Q2073">
        <f t="shared" si="329"/>
        <v>-253524.74417789991</v>
      </c>
    </row>
    <row r="2074" spans="1:17">
      <c r="A2074">
        <v>100</v>
      </c>
      <c r="B2074">
        <v>70</v>
      </c>
      <c r="C2074">
        <v>0.40806999999999999</v>
      </c>
      <c r="D2074">
        <f t="shared" si="321"/>
        <v>9.9162999999999997</v>
      </c>
      <c r="E2074">
        <v>162.5</v>
      </c>
      <c r="F2074">
        <v>190.6</v>
      </c>
      <c r="G2074">
        <v>217.5</v>
      </c>
      <c r="H2074">
        <v>486.6</v>
      </c>
      <c r="I2074">
        <f t="shared" si="322"/>
        <v>-28.099999999999994</v>
      </c>
      <c r="J2074">
        <f t="shared" si="323"/>
        <v>-269.10000000000002</v>
      </c>
      <c r="K2074">
        <f t="shared" si="324"/>
        <v>820699.86395539995</v>
      </c>
      <c r="L2074">
        <f t="shared" si="325"/>
        <v>559728</v>
      </c>
      <c r="M2074">
        <f t="shared" si="320"/>
        <v>167.60000000000002</v>
      </c>
      <c r="N2074">
        <f t="shared" si="326"/>
        <v>119.40894227909422</v>
      </c>
      <c r="O2074">
        <f t="shared" si="327"/>
        <v>6873.0184548254374</v>
      </c>
      <c r="P2074">
        <f t="shared" si="328"/>
        <v>376810.22230402619</v>
      </c>
      <c r="Q2074">
        <f t="shared" si="329"/>
        <v>-260971.86395539995</v>
      </c>
    </row>
    <row r="2075" spans="1:17">
      <c r="A2075">
        <v>100</v>
      </c>
      <c r="B2075">
        <v>70</v>
      </c>
      <c r="C2075">
        <v>0.40806999999999999</v>
      </c>
      <c r="D2075">
        <f t="shared" si="321"/>
        <v>9.9162999999999997</v>
      </c>
      <c r="E2075">
        <v>160</v>
      </c>
      <c r="F2075">
        <v>187.4</v>
      </c>
      <c r="G2075">
        <v>219</v>
      </c>
      <c r="H2075">
        <v>487.5</v>
      </c>
      <c r="I2075">
        <f t="shared" si="322"/>
        <v>-27.400000000000006</v>
      </c>
      <c r="J2075">
        <f t="shared" si="323"/>
        <v>-268.5</v>
      </c>
      <c r="K2075">
        <f t="shared" si="324"/>
        <v>824037.94184659992</v>
      </c>
      <c r="L2075">
        <f t="shared" si="325"/>
        <v>558480</v>
      </c>
      <c r="M2075">
        <f t="shared" si="320"/>
        <v>168.5</v>
      </c>
      <c r="N2075">
        <f t="shared" si="326"/>
        <v>126.54325169995396</v>
      </c>
      <c r="O2075">
        <f t="shared" si="327"/>
        <v>6511.9074369961027</v>
      </c>
      <c r="P2075">
        <f t="shared" si="328"/>
        <v>357012.46913355828</v>
      </c>
      <c r="Q2075">
        <f t="shared" si="329"/>
        <v>-265557.94184659992</v>
      </c>
    </row>
    <row r="2076" spans="1:17">
      <c r="A2076">
        <v>100</v>
      </c>
      <c r="B2076">
        <v>70</v>
      </c>
      <c r="C2076">
        <v>0.40806999999999999</v>
      </c>
      <c r="D2076">
        <f t="shared" si="321"/>
        <v>9.9162999999999997</v>
      </c>
      <c r="E2076">
        <v>168.4</v>
      </c>
      <c r="F2076">
        <v>183.6</v>
      </c>
      <c r="G2076">
        <v>219.5</v>
      </c>
      <c r="H2076">
        <v>487.6</v>
      </c>
      <c r="I2076">
        <f t="shared" si="322"/>
        <v>-15.199999999999989</v>
      </c>
      <c r="J2076">
        <f t="shared" si="323"/>
        <v>-268.10000000000002</v>
      </c>
      <c r="K2076">
        <f t="shared" si="324"/>
        <v>837651.54063239996</v>
      </c>
      <c r="L2076">
        <f t="shared" si="325"/>
        <v>557648</v>
      </c>
      <c r="M2076">
        <f t="shared" si="320"/>
        <v>168.60000000000002</v>
      </c>
      <c r="N2076">
        <f t="shared" si="326"/>
        <v>129.65196976212357</v>
      </c>
      <c r="O2076">
        <f t="shared" si="327"/>
        <v>6460.7698762252885</v>
      </c>
      <c r="P2076">
        <f t="shared" si="328"/>
        <v>354208.87479305314</v>
      </c>
      <c r="Q2076">
        <f t="shared" si="329"/>
        <v>-280003.54063239996</v>
      </c>
    </row>
    <row r="2077" spans="1:17">
      <c r="A2077">
        <v>100</v>
      </c>
      <c r="B2077">
        <v>70</v>
      </c>
      <c r="C2077">
        <v>0.40806999999999999</v>
      </c>
      <c r="D2077">
        <f t="shared" si="321"/>
        <v>9.9162999999999997</v>
      </c>
      <c r="E2077">
        <v>171.4</v>
      </c>
      <c r="F2077">
        <v>185.6</v>
      </c>
      <c r="G2077">
        <v>215</v>
      </c>
      <c r="H2077">
        <v>477.3</v>
      </c>
      <c r="I2077">
        <f t="shared" si="322"/>
        <v>-14.199999999999989</v>
      </c>
      <c r="J2077">
        <f t="shared" si="323"/>
        <v>-262.3</v>
      </c>
      <c r="K2077">
        <f t="shared" si="324"/>
        <v>836785.37125039997</v>
      </c>
      <c r="L2077">
        <f t="shared" si="325"/>
        <v>545584</v>
      </c>
      <c r="M2077">
        <f t="shared" si="320"/>
        <v>158.30000000000001</v>
      </c>
      <c r="N2077">
        <f t="shared" si="326"/>
        <v>118.04820035510757</v>
      </c>
      <c r="O2077">
        <f t="shared" si="327"/>
        <v>7088.5059554759655</v>
      </c>
      <c r="P2077">
        <f t="shared" si="328"/>
        <v>388624.23001512972</v>
      </c>
      <c r="Q2077">
        <f t="shared" si="329"/>
        <v>-291201.37125039997</v>
      </c>
    </row>
    <row r="2078" spans="1:17">
      <c r="A2078">
        <v>100</v>
      </c>
      <c r="B2078">
        <v>70</v>
      </c>
      <c r="C2078">
        <v>0.40806999999999999</v>
      </c>
      <c r="D2078">
        <f t="shared" si="321"/>
        <v>9.9162999999999997</v>
      </c>
      <c r="E2078">
        <v>164</v>
      </c>
      <c r="F2078">
        <v>180</v>
      </c>
      <c r="G2078">
        <v>221.9</v>
      </c>
      <c r="H2078">
        <v>492.7</v>
      </c>
      <c r="I2078">
        <f t="shared" si="322"/>
        <v>-16</v>
      </c>
      <c r="J2078">
        <f t="shared" si="323"/>
        <v>-270.79999999999995</v>
      </c>
      <c r="K2078">
        <f t="shared" si="324"/>
        <v>840059.43111999996</v>
      </c>
      <c r="L2078">
        <f t="shared" si="325"/>
        <v>563263.99999999988</v>
      </c>
      <c r="M2078">
        <f t="shared" si="320"/>
        <v>173.7</v>
      </c>
      <c r="N2078">
        <f t="shared" si="326"/>
        <v>139.23278679641086</v>
      </c>
      <c r="O2078">
        <f t="shared" si="327"/>
        <v>6033.4885945244541</v>
      </c>
      <c r="P2078">
        <f t="shared" si="328"/>
        <v>330783.3659278758</v>
      </c>
      <c r="Q2078">
        <f t="shared" si="329"/>
        <v>-276795.43112000008</v>
      </c>
    </row>
    <row r="2079" spans="1:17">
      <c r="A2079">
        <v>100</v>
      </c>
      <c r="B2079">
        <v>70</v>
      </c>
      <c r="C2079">
        <v>0.40806999999999999</v>
      </c>
      <c r="D2079">
        <f t="shared" si="321"/>
        <v>9.9162999999999997</v>
      </c>
      <c r="E2079">
        <v>166.8</v>
      </c>
      <c r="F2079">
        <v>183.2</v>
      </c>
      <c r="G2079">
        <v>215</v>
      </c>
      <c r="H2079">
        <v>492.9</v>
      </c>
      <c r="I2079">
        <f t="shared" si="322"/>
        <v>-16.399999999999977</v>
      </c>
      <c r="J2079">
        <f t="shared" si="323"/>
        <v>-277.89999999999998</v>
      </c>
      <c r="K2079">
        <f t="shared" si="324"/>
        <v>836975.98890880006</v>
      </c>
      <c r="L2079">
        <f t="shared" si="325"/>
        <v>578032</v>
      </c>
      <c r="M2079">
        <f t="shared" si="320"/>
        <v>173.89999999999998</v>
      </c>
      <c r="N2079">
        <f t="shared" si="326"/>
        <v>126.43176601929414</v>
      </c>
      <c r="O2079">
        <f t="shared" si="327"/>
        <v>6619.9817914516289</v>
      </c>
      <c r="P2079">
        <f t="shared" si="328"/>
        <v>362937.59821554984</v>
      </c>
      <c r="Q2079">
        <f t="shared" si="329"/>
        <v>-258943.98890880006</v>
      </c>
    </row>
    <row r="2080" spans="1:17">
      <c r="A2080">
        <v>100</v>
      </c>
      <c r="B2080">
        <v>70</v>
      </c>
      <c r="C2080">
        <v>0.40806999999999999</v>
      </c>
      <c r="D2080">
        <f t="shared" si="321"/>
        <v>9.9162999999999997</v>
      </c>
      <c r="E2080">
        <v>162.6</v>
      </c>
      <c r="F2080">
        <v>183.9</v>
      </c>
      <c r="G2080">
        <v>219.6</v>
      </c>
      <c r="H2080">
        <v>484.9</v>
      </c>
      <c r="I2080">
        <f t="shared" si="322"/>
        <v>-21.300000000000011</v>
      </c>
      <c r="J2080">
        <f t="shared" si="323"/>
        <v>-265.29999999999995</v>
      </c>
      <c r="K2080">
        <f t="shared" si="324"/>
        <v>832216.70522509993</v>
      </c>
      <c r="L2080">
        <f t="shared" si="325"/>
        <v>551823.99999999988</v>
      </c>
      <c r="M2080">
        <f t="shared" si="320"/>
        <v>165.89999999999998</v>
      </c>
      <c r="N2080">
        <f t="shared" si="326"/>
        <v>130.25306497838986</v>
      </c>
      <c r="O2080">
        <f t="shared" si="327"/>
        <v>6389.2293464508657</v>
      </c>
      <c r="P2080">
        <f t="shared" si="328"/>
        <v>350286.69662559574</v>
      </c>
      <c r="Q2080">
        <f t="shared" si="329"/>
        <v>-280392.70522510004</v>
      </c>
    </row>
    <row r="2081" spans="1:17">
      <c r="A2081">
        <v>100</v>
      </c>
      <c r="B2081">
        <v>70</v>
      </c>
      <c r="C2081">
        <v>0.40806999999999999</v>
      </c>
      <c r="D2081">
        <f t="shared" si="321"/>
        <v>9.9162999999999997</v>
      </c>
      <c r="E2081">
        <v>164.5</v>
      </c>
      <c r="F2081">
        <v>189.4</v>
      </c>
      <c r="G2081">
        <v>223.8</v>
      </c>
      <c r="H2081">
        <v>479</v>
      </c>
      <c r="I2081">
        <f t="shared" si="322"/>
        <v>-24.900000000000006</v>
      </c>
      <c r="J2081">
        <f t="shared" si="323"/>
        <v>-255.2</v>
      </c>
      <c r="K2081">
        <f t="shared" si="324"/>
        <v>824444.95086460002</v>
      </c>
      <c r="L2081">
        <f t="shared" si="325"/>
        <v>530816</v>
      </c>
      <c r="M2081">
        <f t="shared" si="320"/>
        <v>160</v>
      </c>
      <c r="N2081">
        <f t="shared" si="326"/>
        <v>126.57441263274117</v>
      </c>
      <c r="O2081">
        <f t="shared" si="327"/>
        <v>6513.5198632661068</v>
      </c>
      <c r="P2081">
        <f t="shared" si="328"/>
        <v>357100.86969660677</v>
      </c>
      <c r="Q2081">
        <f t="shared" si="329"/>
        <v>-293628.95086460002</v>
      </c>
    </row>
    <row r="2082" spans="1:17">
      <c r="A2082">
        <v>100</v>
      </c>
      <c r="B2082">
        <v>70</v>
      </c>
      <c r="C2082">
        <v>0.40806999999999999</v>
      </c>
      <c r="D2082">
        <f t="shared" si="321"/>
        <v>9.9162999999999997</v>
      </c>
      <c r="E2082">
        <v>171.4</v>
      </c>
      <c r="F2082">
        <v>187.3</v>
      </c>
      <c r="G2082">
        <v>219</v>
      </c>
      <c r="H2082">
        <v>482.6</v>
      </c>
      <c r="I2082">
        <f t="shared" si="322"/>
        <v>-15.900000000000006</v>
      </c>
      <c r="J2082">
        <f t="shared" si="323"/>
        <v>-263.60000000000002</v>
      </c>
      <c r="K2082">
        <f t="shared" si="324"/>
        <v>833884.72399570001</v>
      </c>
      <c r="L2082">
        <f t="shared" si="325"/>
        <v>548288</v>
      </c>
      <c r="M2082">
        <f t="shared" si="320"/>
        <v>163.60000000000002</v>
      </c>
      <c r="N2082">
        <f t="shared" si="326"/>
        <v>122.36664830763435</v>
      </c>
      <c r="O2082">
        <f t="shared" si="327"/>
        <v>6814.6405538483205</v>
      </c>
      <c r="P2082">
        <f t="shared" si="328"/>
        <v>373609.6794872983</v>
      </c>
      <c r="Q2082">
        <f t="shared" si="329"/>
        <v>-285596.72399570001</v>
      </c>
    </row>
    <row r="2083" spans="1:17">
      <c r="A2083">
        <v>100</v>
      </c>
      <c r="B2083">
        <v>70</v>
      </c>
      <c r="C2083">
        <v>0.40806999999999999</v>
      </c>
      <c r="D2083">
        <f t="shared" si="321"/>
        <v>9.9162999999999997</v>
      </c>
      <c r="E2083">
        <v>172.9</v>
      </c>
      <c r="F2083">
        <v>189.4</v>
      </c>
      <c r="G2083">
        <v>225.1</v>
      </c>
      <c r="H2083">
        <v>500.1</v>
      </c>
      <c r="I2083">
        <f t="shared" si="322"/>
        <v>-16.5</v>
      </c>
      <c r="J2083">
        <f t="shared" si="323"/>
        <v>-275</v>
      </c>
      <c r="K2083">
        <f t="shared" si="324"/>
        <v>831574.74990459997</v>
      </c>
      <c r="L2083">
        <f t="shared" si="325"/>
        <v>572000</v>
      </c>
      <c r="M2083">
        <f t="shared" si="320"/>
        <v>181.10000000000002</v>
      </c>
      <c r="N2083">
        <f t="shared" si="326"/>
        <v>131.57770512242473</v>
      </c>
      <c r="O2083">
        <f t="shared" si="327"/>
        <v>6320.0277670968062</v>
      </c>
      <c r="P2083">
        <f t="shared" si="328"/>
        <v>346492.75038907927</v>
      </c>
      <c r="Q2083">
        <f t="shared" si="329"/>
        <v>-259574.74990459997</v>
      </c>
    </row>
    <row r="2084" spans="1:17">
      <c r="A2084">
        <v>100</v>
      </c>
      <c r="B2084">
        <v>70</v>
      </c>
      <c r="C2084">
        <v>0.40806999999999999</v>
      </c>
      <c r="D2084">
        <f t="shared" si="321"/>
        <v>9.9162999999999997</v>
      </c>
      <c r="E2084">
        <v>172</v>
      </c>
      <c r="F2084">
        <v>191.9</v>
      </c>
      <c r="G2084">
        <v>220</v>
      </c>
      <c r="H2084">
        <v>494.2</v>
      </c>
      <c r="I2084">
        <f t="shared" si="322"/>
        <v>-19.900000000000006</v>
      </c>
      <c r="J2084">
        <f t="shared" si="323"/>
        <v>-274.2</v>
      </c>
      <c r="K2084">
        <f t="shared" si="324"/>
        <v>826545.18513709994</v>
      </c>
      <c r="L2084">
        <f t="shared" si="325"/>
        <v>570336</v>
      </c>
      <c r="M2084">
        <f t="shared" si="320"/>
        <v>175.2</v>
      </c>
      <c r="N2084">
        <f t="shared" si="326"/>
        <v>120.56229033537927</v>
      </c>
      <c r="O2084">
        <f t="shared" si="327"/>
        <v>6855.7521828576973</v>
      </c>
      <c r="P2084">
        <f t="shared" si="328"/>
        <v>375863.60651632113</v>
      </c>
      <c r="Q2084">
        <f t="shared" si="329"/>
        <v>-256209.18513709994</v>
      </c>
    </row>
    <row r="2085" spans="1:17">
      <c r="A2085">
        <v>100</v>
      </c>
      <c r="B2085">
        <v>70</v>
      </c>
      <c r="C2085">
        <v>0.40806999999999999</v>
      </c>
      <c r="D2085">
        <f t="shared" si="321"/>
        <v>9.9162999999999997</v>
      </c>
      <c r="E2085">
        <v>174.3</v>
      </c>
      <c r="F2085">
        <v>188.8</v>
      </c>
      <c r="G2085">
        <v>224.6</v>
      </c>
      <c r="H2085">
        <v>494.5</v>
      </c>
      <c r="I2085">
        <f t="shared" si="322"/>
        <v>-14.5</v>
      </c>
      <c r="J2085">
        <f t="shared" si="323"/>
        <v>-269.89999999999998</v>
      </c>
      <c r="K2085">
        <f t="shared" si="324"/>
        <v>833786.80759920005</v>
      </c>
      <c r="L2085">
        <f t="shared" si="325"/>
        <v>561392</v>
      </c>
      <c r="M2085">
        <f t="shared" si="320"/>
        <v>175.5</v>
      </c>
      <c r="N2085">
        <f t="shared" si="326"/>
        <v>129.80386657199841</v>
      </c>
      <c r="O2085">
        <f t="shared" si="327"/>
        <v>6423.4358314490028</v>
      </c>
      <c r="P2085">
        <f t="shared" si="328"/>
        <v>352162.05216277431</v>
      </c>
      <c r="Q2085">
        <f t="shared" si="329"/>
        <v>-272394.80759920005</v>
      </c>
    </row>
    <row r="2086" spans="1:17">
      <c r="A2086">
        <v>100</v>
      </c>
      <c r="B2086">
        <v>70</v>
      </c>
      <c r="C2086">
        <v>0.40806999999999999</v>
      </c>
      <c r="D2086">
        <f t="shared" si="321"/>
        <v>9.9162999999999997</v>
      </c>
      <c r="E2086">
        <v>167.3</v>
      </c>
      <c r="F2086">
        <v>185.5</v>
      </c>
      <c r="G2086">
        <v>217.4</v>
      </c>
      <c r="H2086">
        <v>505.9</v>
      </c>
      <c r="I2086">
        <f t="shared" si="322"/>
        <v>-18.199999999999989</v>
      </c>
      <c r="J2086">
        <f t="shared" si="323"/>
        <v>-288.5</v>
      </c>
      <c r="K2086">
        <f t="shared" si="324"/>
        <v>833475.97659950005</v>
      </c>
      <c r="L2086">
        <f t="shared" si="325"/>
        <v>600080</v>
      </c>
      <c r="M2086">
        <f t="shared" si="320"/>
        <v>186.89999999999998</v>
      </c>
      <c r="N2086">
        <f t="shared" si="326"/>
        <v>129.8358531967362</v>
      </c>
      <c r="O2086">
        <f t="shared" si="327"/>
        <v>6419.459310184222</v>
      </c>
      <c r="P2086">
        <f t="shared" si="328"/>
        <v>351944.04112852097</v>
      </c>
      <c r="Q2086">
        <f t="shared" si="329"/>
        <v>-233395.97659950005</v>
      </c>
    </row>
    <row r="2087" spans="1:17">
      <c r="A2087">
        <v>100</v>
      </c>
      <c r="B2087">
        <v>70</v>
      </c>
      <c r="C2087">
        <v>0.40806999999999999</v>
      </c>
      <c r="D2087">
        <f t="shared" si="321"/>
        <v>9.9162999999999997</v>
      </c>
      <c r="E2087">
        <v>171.6</v>
      </c>
      <c r="F2087">
        <v>189.8</v>
      </c>
      <c r="G2087">
        <v>224.6</v>
      </c>
      <c r="H2087">
        <v>484</v>
      </c>
      <c r="I2087">
        <f t="shared" si="322"/>
        <v>-18.200000000000017</v>
      </c>
      <c r="J2087">
        <f t="shared" si="323"/>
        <v>-259.39999999999998</v>
      </c>
      <c r="K2087">
        <f t="shared" si="324"/>
        <v>829788.82338820002</v>
      </c>
      <c r="L2087">
        <f t="shared" si="325"/>
        <v>539552</v>
      </c>
      <c r="M2087">
        <f t="shared" si="320"/>
        <v>165</v>
      </c>
      <c r="N2087">
        <f t="shared" si="326"/>
        <v>126.4884358563031</v>
      </c>
      <c r="O2087">
        <f t="shared" si="327"/>
        <v>6560.1951496252177</v>
      </c>
      <c r="P2087">
        <f t="shared" si="328"/>
        <v>359659.8217996282</v>
      </c>
      <c r="Q2087">
        <f t="shared" si="329"/>
        <v>-290236.82338820002</v>
      </c>
    </row>
    <row r="2088" spans="1:17">
      <c r="A2088">
        <v>100</v>
      </c>
      <c r="B2088">
        <v>70</v>
      </c>
      <c r="C2088">
        <v>0.40806999999999999</v>
      </c>
      <c r="D2088">
        <f t="shared" si="321"/>
        <v>9.9162999999999997</v>
      </c>
      <c r="E2088">
        <v>170.4</v>
      </c>
      <c r="F2088">
        <v>190.5</v>
      </c>
      <c r="G2088">
        <v>223</v>
      </c>
      <c r="H2088">
        <v>497.5</v>
      </c>
      <c r="I2088">
        <f t="shared" si="322"/>
        <v>-20.099999999999994</v>
      </c>
      <c r="J2088">
        <f t="shared" si="323"/>
        <v>-274.5</v>
      </c>
      <c r="K2088">
        <f t="shared" si="324"/>
        <v>827575.89650450007</v>
      </c>
      <c r="L2088">
        <f t="shared" si="325"/>
        <v>570960</v>
      </c>
      <c r="M2088">
        <f t="shared" si="320"/>
        <v>178.5</v>
      </c>
      <c r="N2088">
        <f t="shared" si="326"/>
        <v>127.58627219842991</v>
      </c>
      <c r="O2088">
        <f t="shared" si="327"/>
        <v>6486.4023553992065</v>
      </c>
      <c r="P2088">
        <f t="shared" si="328"/>
        <v>355614.16422144772</v>
      </c>
      <c r="Q2088">
        <f t="shared" si="329"/>
        <v>-256615.89650450007</v>
      </c>
    </row>
    <row r="2089" spans="1:17">
      <c r="A2089">
        <v>100</v>
      </c>
      <c r="B2089">
        <v>70</v>
      </c>
      <c r="C2089">
        <v>0.40806999999999999</v>
      </c>
      <c r="D2089">
        <f t="shared" si="321"/>
        <v>9.9162999999999997</v>
      </c>
      <c r="E2089">
        <v>170.4</v>
      </c>
      <c r="F2089">
        <v>187.3</v>
      </c>
      <c r="G2089">
        <v>217.4</v>
      </c>
      <c r="H2089">
        <v>490.6</v>
      </c>
      <c r="I2089">
        <f t="shared" si="322"/>
        <v>-16.900000000000006</v>
      </c>
      <c r="J2089">
        <f t="shared" si="323"/>
        <v>-273.20000000000005</v>
      </c>
      <c r="K2089">
        <f t="shared" si="324"/>
        <v>833035.93839569995</v>
      </c>
      <c r="L2089">
        <f t="shared" si="325"/>
        <v>568256.00000000012</v>
      </c>
      <c r="M2089">
        <f t="shared" si="320"/>
        <v>171.60000000000002</v>
      </c>
      <c r="N2089">
        <f t="shared" si="326"/>
        <v>122.69390499535508</v>
      </c>
      <c r="O2089">
        <f t="shared" si="327"/>
        <v>6789.5462160670231</v>
      </c>
      <c r="P2089">
        <f t="shared" si="328"/>
        <v>372233.89342472714</v>
      </c>
      <c r="Q2089">
        <f t="shared" si="329"/>
        <v>-264779.93839569984</v>
      </c>
    </row>
    <row r="2090" spans="1:17">
      <c r="A2090">
        <v>100</v>
      </c>
      <c r="B2090">
        <v>70</v>
      </c>
      <c r="C2090">
        <v>0.40806999999999999</v>
      </c>
      <c r="D2090">
        <f t="shared" si="321"/>
        <v>9.9162999999999997</v>
      </c>
      <c r="E2090">
        <v>164.9</v>
      </c>
      <c r="F2090">
        <v>183.6</v>
      </c>
      <c r="G2090">
        <v>223.8</v>
      </c>
      <c r="H2090">
        <v>481.1</v>
      </c>
      <c r="I2090">
        <f t="shared" si="322"/>
        <v>-18.699999999999989</v>
      </c>
      <c r="J2090">
        <f t="shared" si="323"/>
        <v>-257.3</v>
      </c>
      <c r="K2090">
        <f t="shared" si="324"/>
        <v>834680.79103239998</v>
      </c>
      <c r="L2090">
        <f t="shared" si="325"/>
        <v>535184</v>
      </c>
      <c r="M2090">
        <f t="shared" si="320"/>
        <v>162.10000000000002</v>
      </c>
      <c r="N2090">
        <f t="shared" si="326"/>
        <v>133.81766736464962</v>
      </c>
      <c r="O2090">
        <f t="shared" si="327"/>
        <v>6237.4483688907594</v>
      </c>
      <c r="P2090">
        <f t="shared" si="328"/>
        <v>341965.37110146711</v>
      </c>
      <c r="Q2090">
        <f t="shared" si="329"/>
        <v>-299496.79103239998</v>
      </c>
    </row>
    <row r="2091" spans="1:17">
      <c r="A2091">
        <v>100</v>
      </c>
      <c r="B2091">
        <v>70</v>
      </c>
      <c r="C2091">
        <v>0.40806999999999999</v>
      </c>
      <c r="D2091">
        <f t="shared" si="321"/>
        <v>9.9162999999999997</v>
      </c>
      <c r="E2091">
        <v>163.4</v>
      </c>
      <c r="F2091">
        <v>189.5</v>
      </c>
      <c r="G2091">
        <v>220.4</v>
      </c>
      <c r="H2091">
        <v>489</v>
      </c>
      <c r="I2091">
        <f t="shared" si="322"/>
        <v>-26.099999999999994</v>
      </c>
      <c r="J2091">
        <f t="shared" si="323"/>
        <v>-268.60000000000002</v>
      </c>
      <c r="K2091">
        <f t="shared" si="324"/>
        <v>823340.6603954999</v>
      </c>
      <c r="L2091">
        <f t="shared" si="325"/>
        <v>558688</v>
      </c>
      <c r="M2091">
        <f t="shared" si="320"/>
        <v>170</v>
      </c>
      <c r="N2091">
        <f t="shared" si="326"/>
        <v>125.14260342429245</v>
      </c>
      <c r="O2091">
        <f t="shared" si="327"/>
        <v>6579.2195292916094</v>
      </c>
      <c r="P2091">
        <f t="shared" si="328"/>
        <v>360702.82507081196</v>
      </c>
      <c r="Q2091">
        <f t="shared" si="329"/>
        <v>-264652.6603954999</v>
      </c>
    </row>
    <row r="2092" spans="1:17">
      <c r="A2092">
        <v>100</v>
      </c>
      <c r="B2092">
        <v>70</v>
      </c>
      <c r="C2092">
        <v>0.40806999999999999</v>
      </c>
      <c r="D2092">
        <f t="shared" si="321"/>
        <v>9.9162999999999997</v>
      </c>
      <c r="E2092">
        <v>171.8</v>
      </c>
      <c r="F2092">
        <v>184.9</v>
      </c>
      <c r="G2092">
        <v>218.7</v>
      </c>
      <c r="H2092">
        <v>481.4</v>
      </c>
      <c r="I2092">
        <f t="shared" si="322"/>
        <v>-13.099999999999994</v>
      </c>
      <c r="J2092">
        <f t="shared" si="323"/>
        <v>-262.7</v>
      </c>
      <c r="K2092">
        <f t="shared" si="324"/>
        <v>838319.26965409995</v>
      </c>
      <c r="L2092">
        <f t="shared" si="325"/>
        <v>546416</v>
      </c>
      <c r="M2092">
        <f t="shared" si="320"/>
        <v>162.39999999999998</v>
      </c>
      <c r="N2092">
        <f t="shared" si="326"/>
        <v>124.52477300994423</v>
      </c>
      <c r="O2092">
        <f t="shared" si="327"/>
        <v>6732.1485467566681</v>
      </c>
      <c r="P2092">
        <f t="shared" si="328"/>
        <v>369087.09137920331</v>
      </c>
      <c r="Q2092">
        <f t="shared" si="329"/>
        <v>-291903.26965409995</v>
      </c>
    </row>
    <row r="2093" spans="1:17">
      <c r="A2093">
        <v>100</v>
      </c>
      <c r="B2093">
        <v>70</v>
      </c>
      <c r="C2093">
        <v>0.40806999999999999</v>
      </c>
      <c r="D2093">
        <f t="shared" si="321"/>
        <v>9.9162999999999997</v>
      </c>
      <c r="E2093">
        <v>164.6</v>
      </c>
      <c r="F2093">
        <v>184.1</v>
      </c>
      <c r="G2093">
        <v>224.5</v>
      </c>
      <c r="H2093">
        <v>503.3</v>
      </c>
      <c r="I2093">
        <f t="shared" si="322"/>
        <v>-19.5</v>
      </c>
      <c r="J2093">
        <f t="shared" si="323"/>
        <v>-278.8</v>
      </c>
      <c r="K2093">
        <f t="shared" si="324"/>
        <v>833573.0238068999</v>
      </c>
      <c r="L2093">
        <f t="shared" si="325"/>
        <v>579904</v>
      </c>
      <c r="M2093">
        <f t="shared" si="320"/>
        <v>184.3</v>
      </c>
      <c r="N2093">
        <f t="shared" si="326"/>
        <v>140.29163707000978</v>
      </c>
      <c r="O2093">
        <f t="shared" si="327"/>
        <v>5941.7157089051689</v>
      </c>
      <c r="P2093">
        <f t="shared" si="328"/>
        <v>325751.95772506407</v>
      </c>
      <c r="Q2093">
        <f t="shared" si="329"/>
        <v>-253669.0238068999</v>
      </c>
    </row>
    <row r="2094" spans="1:17">
      <c r="A2094">
        <v>100</v>
      </c>
      <c r="B2094">
        <v>70</v>
      </c>
      <c r="C2094">
        <v>0.40806999999999999</v>
      </c>
      <c r="D2094">
        <f t="shared" si="321"/>
        <v>9.9162999999999997</v>
      </c>
      <c r="E2094">
        <v>164.8</v>
      </c>
      <c r="F2094">
        <v>185</v>
      </c>
      <c r="G2094">
        <v>218.8</v>
      </c>
      <c r="H2094">
        <v>482.2</v>
      </c>
      <c r="I2094">
        <f t="shared" si="322"/>
        <v>-20.199999999999989</v>
      </c>
      <c r="J2094">
        <f t="shared" si="323"/>
        <v>-263.39999999999998</v>
      </c>
      <c r="K2094">
        <f t="shared" si="324"/>
        <v>832207.14414500003</v>
      </c>
      <c r="L2094">
        <f t="shared" si="325"/>
        <v>547872</v>
      </c>
      <c r="M2094">
        <f t="shared" si="320"/>
        <v>163.19999999999999</v>
      </c>
      <c r="N2094">
        <f t="shared" si="326"/>
        <v>126.6239880530907</v>
      </c>
      <c r="O2094">
        <f t="shared" si="327"/>
        <v>6572.2708385718634</v>
      </c>
      <c r="P2094">
        <f t="shared" si="328"/>
        <v>360321.86614977324</v>
      </c>
      <c r="Q2094">
        <f t="shared" si="329"/>
        <v>-284335.14414500003</v>
      </c>
    </row>
    <row r="2095" spans="1:17">
      <c r="A2095">
        <v>100</v>
      </c>
      <c r="B2095">
        <v>70</v>
      </c>
      <c r="C2095">
        <v>0.40806999999999999</v>
      </c>
      <c r="D2095">
        <f t="shared" si="321"/>
        <v>9.9162999999999997</v>
      </c>
      <c r="E2095">
        <v>161.9</v>
      </c>
      <c r="F2095">
        <v>180.5</v>
      </c>
      <c r="G2095">
        <v>220.4</v>
      </c>
      <c r="H2095">
        <v>488.3</v>
      </c>
      <c r="I2095">
        <f t="shared" si="322"/>
        <v>-18.599999999999994</v>
      </c>
      <c r="J2095">
        <f t="shared" si="323"/>
        <v>-267.89999999999998</v>
      </c>
      <c r="K2095">
        <f t="shared" si="324"/>
        <v>837423.84981449996</v>
      </c>
      <c r="L2095">
        <f t="shared" si="325"/>
        <v>557232</v>
      </c>
      <c r="M2095">
        <f t="shared" si="320"/>
        <v>169.3</v>
      </c>
      <c r="N2095">
        <f t="shared" si="326"/>
        <v>136.31515078423166</v>
      </c>
      <c r="O2095">
        <f t="shared" si="327"/>
        <v>6143.2925466959132</v>
      </c>
      <c r="P2095">
        <f t="shared" si="328"/>
        <v>336803.31944604788</v>
      </c>
      <c r="Q2095">
        <f t="shared" si="329"/>
        <v>-280191.84981449996</v>
      </c>
    </row>
    <row r="2096" spans="1:17">
      <c r="A2096">
        <v>100</v>
      </c>
      <c r="B2096">
        <v>70</v>
      </c>
      <c r="C2096">
        <v>0.40806999999999999</v>
      </c>
      <c r="D2096">
        <f t="shared" si="321"/>
        <v>9.9162999999999997</v>
      </c>
      <c r="E2096">
        <v>169.8</v>
      </c>
      <c r="F2096">
        <v>179.4</v>
      </c>
      <c r="G2096">
        <v>217.6</v>
      </c>
      <c r="H2096">
        <v>475.2</v>
      </c>
      <c r="I2096">
        <f t="shared" si="322"/>
        <v>-9.5999999999999943</v>
      </c>
      <c r="J2096">
        <f t="shared" si="323"/>
        <v>-257.60000000000002</v>
      </c>
      <c r="K2096">
        <f t="shared" si="324"/>
        <v>846006.14545459999</v>
      </c>
      <c r="L2096">
        <f t="shared" si="325"/>
        <v>535808</v>
      </c>
      <c r="M2096">
        <f t="shared" si="320"/>
        <v>156.19999999999999</v>
      </c>
      <c r="N2096">
        <f t="shared" si="326"/>
        <v>128.53650508103115</v>
      </c>
      <c r="O2096">
        <f t="shared" si="327"/>
        <v>6581.8356032106694</v>
      </c>
      <c r="P2096">
        <f t="shared" si="328"/>
        <v>360846.25017602358</v>
      </c>
      <c r="Q2096">
        <f t="shared" si="329"/>
        <v>-310198.14545459999</v>
      </c>
    </row>
    <row r="2097" spans="1:17">
      <c r="A2097">
        <v>100</v>
      </c>
      <c r="B2097">
        <v>70</v>
      </c>
      <c r="C2097">
        <v>0.40806999999999999</v>
      </c>
      <c r="D2097">
        <f t="shared" si="321"/>
        <v>9.9162999999999997</v>
      </c>
      <c r="E2097">
        <v>167.2</v>
      </c>
      <c r="F2097">
        <v>181.5</v>
      </c>
      <c r="G2097">
        <v>219.4</v>
      </c>
      <c r="H2097">
        <v>485</v>
      </c>
      <c r="I2097">
        <f t="shared" si="322"/>
        <v>-14.300000000000011</v>
      </c>
      <c r="J2097">
        <f t="shared" si="323"/>
        <v>-265.60000000000002</v>
      </c>
      <c r="K2097">
        <f t="shared" si="324"/>
        <v>840216.15040349995</v>
      </c>
      <c r="L2097">
        <f t="shared" si="325"/>
        <v>552448</v>
      </c>
      <c r="M2097">
        <f t="shared" si="320"/>
        <v>166</v>
      </c>
      <c r="N2097">
        <f t="shared" si="326"/>
        <v>131.62652173820391</v>
      </c>
      <c r="O2097">
        <f t="shared" si="327"/>
        <v>6383.3347512945156</v>
      </c>
      <c r="P2097">
        <f t="shared" si="328"/>
        <v>349963.52803149755</v>
      </c>
      <c r="Q2097">
        <f t="shared" si="329"/>
        <v>-287768.15040349995</v>
      </c>
    </row>
    <row r="2098" spans="1:17">
      <c r="A2098">
        <v>100</v>
      </c>
      <c r="B2098">
        <v>70</v>
      </c>
      <c r="C2098">
        <v>0.40806999999999999</v>
      </c>
      <c r="D2098">
        <f t="shared" si="321"/>
        <v>9.9162999999999997</v>
      </c>
      <c r="E2098">
        <v>162.9</v>
      </c>
      <c r="F2098">
        <v>183.9</v>
      </c>
      <c r="G2098">
        <v>221.2</v>
      </c>
      <c r="H2098">
        <v>491.4</v>
      </c>
      <c r="I2098">
        <f t="shared" si="322"/>
        <v>-21</v>
      </c>
      <c r="J2098">
        <f t="shared" si="323"/>
        <v>-270.2</v>
      </c>
      <c r="K2098">
        <f t="shared" si="324"/>
        <v>832471.34090509999</v>
      </c>
      <c r="L2098">
        <f t="shared" si="325"/>
        <v>562016</v>
      </c>
      <c r="M2098">
        <f t="shared" si="320"/>
        <v>172.39999999999998</v>
      </c>
      <c r="N2098">
        <f t="shared" si="326"/>
        <v>133.85160926032376</v>
      </c>
      <c r="O2098">
        <f t="shared" si="327"/>
        <v>6219.359972625005</v>
      </c>
      <c r="P2098">
        <f t="shared" si="328"/>
        <v>340973.68270970421</v>
      </c>
      <c r="Q2098">
        <f t="shared" si="329"/>
        <v>-270455.34090509999</v>
      </c>
    </row>
    <row r="2099" spans="1:17">
      <c r="A2099">
        <v>100</v>
      </c>
      <c r="B2099">
        <v>70</v>
      </c>
      <c r="C2099">
        <v>0.40806999999999999</v>
      </c>
      <c r="D2099">
        <f t="shared" si="321"/>
        <v>9.9162999999999997</v>
      </c>
      <c r="E2099">
        <v>168.6</v>
      </c>
      <c r="F2099">
        <v>187</v>
      </c>
      <c r="G2099">
        <v>219.7</v>
      </c>
      <c r="H2099">
        <v>482.1</v>
      </c>
      <c r="I2099">
        <f t="shared" si="322"/>
        <v>-18.400000000000006</v>
      </c>
      <c r="J2099">
        <f t="shared" si="323"/>
        <v>-262.40000000000003</v>
      </c>
      <c r="K2099">
        <f t="shared" si="324"/>
        <v>832020.0032429999</v>
      </c>
      <c r="L2099">
        <f t="shared" si="325"/>
        <v>545792.00000000012</v>
      </c>
      <c r="M2099">
        <f t="shared" si="320"/>
        <v>163.10000000000002</v>
      </c>
      <c r="N2099">
        <f t="shared" si="326"/>
        <v>124.22446627164248</v>
      </c>
      <c r="O2099">
        <f t="shared" si="327"/>
        <v>6697.7144536376281</v>
      </c>
      <c r="P2099">
        <f t="shared" si="328"/>
        <v>367199.25732662436</v>
      </c>
      <c r="Q2099">
        <f t="shared" si="329"/>
        <v>-286228.00324299978</v>
      </c>
    </row>
    <row r="2100" spans="1:17">
      <c r="A2100">
        <v>100</v>
      </c>
      <c r="B2100">
        <v>70</v>
      </c>
      <c r="C2100">
        <v>0.40806999999999999</v>
      </c>
      <c r="D2100">
        <f t="shared" si="321"/>
        <v>9.9162999999999997</v>
      </c>
      <c r="E2100">
        <v>161.5</v>
      </c>
      <c r="F2100">
        <v>183.4</v>
      </c>
      <c r="G2100">
        <v>223.1</v>
      </c>
      <c r="H2100">
        <v>483.8</v>
      </c>
      <c r="I2100">
        <f t="shared" si="322"/>
        <v>-21.900000000000006</v>
      </c>
      <c r="J2100">
        <f t="shared" si="323"/>
        <v>-260.70000000000005</v>
      </c>
      <c r="K2100">
        <f t="shared" si="324"/>
        <v>832136.17261060001</v>
      </c>
      <c r="L2100">
        <f t="shared" si="325"/>
        <v>542256.00000000012</v>
      </c>
      <c r="M2100">
        <f t="shared" si="320"/>
        <v>164.8</v>
      </c>
      <c r="N2100">
        <f t="shared" si="326"/>
        <v>134.94853897803972</v>
      </c>
      <c r="O2100">
        <f t="shared" si="327"/>
        <v>6166.3222063190633</v>
      </c>
      <c r="P2100">
        <f t="shared" si="328"/>
        <v>338065.91043415916</v>
      </c>
      <c r="Q2100">
        <f t="shared" si="329"/>
        <v>-289880.1726105999</v>
      </c>
    </row>
    <row r="2101" spans="1:17">
      <c r="A2101">
        <v>100</v>
      </c>
      <c r="B2101">
        <v>70</v>
      </c>
      <c r="C2101">
        <v>0.40806999999999999</v>
      </c>
      <c r="D2101">
        <f t="shared" si="321"/>
        <v>9.9162999999999997</v>
      </c>
      <c r="E2101">
        <v>169.2</v>
      </c>
      <c r="F2101">
        <v>181.5</v>
      </c>
      <c r="G2101">
        <v>221.1</v>
      </c>
      <c r="H2101">
        <v>484.3</v>
      </c>
      <c r="I2101">
        <f t="shared" si="322"/>
        <v>-12.300000000000011</v>
      </c>
      <c r="J2101">
        <f t="shared" si="323"/>
        <v>-263.20000000000005</v>
      </c>
      <c r="K2101">
        <f t="shared" si="324"/>
        <v>841913.72160349996</v>
      </c>
      <c r="L2101">
        <f t="shared" si="325"/>
        <v>547456.00000000012</v>
      </c>
      <c r="M2101">
        <f t="shared" si="320"/>
        <v>165.3</v>
      </c>
      <c r="N2101">
        <f t="shared" si="326"/>
        <v>132.8311989046596</v>
      </c>
      <c r="O2101">
        <f t="shared" si="327"/>
        <v>6338.2227108240486</v>
      </c>
      <c r="P2101">
        <f t="shared" si="328"/>
        <v>347490.28019868687</v>
      </c>
      <c r="Q2101">
        <f t="shared" si="329"/>
        <v>-294457.72160349984</v>
      </c>
    </row>
    <row r="2102" spans="1:17">
      <c r="A2102">
        <v>100</v>
      </c>
      <c r="B2102">
        <v>70</v>
      </c>
      <c r="C2102">
        <v>0.40806999999999999</v>
      </c>
      <c r="D2102">
        <f t="shared" si="321"/>
        <v>9.9162999999999997</v>
      </c>
      <c r="E2102">
        <v>166.8</v>
      </c>
      <c r="F2102">
        <v>184.9</v>
      </c>
      <c r="G2102">
        <v>218.5</v>
      </c>
      <c r="H2102">
        <v>477.8</v>
      </c>
      <c r="I2102">
        <f t="shared" si="322"/>
        <v>-18.099999999999994</v>
      </c>
      <c r="J2102">
        <f t="shared" si="323"/>
        <v>-259.3</v>
      </c>
      <c r="K2102">
        <f t="shared" si="324"/>
        <v>834075.34165409987</v>
      </c>
      <c r="L2102">
        <f t="shared" si="325"/>
        <v>539344</v>
      </c>
      <c r="M2102">
        <f t="shared" si="320"/>
        <v>158.80000000000001</v>
      </c>
      <c r="N2102">
        <f t="shared" si="326"/>
        <v>124.65920687090096</v>
      </c>
      <c r="O2102">
        <f t="shared" si="327"/>
        <v>6690.8442833097879</v>
      </c>
      <c r="P2102">
        <f t="shared" si="328"/>
        <v>366822.60325163312</v>
      </c>
      <c r="Q2102">
        <f t="shared" si="329"/>
        <v>-294731.34165409987</v>
      </c>
    </row>
    <row r="2103" spans="1:17">
      <c r="A2103">
        <v>100</v>
      </c>
      <c r="B2103">
        <v>70</v>
      </c>
      <c r="C2103">
        <v>0.40806999999999999</v>
      </c>
      <c r="D2103">
        <f t="shared" si="321"/>
        <v>9.9162999999999997</v>
      </c>
      <c r="E2103">
        <v>160.69999999999999</v>
      </c>
      <c r="F2103">
        <v>182.1</v>
      </c>
      <c r="G2103">
        <v>219.9</v>
      </c>
      <c r="H2103">
        <v>481</v>
      </c>
      <c r="I2103">
        <f t="shared" si="322"/>
        <v>-21.400000000000006</v>
      </c>
      <c r="J2103">
        <f t="shared" si="323"/>
        <v>-261.10000000000002</v>
      </c>
      <c r="K2103">
        <f t="shared" si="324"/>
        <v>833675.28614889993</v>
      </c>
      <c r="L2103">
        <f t="shared" si="325"/>
        <v>543088</v>
      </c>
      <c r="M2103">
        <f t="shared" si="320"/>
        <v>162</v>
      </c>
      <c r="N2103">
        <f t="shared" si="326"/>
        <v>132.19782319675323</v>
      </c>
      <c r="O2103">
        <f t="shared" si="327"/>
        <v>6306.2709051428228</v>
      </c>
      <c r="P2103">
        <f t="shared" si="328"/>
        <v>345738.53646616352</v>
      </c>
      <c r="Q2103">
        <f t="shared" si="329"/>
        <v>-290587.28614889993</v>
      </c>
    </row>
    <row r="2104" spans="1:17">
      <c r="A2104">
        <v>100</v>
      </c>
      <c r="B2104">
        <v>70</v>
      </c>
      <c r="C2104">
        <v>0.40806999999999999</v>
      </c>
      <c r="D2104">
        <f t="shared" si="321"/>
        <v>9.9162999999999997</v>
      </c>
      <c r="E2104">
        <v>171.6</v>
      </c>
      <c r="F2104">
        <v>189.7</v>
      </c>
      <c r="G2104">
        <v>212.8</v>
      </c>
      <c r="H2104">
        <v>486.6</v>
      </c>
      <c r="I2104">
        <f t="shared" si="322"/>
        <v>-18.099999999999994</v>
      </c>
      <c r="J2104">
        <f t="shared" si="323"/>
        <v>-273.8</v>
      </c>
      <c r="K2104">
        <f t="shared" si="324"/>
        <v>829959.44969729998</v>
      </c>
      <c r="L2104">
        <f t="shared" si="325"/>
        <v>569504</v>
      </c>
      <c r="M2104">
        <f t="shared" si="320"/>
        <v>167.60000000000002</v>
      </c>
      <c r="N2104">
        <f t="shared" si="326"/>
        <v>111.72179306802902</v>
      </c>
      <c r="O2104">
        <f t="shared" si="327"/>
        <v>7428.8053109917928</v>
      </c>
      <c r="P2104">
        <f t="shared" si="328"/>
        <v>407280.99292718165</v>
      </c>
      <c r="Q2104">
        <f t="shared" si="329"/>
        <v>-260455.44969729998</v>
      </c>
    </row>
    <row r="2105" spans="1:17">
      <c r="A2105">
        <v>100</v>
      </c>
      <c r="B2105">
        <v>70</v>
      </c>
      <c r="C2105">
        <v>0.40806999999999999</v>
      </c>
      <c r="D2105">
        <f t="shared" si="321"/>
        <v>9.9162999999999997</v>
      </c>
      <c r="E2105">
        <v>163.80000000000001</v>
      </c>
      <c r="F2105">
        <v>182.9</v>
      </c>
      <c r="G2105">
        <v>227.4</v>
      </c>
      <c r="H2105">
        <v>495.7</v>
      </c>
      <c r="I2105">
        <f t="shared" si="322"/>
        <v>-19.099999999999994</v>
      </c>
      <c r="J2105">
        <f t="shared" si="323"/>
        <v>-268.29999999999995</v>
      </c>
      <c r="K2105">
        <f t="shared" si="324"/>
        <v>834941.51103609998</v>
      </c>
      <c r="L2105">
        <f t="shared" si="325"/>
        <v>558063.99999999988</v>
      </c>
      <c r="M2105">
        <f t="shared" si="320"/>
        <v>176.7</v>
      </c>
      <c r="N2105">
        <f t="shared" si="326"/>
        <v>143.03171794228348</v>
      </c>
      <c r="O2105">
        <f t="shared" si="327"/>
        <v>5837.4570553156445</v>
      </c>
      <c r="P2105">
        <f t="shared" si="328"/>
        <v>320036.02276949806</v>
      </c>
      <c r="Q2105">
        <f t="shared" si="329"/>
        <v>-276877.5110361001</v>
      </c>
    </row>
    <row r="2106" spans="1:17">
      <c r="A2106">
        <v>100</v>
      </c>
      <c r="B2106">
        <v>70</v>
      </c>
      <c r="C2106">
        <v>0.40806999999999999</v>
      </c>
      <c r="D2106">
        <f t="shared" si="321"/>
        <v>9.9162999999999997</v>
      </c>
      <c r="E2106">
        <v>172.7</v>
      </c>
      <c r="F2106">
        <v>189</v>
      </c>
      <c r="G2106">
        <v>220.2</v>
      </c>
      <c r="H2106">
        <v>492.4</v>
      </c>
      <c r="I2106">
        <f t="shared" si="322"/>
        <v>-16.300000000000011</v>
      </c>
      <c r="J2106">
        <f t="shared" si="323"/>
        <v>-272.2</v>
      </c>
      <c r="K2106">
        <f t="shared" si="324"/>
        <v>832087.49802099995</v>
      </c>
      <c r="L2106">
        <f t="shared" si="325"/>
        <v>566176</v>
      </c>
      <c r="M2106">
        <f t="shared" si="320"/>
        <v>173.39999999999998</v>
      </c>
      <c r="N2106">
        <f t="shared" si="326"/>
        <v>123.98123942742089</v>
      </c>
      <c r="O2106">
        <f t="shared" si="327"/>
        <v>6711.3984491831707</v>
      </c>
      <c r="P2106">
        <f t="shared" si="328"/>
        <v>367949.4763806563</v>
      </c>
      <c r="Q2106">
        <f t="shared" si="329"/>
        <v>-265911.49802099995</v>
      </c>
    </row>
    <row r="2107" spans="1:17">
      <c r="A2107">
        <v>100</v>
      </c>
      <c r="B2107">
        <v>70</v>
      </c>
      <c r="C2107">
        <v>0.40806999999999999</v>
      </c>
      <c r="D2107">
        <f t="shared" si="321"/>
        <v>9.9162999999999997</v>
      </c>
      <c r="E2107">
        <v>181.2</v>
      </c>
      <c r="F2107">
        <v>189</v>
      </c>
      <c r="G2107">
        <v>222.4</v>
      </c>
      <c r="H2107">
        <v>505.3</v>
      </c>
      <c r="I2107">
        <f t="shared" si="322"/>
        <v>-7.8000000000000114</v>
      </c>
      <c r="J2107">
        <f t="shared" si="323"/>
        <v>-282.89999999999998</v>
      </c>
      <c r="K2107">
        <f t="shared" si="324"/>
        <v>839302.175621</v>
      </c>
      <c r="L2107">
        <f t="shared" si="325"/>
        <v>588432</v>
      </c>
      <c r="M2107">
        <f t="shared" si="320"/>
        <v>186.3</v>
      </c>
      <c r="N2107">
        <f t="shared" si="326"/>
        <v>127.92100541233144</v>
      </c>
      <c r="O2107">
        <f t="shared" si="327"/>
        <v>6561.0973969103297</v>
      </c>
      <c r="P2107">
        <f t="shared" si="328"/>
        <v>359709.28711131198</v>
      </c>
      <c r="Q2107">
        <f t="shared" si="329"/>
        <v>-250870.175621</v>
      </c>
    </row>
    <row r="2108" spans="1:17">
      <c r="A2108">
        <v>100</v>
      </c>
      <c r="B2108">
        <v>70</v>
      </c>
      <c r="C2108">
        <v>0.40806999999999999</v>
      </c>
      <c r="D2108">
        <f t="shared" si="321"/>
        <v>9.9162999999999997</v>
      </c>
      <c r="E2108">
        <v>167.7</v>
      </c>
      <c r="F2108">
        <v>187.1</v>
      </c>
      <c r="G2108">
        <v>221.8</v>
      </c>
      <c r="H2108">
        <v>487.7</v>
      </c>
      <c r="I2108">
        <f t="shared" si="322"/>
        <v>-19.400000000000006</v>
      </c>
      <c r="J2108">
        <f t="shared" si="323"/>
        <v>-265.89999999999998</v>
      </c>
      <c r="K2108">
        <f t="shared" si="324"/>
        <v>831085.46989389998</v>
      </c>
      <c r="L2108">
        <f t="shared" si="325"/>
        <v>553072</v>
      </c>
      <c r="M2108">
        <f t="shared" si="320"/>
        <v>168.7</v>
      </c>
      <c r="N2108">
        <f t="shared" si="326"/>
        <v>128.42203833126706</v>
      </c>
      <c r="O2108">
        <f t="shared" si="327"/>
        <v>6471.5175112709194</v>
      </c>
      <c r="P2108">
        <f t="shared" si="328"/>
        <v>354798.10917055479</v>
      </c>
      <c r="Q2108">
        <f t="shared" si="329"/>
        <v>-278013.46989389998</v>
      </c>
    </row>
    <row r="2109" spans="1:17">
      <c r="A2109">
        <v>100</v>
      </c>
      <c r="B2109">
        <v>70</v>
      </c>
      <c r="C2109">
        <v>0.40806999999999999</v>
      </c>
      <c r="D2109">
        <f t="shared" si="321"/>
        <v>9.9162999999999997</v>
      </c>
      <c r="E2109">
        <v>170.1</v>
      </c>
      <c r="F2109">
        <v>189.8</v>
      </c>
      <c r="G2109">
        <v>217.9</v>
      </c>
      <c r="H2109">
        <v>496.3</v>
      </c>
      <c r="I2109">
        <f t="shared" si="322"/>
        <v>-19.700000000000017</v>
      </c>
      <c r="J2109">
        <f t="shared" si="323"/>
        <v>-278.39999999999998</v>
      </c>
      <c r="K2109">
        <f t="shared" si="324"/>
        <v>828515.64498819993</v>
      </c>
      <c r="L2109">
        <f t="shared" si="325"/>
        <v>579072</v>
      </c>
      <c r="M2109">
        <f t="shared" si="320"/>
        <v>177.3</v>
      </c>
      <c r="N2109">
        <f t="shared" si="326"/>
        <v>121.58706248239588</v>
      </c>
      <c r="O2109">
        <f t="shared" si="327"/>
        <v>6814.1760157102035</v>
      </c>
      <c r="P2109">
        <f t="shared" si="328"/>
        <v>373584.21138762083</v>
      </c>
      <c r="Q2109">
        <f t="shared" si="329"/>
        <v>-249443.64498819993</v>
      </c>
    </row>
    <row r="2110" spans="1:17">
      <c r="A2110">
        <v>100</v>
      </c>
      <c r="B2110">
        <v>70</v>
      </c>
      <c r="C2110">
        <v>0.40806999999999999</v>
      </c>
      <c r="D2110">
        <f t="shared" si="321"/>
        <v>9.9162999999999997</v>
      </c>
      <c r="E2110">
        <v>173.8</v>
      </c>
      <c r="F2110">
        <v>187.5</v>
      </c>
      <c r="G2110">
        <v>227.7</v>
      </c>
      <c r="H2110">
        <v>506.4</v>
      </c>
      <c r="I2110">
        <f t="shared" si="322"/>
        <v>-13.699999999999989</v>
      </c>
      <c r="J2110">
        <f t="shared" si="323"/>
        <v>-278.7</v>
      </c>
      <c r="K2110">
        <f t="shared" si="324"/>
        <v>835580.55681749992</v>
      </c>
      <c r="L2110">
        <f t="shared" si="325"/>
        <v>579696</v>
      </c>
      <c r="M2110">
        <f t="shared" si="320"/>
        <v>187.39999999999998</v>
      </c>
      <c r="N2110">
        <f t="shared" si="326"/>
        <v>138.37663013460593</v>
      </c>
      <c r="O2110">
        <f t="shared" si="327"/>
        <v>6038.4514061708869</v>
      </c>
      <c r="P2110">
        <f t="shared" si="328"/>
        <v>331055.44989971968</v>
      </c>
      <c r="Q2110">
        <f t="shared" si="329"/>
        <v>-255884.55681749992</v>
      </c>
    </row>
    <row r="2111" spans="1:17">
      <c r="A2111">
        <v>100</v>
      </c>
      <c r="B2111">
        <v>70</v>
      </c>
      <c r="C2111">
        <v>0.40806999999999999</v>
      </c>
      <c r="D2111">
        <f t="shared" si="321"/>
        <v>9.9162999999999997</v>
      </c>
      <c r="E2111">
        <v>173.2</v>
      </c>
      <c r="F2111">
        <v>188</v>
      </c>
      <c r="G2111">
        <v>233.7</v>
      </c>
      <c r="H2111">
        <v>491.5</v>
      </c>
      <c r="I2111">
        <f t="shared" si="322"/>
        <v>-14.800000000000011</v>
      </c>
      <c r="J2111">
        <f t="shared" si="323"/>
        <v>-257.8</v>
      </c>
      <c r="K2111">
        <f t="shared" si="324"/>
        <v>834218.15391200001</v>
      </c>
      <c r="L2111">
        <f t="shared" si="325"/>
        <v>536224</v>
      </c>
      <c r="M2111">
        <f t="shared" si="320"/>
        <v>172.5</v>
      </c>
      <c r="N2111">
        <f t="shared" si="326"/>
        <v>140.45059338022207</v>
      </c>
      <c r="O2111">
        <f t="shared" si="327"/>
        <v>5939.5844035606096</v>
      </c>
      <c r="P2111">
        <f t="shared" si="328"/>
        <v>325635.10984433169</v>
      </c>
      <c r="Q2111">
        <f t="shared" si="329"/>
        <v>-297994.15391200001</v>
      </c>
    </row>
    <row r="2112" spans="1:17">
      <c r="A2112">
        <v>100</v>
      </c>
      <c r="B2112">
        <v>70</v>
      </c>
      <c r="C2112">
        <v>0.40806999999999999</v>
      </c>
      <c r="D2112">
        <f t="shared" si="321"/>
        <v>9.9162999999999997</v>
      </c>
      <c r="E2112">
        <v>174.1</v>
      </c>
      <c r="F2112">
        <v>191.7</v>
      </c>
      <c r="G2112">
        <v>224.5</v>
      </c>
      <c r="H2112">
        <v>496.7</v>
      </c>
      <c r="I2112">
        <f t="shared" si="322"/>
        <v>-17.599999999999994</v>
      </c>
      <c r="J2112">
        <f t="shared" si="323"/>
        <v>-272.2</v>
      </c>
      <c r="K2112">
        <f t="shared" si="324"/>
        <v>828668.88751529995</v>
      </c>
      <c r="L2112">
        <f t="shared" si="325"/>
        <v>566176</v>
      </c>
      <c r="M2112">
        <f t="shared" si="320"/>
        <v>177.7</v>
      </c>
      <c r="N2112">
        <f t="shared" si="326"/>
        <v>126.77250477681039</v>
      </c>
      <c r="O2112">
        <f t="shared" si="327"/>
        <v>6536.6609973843679</v>
      </c>
      <c r="P2112">
        <f t="shared" si="328"/>
        <v>358369.57222502021</v>
      </c>
      <c r="Q2112">
        <f t="shared" si="329"/>
        <v>-262492.88751529995</v>
      </c>
    </row>
    <row r="2113" spans="1:17">
      <c r="A2113">
        <v>100</v>
      </c>
      <c r="B2113">
        <v>70</v>
      </c>
      <c r="C2113">
        <v>0.40806999999999999</v>
      </c>
      <c r="D2113">
        <f t="shared" si="321"/>
        <v>9.9162999999999997</v>
      </c>
      <c r="E2113">
        <v>175.3</v>
      </c>
      <c r="F2113">
        <v>191.2</v>
      </c>
      <c r="G2113">
        <v>223.5</v>
      </c>
      <c r="H2113">
        <v>494</v>
      </c>
      <c r="I2113">
        <f t="shared" si="322"/>
        <v>-15.899999999999977</v>
      </c>
      <c r="J2113">
        <f t="shared" si="323"/>
        <v>-270.5</v>
      </c>
      <c r="K2113">
        <f t="shared" si="324"/>
        <v>830540.5617808</v>
      </c>
      <c r="L2113">
        <f t="shared" si="325"/>
        <v>562640</v>
      </c>
      <c r="M2113">
        <f t="shared" si="320"/>
        <v>175</v>
      </c>
      <c r="N2113">
        <f t="shared" si="326"/>
        <v>125.11013802812394</v>
      </c>
      <c r="O2113">
        <f t="shared" si="327"/>
        <v>6638.4753056071277</v>
      </c>
      <c r="P2113">
        <f t="shared" si="328"/>
        <v>363951.49701793463</v>
      </c>
      <c r="Q2113">
        <f t="shared" si="329"/>
        <v>-267900.5617808</v>
      </c>
    </row>
    <row r="2114" spans="1:17">
      <c r="A2114">
        <v>100</v>
      </c>
      <c r="B2114">
        <v>70</v>
      </c>
      <c r="C2114">
        <v>0.40806999999999999</v>
      </c>
      <c r="D2114">
        <f t="shared" si="321"/>
        <v>9.9162999999999997</v>
      </c>
      <c r="E2114">
        <v>174.8</v>
      </c>
      <c r="F2114">
        <v>190.4</v>
      </c>
      <c r="G2114">
        <v>226</v>
      </c>
      <c r="H2114">
        <v>495.6</v>
      </c>
      <c r="I2114">
        <f t="shared" si="322"/>
        <v>-15.599999999999994</v>
      </c>
      <c r="J2114">
        <f t="shared" si="323"/>
        <v>-269.60000000000002</v>
      </c>
      <c r="K2114">
        <f t="shared" si="324"/>
        <v>831481.17945359997</v>
      </c>
      <c r="L2114">
        <f t="shared" si="325"/>
        <v>560768</v>
      </c>
      <c r="M2114">
        <f t="shared" si="320"/>
        <v>176.60000000000002</v>
      </c>
      <c r="N2114">
        <f t="shared" si="326"/>
        <v>129.72645051093346</v>
      </c>
      <c r="O2114">
        <f t="shared" si="327"/>
        <v>6409.49610645149</v>
      </c>
      <c r="P2114">
        <f t="shared" si="328"/>
        <v>351397.81285370013</v>
      </c>
      <c r="Q2114">
        <f t="shared" si="329"/>
        <v>-270713.17945359997</v>
      </c>
    </row>
    <row r="2115" spans="1:17">
      <c r="A2115">
        <v>100</v>
      </c>
      <c r="B2115">
        <v>70</v>
      </c>
      <c r="C2115">
        <v>0.40806999999999999</v>
      </c>
      <c r="D2115">
        <f t="shared" si="321"/>
        <v>9.9162999999999997</v>
      </c>
      <c r="E2115">
        <v>171</v>
      </c>
      <c r="F2115">
        <v>188.4</v>
      </c>
      <c r="G2115">
        <v>225.7</v>
      </c>
      <c r="H2115">
        <v>493.8</v>
      </c>
      <c r="I2115">
        <f t="shared" si="322"/>
        <v>-17.400000000000006</v>
      </c>
      <c r="J2115">
        <f t="shared" si="323"/>
        <v>-268.10000000000002</v>
      </c>
      <c r="K2115">
        <f t="shared" si="324"/>
        <v>831668.32035559998</v>
      </c>
      <c r="L2115">
        <f t="shared" si="325"/>
        <v>557648</v>
      </c>
      <c r="M2115">
        <f t="shared" ref="M2115:M2178" si="330" xml:space="preserve"> H2115 - 319</f>
        <v>174.8</v>
      </c>
      <c r="N2115">
        <f t="shared" si="326"/>
        <v>132.2959961951764</v>
      </c>
      <c r="O2115">
        <f t="shared" si="327"/>
        <v>6286.4209369468672</v>
      </c>
      <c r="P2115">
        <f t="shared" si="328"/>
        <v>344650.27066594671</v>
      </c>
      <c r="Q2115">
        <f t="shared" si="329"/>
        <v>-274020.32035559998</v>
      </c>
    </row>
    <row r="2116" spans="1:17">
      <c r="A2116">
        <v>100</v>
      </c>
      <c r="B2116">
        <v>70</v>
      </c>
      <c r="C2116">
        <v>0.40806999999999999</v>
      </c>
      <c r="D2116">
        <f t="shared" ref="D2116:D2179" si="331" xml:space="preserve"> 0.037*B2116 + 7.3263</f>
        <v>9.9162999999999997</v>
      </c>
      <c r="E2116">
        <v>169.3</v>
      </c>
      <c r="F2116">
        <v>183.9</v>
      </c>
      <c r="G2116">
        <v>222.6</v>
      </c>
      <c r="H2116">
        <v>488.8</v>
      </c>
      <c r="I2116">
        <f t="shared" ref="I2116:I2179" si="332" xml:space="preserve"> E2116 - F2116</f>
        <v>-14.599999999999994</v>
      </c>
      <c r="J2116">
        <f t="shared" ref="J2116:J2179" si="333" xml:space="preserve"> G2116 - H2116</f>
        <v>-266.20000000000005</v>
      </c>
      <c r="K2116">
        <f t="shared" ref="K2116:K2179" si="334" xml:space="preserve"> (4181.3*(100-F2116) + 2260000 + (2080*(E2116-100)))*C2116</f>
        <v>837903.56874509994</v>
      </c>
      <c r="L2116">
        <f t="shared" ref="L2116:L2179" si="335" xml:space="preserve"> (H2116-G2116)*2080</f>
        <v>553696.00000000012</v>
      </c>
      <c r="M2116">
        <f t="shared" si="330"/>
        <v>169.8</v>
      </c>
      <c r="N2116">
        <f t="shared" ref="N2116:N2179" si="336" xml:space="preserve"> ((H2116 - E2116) - (G2116 - F2116))/(LN( (H2116 - E2116)/(G2116-F2116)))</f>
        <v>133.02271494886278</v>
      </c>
      <c r="O2116">
        <f t="shared" ref="O2116:O2179" si="337" xml:space="preserve"> K2116/N2116</f>
        <v>6298.9510405588308</v>
      </c>
      <c r="P2116">
        <f t="shared" ref="P2116:P2179" si="338" xml:space="preserve"> O2116/0.01824</f>
        <v>345337.22810081311</v>
      </c>
      <c r="Q2116">
        <f t="shared" ref="Q2116:Q2179" si="339" xml:space="preserve"> L2116 - K2116</f>
        <v>-284207.56874509982</v>
      </c>
    </row>
    <row r="2117" spans="1:17">
      <c r="A2117">
        <v>100</v>
      </c>
      <c r="B2117">
        <v>70</v>
      </c>
      <c r="C2117">
        <v>0.40806999999999999</v>
      </c>
      <c r="D2117">
        <f t="shared" si="331"/>
        <v>9.9162999999999997</v>
      </c>
      <c r="E2117">
        <v>163.1</v>
      </c>
      <c r="F2117">
        <v>185.2</v>
      </c>
      <c r="G2117">
        <v>219.1</v>
      </c>
      <c r="H2117">
        <v>486.5</v>
      </c>
      <c r="I2117">
        <f t="shared" si="332"/>
        <v>-22.099999999999994</v>
      </c>
      <c r="J2117">
        <f t="shared" si="333"/>
        <v>-267.39999999999998</v>
      </c>
      <c r="K2117">
        <f t="shared" si="334"/>
        <v>830422.95600679994</v>
      </c>
      <c r="L2117">
        <f t="shared" si="335"/>
        <v>556192</v>
      </c>
      <c r="M2117">
        <f t="shared" si="330"/>
        <v>167.5</v>
      </c>
      <c r="N2117">
        <f t="shared" si="336"/>
        <v>128.35434160475381</v>
      </c>
      <c r="O2117">
        <f t="shared" si="337"/>
        <v>6469.7691221380846</v>
      </c>
      <c r="P2117">
        <f t="shared" si="338"/>
        <v>354702.25450318446</v>
      </c>
      <c r="Q2117">
        <f t="shared" si="339"/>
        <v>-274230.95600679994</v>
      </c>
    </row>
    <row r="2118" spans="1:17">
      <c r="A2118">
        <v>100</v>
      </c>
      <c r="B2118">
        <v>70</v>
      </c>
      <c r="C2118">
        <v>0.40806999999999999</v>
      </c>
      <c r="D2118">
        <f t="shared" si="331"/>
        <v>9.9162999999999997</v>
      </c>
      <c r="E2118">
        <v>164.5</v>
      </c>
      <c r="F2118">
        <v>185.1</v>
      </c>
      <c r="G2118">
        <v>221.1</v>
      </c>
      <c r="H2118">
        <v>482.8</v>
      </c>
      <c r="I2118">
        <f t="shared" si="332"/>
        <v>-20.599999999999994</v>
      </c>
      <c r="J2118">
        <f t="shared" si="333"/>
        <v>-261.70000000000005</v>
      </c>
      <c r="K2118">
        <f t="shared" si="334"/>
        <v>831781.88215590001</v>
      </c>
      <c r="L2118">
        <f t="shared" si="335"/>
        <v>544336.00000000012</v>
      </c>
      <c r="M2118">
        <f t="shared" si="330"/>
        <v>163.80000000000001</v>
      </c>
      <c r="N2118">
        <f t="shared" si="336"/>
        <v>129.52658265373171</v>
      </c>
      <c r="O2118">
        <f t="shared" si="337"/>
        <v>6421.7079236895634</v>
      </c>
      <c r="P2118">
        <f t="shared" si="338"/>
        <v>352067.32037771732</v>
      </c>
      <c r="Q2118">
        <f t="shared" si="339"/>
        <v>-287445.88215589989</v>
      </c>
    </row>
    <row r="2119" spans="1:17">
      <c r="A2119">
        <v>100</v>
      </c>
      <c r="B2119">
        <v>70</v>
      </c>
      <c r="C2119">
        <v>0.40806999999999999</v>
      </c>
      <c r="D2119">
        <f t="shared" si="331"/>
        <v>9.9162999999999997</v>
      </c>
      <c r="E2119">
        <v>171</v>
      </c>
      <c r="F2119">
        <v>183.4</v>
      </c>
      <c r="G2119">
        <v>217.8</v>
      </c>
      <c r="H2119">
        <v>483.2</v>
      </c>
      <c r="I2119">
        <f t="shared" si="332"/>
        <v>-12.400000000000006</v>
      </c>
      <c r="J2119">
        <f t="shared" si="333"/>
        <v>-265.39999999999998</v>
      </c>
      <c r="K2119">
        <f t="shared" si="334"/>
        <v>840199.63581060001</v>
      </c>
      <c r="L2119">
        <f t="shared" si="335"/>
        <v>552032</v>
      </c>
      <c r="M2119">
        <f t="shared" si="330"/>
        <v>164.2</v>
      </c>
      <c r="N2119">
        <f t="shared" si="336"/>
        <v>125.95283891067372</v>
      </c>
      <c r="O2119">
        <f t="shared" si="337"/>
        <v>6670.7479011765117</v>
      </c>
      <c r="P2119">
        <f t="shared" si="338"/>
        <v>365720.82791537896</v>
      </c>
      <c r="Q2119">
        <f t="shared" si="339"/>
        <v>-288167.63581060001</v>
      </c>
    </row>
    <row r="2120" spans="1:17">
      <c r="A2120">
        <v>100</v>
      </c>
      <c r="B2120">
        <v>70</v>
      </c>
      <c r="C2120">
        <v>0.40806999999999999</v>
      </c>
      <c r="D2120">
        <f t="shared" si="331"/>
        <v>9.9162999999999997</v>
      </c>
      <c r="E2120">
        <v>161</v>
      </c>
      <c r="F2120">
        <v>190.5</v>
      </c>
      <c r="G2120">
        <v>221.9</v>
      </c>
      <c r="H2120">
        <v>481.5</v>
      </c>
      <c r="I2120">
        <f t="shared" si="332"/>
        <v>-29.5</v>
      </c>
      <c r="J2120">
        <f t="shared" si="333"/>
        <v>-259.60000000000002</v>
      </c>
      <c r="K2120">
        <f t="shared" si="334"/>
        <v>819597.31186450005</v>
      </c>
      <c r="L2120">
        <f t="shared" si="335"/>
        <v>539968</v>
      </c>
      <c r="M2120">
        <f t="shared" si="330"/>
        <v>162.5</v>
      </c>
      <c r="N2120">
        <f t="shared" si="336"/>
        <v>124.44715591546871</v>
      </c>
      <c r="O2120">
        <f t="shared" si="337"/>
        <v>6585.9063297614866</v>
      </c>
      <c r="P2120">
        <f t="shared" si="338"/>
        <v>361069.42597376573</v>
      </c>
      <c r="Q2120">
        <f t="shared" si="339"/>
        <v>-279629.31186450005</v>
      </c>
    </row>
    <row r="2121" spans="1:17">
      <c r="A2121">
        <v>100</v>
      </c>
      <c r="B2121">
        <v>70</v>
      </c>
      <c r="C2121">
        <v>0.40806999999999999</v>
      </c>
      <c r="D2121">
        <f t="shared" si="331"/>
        <v>9.9162999999999997</v>
      </c>
      <c r="E2121">
        <v>168.7</v>
      </c>
      <c r="F2121">
        <v>185.9</v>
      </c>
      <c r="G2121">
        <v>221.1</v>
      </c>
      <c r="H2121">
        <v>499.1</v>
      </c>
      <c r="I2121">
        <f t="shared" si="332"/>
        <v>-17.200000000000017</v>
      </c>
      <c r="J2121">
        <f t="shared" si="333"/>
        <v>-278</v>
      </c>
      <c r="K2121">
        <f t="shared" si="334"/>
        <v>833981.77120309998</v>
      </c>
      <c r="L2121">
        <f t="shared" si="335"/>
        <v>578240</v>
      </c>
      <c r="M2121">
        <f t="shared" si="330"/>
        <v>180.10000000000002</v>
      </c>
      <c r="N2121">
        <f t="shared" si="336"/>
        <v>131.8293851799865</v>
      </c>
      <c r="O2121">
        <f t="shared" si="337"/>
        <v>6326.2205923547745</v>
      </c>
      <c r="P2121">
        <f t="shared" si="338"/>
        <v>346832.26931769599</v>
      </c>
      <c r="Q2121">
        <f t="shared" si="339"/>
        <v>-255741.77120309998</v>
      </c>
    </row>
    <row r="2122" spans="1:17">
      <c r="A2122">
        <v>100</v>
      </c>
      <c r="B2122">
        <v>70</v>
      </c>
      <c r="C2122">
        <v>0.40806999999999999</v>
      </c>
      <c r="D2122">
        <f t="shared" si="331"/>
        <v>9.9162999999999997</v>
      </c>
      <c r="E2122">
        <v>170.9</v>
      </c>
      <c r="F2122">
        <v>184</v>
      </c>
      <c r="G2122">
        <v>217.1</v>
      </c>
      <c r="H2122">
        <v>489.2</v>
      </c>
      <c r="I2122">
        <f t="shared" si="332"/>
        <v>-13.099999999999994</v>
      </c>
      <c r="J2122">
        <f t="shared" si="333"/>
        <v>-272.10000000000002</v>
      </c>
      <c r="K2122">
        <f t="shared" si="334"/>
        <v>839090.99939599994</v>
      </c>
      <c r="L2122">
        <f t="shared" si="335"/>
        <v>565968</v>
      </c>
      <c r="M2122">
        <f t="shared" si="330"/>
        <v>170.2</v>
      </c>
      <c r="N2122">
        <f t="shared" si="336"/>
        <v>126.00172632083192</v>
      </c>
      <c r="O2122">
        <f t="shared" si="337"/>
        <v>6659.3611365249417</v>
      </c>
      <c r="P2122">
        <f t="shared" si="338"/>
        <v>365096.55353755166</v>
      </c>
      <c r="Q2122">
        <f t="shared" si="339"/>
        <v>-273122.99939599994</v>
      </c>
    </row>
    <row r="2123" spans="1:17">
      <c r="A2123">
        <v>100</v>
      </c>
      <c r="B2123">
        <v>70</v>
      </c>
      <c r="C2123">
        <v>0.40806999999999999</v>
      </c>
      <c r="D2123">
        <f t="shared" si="331"/>
        <v>9.9162999999999997</v>
      </c>
      <c r="E2123">
        <v>163.9</v>
      </c>
      <c r="F2123">
        <v>184.4</v>
      </c>
      <c r="G2123">
        <v>224</v>
      </c>
      <c r="H2123">
        <v>480.9</v>
      </c>
      <c r="I2123">
        <f t="shared" si="332"/>
        <v>-20.5</v>
      </c>
      <c r="J2123">
        <f t="shared" si="333"/>
        <v>-256.89999999999998</v>
      </c>
      <c r="K2123">
        <f t="shared" si="334"/>
        <v>832466.99495960004</v>
      </c>
      <c r="L2123">
        <f t="shared" si="335"/>
        <v>534352</v>
      </c>
      <c r="M2123">
        <f t="shared" si="330"/>
        <v>161.89999999999998</v>
      </c>
      <c r="N2123">
        <f t="shared" si="336"/>
        <v>133.36072624719782</v>
      </c>
      <c r="O2123">
        <f t="shared" si="337"/>
        <v>6242.2200177324839</v>
      </c>
      <c r="P2123">
        <f t="shared" si="338"/>
        <v>342226.97465638618</v>
      </c>
      <c r="Q2123">
        <f t="shared" si="339"/>
        <v>-298114.99495960004</v>
      </c>
    </row>
    <row r="2124" spans="1:17">
      <c r="A2124">
        <v>100</v>
      </c>
      <c r="B2124">
        <v>70</v>
      </c>
      <c r="C2124">
        <v>0.40806999999999999</v>
      </c>
      <c r="D2124">
        <f t="shared" si="331"/>
        <v>9.9162999999999997</v>
      </c>
      <c r="E2124">
        <v>162.6</v>
      </c>
      <c r="F2124">
        <v>184.3</v>
      </c>
      <c r="G2124">
        <v>215</v>
      </c>
      <c r="H2124">
        <v>500.6</v>
      </c>
      <c r="I2124">
        <f t="shared" si="332"/>
        <v>-21.700000000000017</v>
      </c>
      <c r="J2124">
        <f t="shared" si="333"/>
        <v>-285.60000000000002</v>
      </c>
      <c r="K2124">
        <f t="shared" si="334"/>
        <v>831534.19998869998</v>
      </c>
      <c r="L2124">
        <f t="shared" si="335"/>
        <v>594048</v>
      </c>
      <c r="M2124">
        <f t="shared" si="330"/>
        <v>181.60000000000002</v>
      </c>
      <c r="N2124">
        <f t="shared" si="336"/>
        <v>128.10661453762785</v>
      </c>
      <c r="O2124">
        <f t="shared" si="337"/>
        <v>6490.9544521954358</v>
      </c>
      <c r="P2124">
        <f t="shared" si="338"/>
        <v>355863.73093176732</v>
      </c>
      <c r="Q2124">
        <f t="shared" si="339"/>
        <v>-237486.19998869998</v>
      </c>
    </row>
    <row r="2125" spans="1:17">
      <c r="A2125">
        <v>100</v>
      </c>
      <c r="B2125">
        <v>70</v>
      </c>
      <c r="C2125">
        <v>0.40806999999999999</v>
      </c>
      <c r="D2125">
        <f t="shared" si="331"/>
        <v>9.9162999999999997</v>
      </c>
      <c r="E2125">
        <v>167.9</v>
      </c>
      <c r="F2125">
        <v>182</v>
      </c>
      <c r="G2125">
        <v>218.3</v>
      </c>
      <c r="H2125">
        <v>488</v>
      </c>
      <c r="I2125">
        <f t="shared" si="332"/>
        <v>-14.099999999999994</v>
      </c>
      <c r="J2125">
        <f t="shared" si="333"/>
        <v>-269.7</v>
      </c>
      <c r="K2125">
        <f t="shared" si="334"/>
        <v>839957.16877799993</v>
      </c>
      <c r="L2125">
        <f t="shared" si="335"/>
        <v>560976</v>
      </c>
      <c r="M2125">
        <f t="shared" si="330"/>
        <v>169</v>
      </c>
      <c r="N2125">
        <f t="shared" si="336"/>
        <v>130.37392152960638</v>
      </c>
      <c r="O2125">
        <f t="shared" si="337"/>
        <v>6442.677791104531</v>
      </c>
      <c r="P2125">
        <f t="shared" si="338"/>
        <v>353216.98416143266</v>
      </c>
      <c r="Q2125">
        <f t="shared" si="339"/>
        <v>-278981.16877799993</v>
      </c>
    </row>
    <row r="2126" spans="1:17">
      <c r="A2126">
        <v>100</v>
      </c>
      <c r="B2126">
        <v>70</v>
      </c>
      <c r="C2126">
        <v>0.40806999999999999</v>
      </c>
      <c r="D2126">
        <f t="shared" si="331"/>
        <v>9.9162999999999997</v>
      </c>
      <c r="E2126">
        <v>169.8</v>
      </c>
      <c r="F2126">
        <v>181.8</v>
      </c>
      <c r="G2126">
        <v>225.7</v>
      </c>
      <c r="H2126">
        <v>467.8</v>
      </c>
      <c r="I2126">
        <f t="shared" si="332"/>
        <v>-12</v>
      </c>
      <c r="J2126">
        <f t="shared" si="333"/>
        <v>-242.10000000000002</v>
      </c>
      <c r="K2126">
        <f t="shared" si="334"/>
        <v>841911.11403619999</v>
      </c>
      <c r="L2126">
        <f t="shared" si="335"/>
        <v>503568.00000000006</v>
      </c>
      <c r="M2126">
        <f t="shared" si="330"/>
        <v>148.80000000000001</v>
      </c>
      <c r="N2126">
        <f t="shared" si="336"/>
        <v>132.67688185769873</v>
      </c>
      <c r="O2126">
        <f t="shared" si="337"/>
        <v>6345.5750711656265</v>
      </c>
      <c r="P2126">
        <f t="shared" si="338"/>
        <v>347893.37012969446</v>
      </c>
      <c r="Q2126">
        <f t="shared" si="339"/>
        <v>-338343.11403619993</v>
      </c>
    </row>
    <row r="2127" spans="1:17">
      <c r="A2127">
        <v>100</v>
      </c>
      <c r="B2127">
        <v>70</v>
      </c>
      <c r="C2127">
        <v>0.40806999999999999</v>
      </c>
      <c r="D2127">
        <f t="shared" si="331"/>
        <v>9.9162999999999997</v>
      </c>
      <c r="E2127">
        <v>175.7</v>
      </c>
      <c r="F2127">
        <v>186.7</v>
      </c>
      <c r="G2127">
        <v>220.2</v>
      </c>
      <c r="H2127">
        <v>484.5</v>
      </c>
      <c r="I2127">
        <f t="shared" si="332"/>
        <v>-11</v>
      </c>
      <c r="J2127">
        <f t="shared" si="333"/>
        <v>-264.3</v>
      </c>
      <c r="K2127">
        <f t="shared" si="334"/>
        <v>838558.25993029994</v>
      </c>
      <c r="L2127">
        <f t="shared" si="335"/>
        <v>549744</v>
      </c>
      <c r="M2127">
        <f t="shared" si="330"/>
        <v>165.5</v>
      </c>
      <c r="N2127">
        <f t="shared" si="336"/>
        <v>123.94489380503794</v>
      </c>
      <c r="O2127">
        <f t="shared" si="337"/>
        <v>6765.5732655621141</v>
      </c>
      <c r="P2127">
        <f t="shared" si="338"/>
        <v>370919.58692774747</v>
      </c>
      <c r="Q2127">
        <f t="shared" si="339"/>
        <v>-288814.25993029994</v>
      </c>
    </row>
    <row r="2128" spans="1:17">
      <c r="A2128">
        <v>100</v>
      </c>
      <c r="B2128">
        <v>70</v>
      </c>
      <c r="C2128">
        <v>0.40806999999999999</v>
      </c>
      <c r="D2128">
        <f t="shared" si="331"/>
        <v>9.9162999999999997</v>
      </c>
      <c r="E2128">
        <v>170.5</v>
      </c>
      <c r="F2128">
        <v>189.4</v>
      </c>
      <c r="G2128">
        <v>226.7</v>
      </c>
      <c r="H2128">
        <v>503.2</v>
      </c>
      <c r="I2128">
        <f t="shared" si="332"/>
        <v>-18.900000000000006</v>
      </c>
      <c r="J2128">
        <f t="shared" si="333"/>
        <v>-276.5</v>
      </c>
      <c r="K2128">
        <f t="shared" si="334"/>
        <v>829537.66446460003</v>
      </c>
      <c r="L2128">
        <f t="shared" si="335"/>
        <v>575120</v>
      </c>
      <c r="M2128">
        <f t="shared" si="330"/>
        <v>184.2</v>
      </c>
      <c r="N2128">
        <f t="shared" si="336"/>
        <v>134.9938486810166</v>
      </c>
      <c r="O2128">
        <f t="shared" si="337"/>
        <v>6145.0034395623024</v>
      </c>
      <c r="P2128">
        <f t="shared" si="338"/>
        <v>336897.11839705607</v>
      </c>
      <c r="Q2128">
        <f t="shared" si="339"/>
        <v>-254417.66446460003</v>
      </c>
    </row>
    <row r="2129" spans="1:17">
      <c r="A2129">
        <v>100</v>
      </c>
      <c r="B2129">
        <v>70</v>
      </c>
      <c r="C2129">
        <v>0.40806999999999999</v>
      </c>
      <c r="D2129">
        <f t="shared" si="331"/>
        <v>9.9162999999999997</v>
      </c>
      <c r="E2129">
        <v>176.4</v>
      </c>
      <c r="F2129">
        <v>191.8</v>
      </c>
      <c r="G2129">
        <v>225.6</v>
      </c>
      <c r="H2129">
        <v>496.4</v>
      </c>
      <c r="I2129">
        <f t="shared" si="332"/>
        <v>-15.400000000000006</v>
      </c>
      <c r="J2129">
        <f t="shared" si="333"/>
        <v>-270.79999999999995</v>
      </c>
      <c r="K2129">
        <f t="shared" si="334"/>
        <v>830450.46808619995</v>
      </c>
      <c r="L2129">
        <f t="shared" si="335"/>
        <v>563263.99999999988</v>
      </c>
      <c r="M2129">
        <f t="shared" si="330"/>
        <v>177.39999999999998</v>
      </c>
      <c r="N2129">
        <f t="shared" si="336"/>
        <v>127.3210855605879</v>
      </c>
      <c r="O2129">
        <f t="shared" si="337"/>
        <v>6522.4896915524332</v>
      </c>
      <c r="P2129">
        <f t="shared" si="338"/>
        <v>357592.6365982694</v>
      </c>
      <c r="Q2129">
        <f t="shared" si="339"/>
        <v>-267186.46808620007</v>
      </c>
    </row>
    <row r="2130" spans="1:17">
      <c r="A2130">
        <v>100</v>
      </c>
      <c r="B2130">
        <v>70</v>
      </c>
      <c r="C2130">
        <v>0.40806999999999999</v>
      </c>
      <c r="D2130">
        <f t="shared" si="331"/>
        <v>9.9162999999999997</v>
      </c>
      <c r="E2130">
        <v>175.1</v>
      </c>
      <c r="F2130">
        <v>196.3</v>
      </c>
      <c r="G2130">
        <v>220.5</v>
      </c>
      <c r="H2130">
        <v>488.1</v>
      </c>
      <c r="I2130">
        <f t="shared" si="332"/>
        <v>-21.200000000000017</v>
      </c>
      <c r="J2130">
        <f t="shared" si="333"/>
        <v>-267.60000000000002</v>
      </c>
      <c r="K2130">
        <f t="shared" si="334"/>
        <v>821668.86289670004</v>
      </c>
      <c r="L2130">
        <f t="shared" si="335"/>
        <v>556608</v>
      </c>
      <c r="M2130">
        <f t="shared" si="330"/>
        <v>169.10000000000002</v>
      </c>
      <c r="N2130">
        <f t="shared" si="336"/>
        <v>112.81908592971403</v>
      </c>
      <c r="O2130">
        <f t="shared" si="337"/>
        <v>7283.0661241892831</v>
      </c>
      <c r="P2130">
        <f t="shared" si="338"/>
        <v>399290.90593143</v>
      </c>
      <c r="Q2130">
        <f t="shared" si="339"/>
        <v>-265060.86289670004</v>
      </c>
    </row>
    <row r="2131" spans="1:17">
      <c r="A2131">
        <v>100</v>
      </c>
      <c r="B2131">
        <v>70</v>
      </c>
      <c r="C2131">
        <v>0.40806999999999999</v>
      </c>
      <c r="D2131">
        <f t="shared" si="331"/>
        <v>9.9162999999999997</v>
      </c>
      <c r="E2131">
        <v>171.3</v>
      </c>
      <c r="F2131">
        <v>192</v>
      </c>
      <c r="G2131">
        <v>223.9</v>
      </c>
      <c r="H2131">
        <v>490.2</v>
      </c>
      <c r="I2131">
        <f t="shared" si="332"/>
        <v>-20.699999999999989</v>
      </c>
      <c r="J2131">
        <f t="shared" si="333"/>
        <v>-266.29999999999995</v>
      </c>
      <c r="K2131">
        <f t="shared" si="334"/>
        <v>825780.40890799998</v>
      </c>
      <c r="L2131">
        <f t="shared" si="335"/>
        <v>553903.99999999988</v>
      </c>
      <c r="M2131">
        <f t="shared" si="330"/>
        <v>171.2</v>
      </c>
      <c r="N2131">
        <f t="shared" si="336"/>
        <v>124.65949041792754</v>
      </c>
      <c r="O2131">
        <f t="shared" si="337"/>
        <v>6624.2883404988052</v>
      </c>
      <c r="P2131">
        <f t="shared" si="338"/>
        <v>363173.70287822396</v>
      </c>
      <c r="Q2131">
        <f t="shared" si="339"/>
        <v>-271876.4089080001</v>
      </c>
    </row>
    <row r="2132" spans="1:17">
      <c r="A2132">
        <v>100</v>
      </c>
      <c r="B2132">
        <v>70</v>
      </c>
      <c r="C2132">
        <v>0.40806999999999999</v>
      </c>
      <c r="D2132">
        <f t="shared" si="331"/>
        <v>9.9162999999999997</v>
      </c>
      <c r="E2132">
        <v>173.7</v>
      </c>
      <c r="F2132">
        <v>189</v>
      </c>
      <c r="G2132">
        <v>224.1</v>
      </c>
      <c r="H2132">
        <v>488.9</v>
      </c>
      <c r="I2132">
        <f t="shared" si="332"/>
        <v>-15.300000000000011</v>
      </c>
      <c r="J2132">
        <f t="shared" si="333"/>
        <v>-264.79999999999995</v>
      </c>
      <c r="K2132">
        <f t="shared" si="334"/>
        <v>832936.28362100001</v>
      </c>
      <c r="L2132">
        <f t="shared" si="335"/>
        <v>550783.99999999988</v>
      </c>
      <c r="M2132">
        <f t="shared" si="330"/>
        <v>169.89999999999998</v>
      </c>
      <c r="N2132">
        <f t="shared" si="336"/>
        <v>127.60783841488256</v>
      </c>
      <c r="O2132">
        <f t="shared" si="337"/>
        <v>6527.3128513699266</v>
      </c>
      <c r="P2132">
        <f t="shared" si="338"/>
        <v>357857.06421984249</v>
      </c>
      <c r="Q2132">
        <f t="shared" si="339"/>
        <v>-282152.28362100013</v>
      </c>
    </row>
    <row r="2133" spans="1:17">
      <c r="A2133">
        <v>100</v>
      </c>
      <c r="B2133">
        <v>70</v>
      </c>
      <c r="C2133">
        <v>0.40806999999999999</v>
      </c>
      <c r="D2133">
        <f t="shared" si="331"/>
        <v>9.9162999999999997</v>
      </c>
      <c r="E2133">
        <v>168.1</v>
      </c>
      <c r="F2133">
        <v>188.7</v>
      </c>
      <c r="G2133">
        <v>225.4</v>
      </c>
      <c r="H2133">
        <v>487.6</v>
      </c>
      <c r="I2133">
        <f t="shared" si="332"/>
        <v>-20.599999999999994</v>
      </c>
      <c r="J2133">
        <f t="shared" si="333"/>
        <v>-262.20000000000005</v>
      </c>
      <c r="K2133">
        <f t="shared" si="334"/>
        <v>828694.96318829991</v>
      </c>
      <c r="L2133">
        <f t="shared" si="335"/>
        <v>545376.00000000012</v>
      </c>
      <c r="M2133">
        <f t="shared" si="330"/>
        <v>168.60000000000002</v>
      </c>
      <c r="N2133">
        <f t="shared" si="336"/>
        <v>130.68509515161122</v>
      </c>
      <c r="O2133">
        <f t="shared" si="337"/>
        <v>6341.1589686406778</v>
      </c>
      <c r="P2133">
        <f t="shared" si="338"/>
        <v>347651.25924565119</v>
      </c>
      <c r="Q2133">
        <f t="shared" si="339"/>
        <v>-283318.96318829979</v>
      </c>
    </row>
    <row r="2134" spans="1:17">
      <c r="A2134">
        <v>100</v>
      </c>
      <c r="B2134">
        <v>70</v>
      </c>
      <c r="C2134">
        <v>0.40806999999999999</v>
      </c>
      <c r="D2134">
        <f t="shared" si="331"/>
        <v>9.9162999999999997</v>
      </c>
      <c r="E2134">
        <v>163.4</v>
      </c>
      <c r="F2134">
        <v>186.1</v>
      </c>
      <c r="G2134">
        <v>220.7</v>
      </c>
      <c r="H2134">
        <v>478.2</v>
      </c>
      <c r="I2134">
        <f t="shared" si="332"/>
        <v>-22.699999999999989</v>
      </c>
      <c r="J2134">
        <f t="shared" si="333"/>
        <v>-257.5</v>
      </c>
      <c r="K2134">
        <f t="shared" si="334"/>
        <v>829141.95490490005</v>
      </c>
      <c r="L2134">
        <f t="shared" si="335"/>
        <v>535600</v>
      </c>
      <c r="M2134">
        <f t="shared" si="330"/>
        <v>159.19999999999999</v>
      </c>
      <c r="N2134">
        <f t="shared" si="336"/>
        <v>126.89735580897505</v>
      </c>
      <c r="O2134">
        <f t="shared" si="337"/>
        <v>6533.9576984807236</v>
      </c>
      <c r="P2134">
        <f t="shared" si="338"/>
        <v>358221.36504828528</v>
      </c>
      <c r="Q2134">
        <f t="shared" si="339"/>
        <v>-293541.95490490005</v>
      </c>
    </row>
    <row r="2135" spans="1:17">
      <c r="A2135">
        <v>100</v>
      </c>
      <c r="B2135">
        <v>70</v>
      </c>
      <c r="C2135">
        <v>0.40806999999999999</v>
      </c>
      <c r="D2135">
        <f t="shared" si="331"/>
        <v>9.9162999999999997</v>
      </c>
      <c r="E2135">
        <v>165</v>
      </c>
      <c r="F2135">
        <v>183.8</v>
      </c>
      <c r="G2135">
        <v>216.3</v>
      </c>
      <c r="H2135">
        <v>486</v>
      </c>
      <c r="I2135">
        <f t="shared" si="332"/>
        <v>-18.800000000000011</v>
      </c>
      <c r="J2135">
        <f t="shared" si="333"/>
        <v>-269.7</v>
      </c>
      <c r="K2135">
        <f t="shared" si="334"/>
        <v>834424.41697420005</v>
      </c>
      <c r="L2135">
        <f t="shared" si="335"/>
        <v>560976</v>
      </c>
      <c r="M2135">
        <f t="shared" si="330"/>
        <v>167</v>
      </c>
      <c r="N2135">
        <f t="shared" si="336"/>
        <v>125.97147400725055</v>
      </c>
      <c r="O2135">
        <f t="shared" si="337"/>
        <v>6623.9156408233584</v>
      </c>
      <c r="P2135">
        <f t="shared" si="338"/>
        <v>363153.26978198241</v>
      </c>
      <c r="Q2135">
        <f t="shared" si="339"/>
        <v>-273448.41697420005</v>
      </c>
    </row>
    <row r="2136" spans="1:17">
      <c r="A2136">
        <v>100</v>
      </c>
      <c r="B2136">
        <v>70</v>
      </c>
      <c r="C2136">
        <v>0.40806999999999999</v>
      </c>
      <c r="D2136">
        <f t="shared" si="331"/>
        <v>9.9162999999999997</v>
      </c>
      <c r="E2136">
        <v>172.8</v>
      </c>
      <c r="F2136">
        <v>183.6</v>
      </c>
      <c r="G2136">
        <v>219.1</v>
      </c>
      <c r="H2136">
        <v>488.9</v>
      </c>
      <c r="I2136">
        <f t="shared" si="332"/>
        <v>-10.799999999999983</v>
      </c>
      <c r="J2136">
        <f t="shared" si="333"/>
        <v>-269.79999999999995</v>
      </c>
      <c r="K2136">
        <f t="shared" si="334"/>
        <v>841386.19727240002</v>
      </c>
      <c r="L2136">
        <f t="shared" si="335"/>
        <v>561183.99999999988</v>
      </c>
      <c r="M2136">
        <f t="shared" si="330"/>
        <v>169.89999999999998</v>
      </c>
      <c r="N2136">
        <f t="shared" si="336"/>
        <v>128.33143073298027</v>
      </c>
      <c r="O2136">
        <f t="shared" si="337"/>
        <v>6556.353283577705</v>
      </c>
      <c r="P2136">
        <f t="shared" si="338"/>
        <v>359449.19317860226</v>
      </c>
      <c r="Q2136">
        <f t="shared" si="339"/>
        <v>-280202.19727240014</v>
      </c>
    </row>
    <row r="2137" spans="1:17">
      <c r="A2137">
        <v>100</v>
      </c>
      <c r="B2137">
        <v>70</v>
      </c>
      <c r="C2137">
        <v>0.40806999999999999</v>
      </c>
      <c r="D2137">
        <f t="shared" si="331"/>
        <v>9.9162999999999997</v>
      </c>
      <c r="E2137">
        <v>167.5</v>
      </c>
      <c r="F2137">
        <v>184.2</v>
      </c>
      <c r="G2137">
        <v>220.1</v>
      </c>
      <c r="H2137">
        <v>489.1</v>
      </c>
      <c r="I2137">
        <f t="shared" si="332"/>
        <v>-16.699999999999989</v>
      </c>
      <c r="J2137">
        <f t="shared" si="333"/>
        <v>-269</v>
      </c>
      <c r="K2137">
        <f t="shared" si="334"/>
        <v>835863.87573780003</v>
      </c>
      <c r="L2137">
        <f t="shared" si="335"/>
        <v>559520</v>
      </c>
      <c r="M2137">
        <f t="shared" si="330"/>
        <v>170.10000000000002</v>
      </c>
      <c r="N2137">
        <f t="shared" si="336"/>
        <v>130.30363372096184</v>
      </c>
      <c r="O2137">
        <f t="shared" si="337"/>
        <v>6414.7395730172584</v>
      </c>
      <c r="P2137">
        <f t="shared" si="338"/>
        <v>351685.28360840236</v>
      </c>
      <c r="Q2137">
        <f t="shared" si="339"/>
        <v>-276343.87573780003</v>
      </c>
    </row>
    <row r="2138" spans="1:17">
      <c r="A2138">
        <v>100</v>
      </c>
      <c r="B2138">
        <v>70</v>
      </c>
      <c r="C2138">
        <v>0.40806999999999999</v>
      </c>
      <c r="D2138">
        <f t="shared" si="331"/>
        <v>9.9162999999999997</v>
      </c>
      <c r="E2138">
        <v>162.4</v>
      </c>
      <c r="F2138">
        <v>182.7</v>
      </c>
      <c r="G2138">
        <v>219.1</v>
      </c>
      <c r="H2138">
        <v>491.7</v>
      </c>
      <c r="I2138">
        <f t="shared" si="332"/>
        <v>-20.299999999999983</v>
      </c>
      <c r="J2138">
        <f t="shared" si="333"/>
        <v>-272.60000000000002</v>
      </c>
      <c r="K2138">
        <f t="shared" si="334"/>
        <v>834094.46381430002</v>
      </c>
      <c r="L2138">
        <f t="shared" si="335"/>
        <v>567008</v>
      </c>
      <c r="M2138">
        <f t="shared" si="330"/>
        <v>172.7</v>
      </c>
      <c r="N2138">
        <f t="shared" si="336"/>
        <v>132.99125719363244</v>
      </c>
      <c r="O2138">
        <f t="shared" si="337"/>
        <v>6271.7992251165524</v>
      </c>
      <c r="P2138">
        <f t="shared" si="338"/>
        <v>343848.64172788116</v>
      </c>
      <c r="Q2138">
        <f t="shared" si="339"/>
        <v>-267086.46381430002</v>
      </c>
    </row>
    <row r="2139" spans="1:17">
      <c r="A2139">
        <v>100</v>
      </c>
      <c r="B2139">
        <v>70</v>
      </c>
      <c r="C2139">
        <v>0.40806999999999999</v>
      </c>
      <c r="D2139">
        <f t="shared" si="331"/>
        <v>9.9162999999999997</v>
      </c>
      <c r="E2139">
        <v>171.6</v>
      </c>
      <c r="F2139">
        <v>191.5</v>
      </c>
      <c r="G2139">
        <v>229.9</v>
      </c>
      <c r="H2139">
        <v>494.8</v>
      </c>
      <c r="I2139">
        <f t="shared" si="332"/>
        <v>-19.900000000000006</v>
      </c>
      <c r="J2139">
        <f t="shared" si="333"/>
        <v>-264.89999999999998</v>
      </c>
      <c r="K2139">
        <f t="shared" si="334"/>
        <v>826888.17613349995</v>
      </c>
      <c r="L2139">
        <f t="shared" si="335"/>
        <v>550992</v>
      </c>
      <c r="M2139">
        <f t="shared" si="330"/>
        <v>175.8</v>
      </c>
      <c r="N2139">
        <f t="shared" si="336"/>
        <v>133.69549621511294</v>
      </c>
      <c r="O2139">
        <f t="shared" si="337"/>
        <v>6184.8618655265409</v>
      </c>
      <c r="P2139">
        <f t="shared" si="338"/>
        <v>339082.3391187797</v>
      </c>
      <c r="Q2139">
        <f t="shared" si="339"/>
        <v>-275896.17613349995</v>
      </c>
    </row>
    <row r="2140" spans="1:17">
      <c r="A2140">
        <v>100</v>
      </c>
      <c r="B2140">
        <v>70</v>
      </c>
      <c r="C2140">
        <v>0.40806999999999999</v>
      </c>
      <c r="D2140">
        <f t="shared" si="331"/>
        <v>9.9162999999999997</v>
      </c>
      <c r="E2140">
        <v>179.6</v>
      </c>
      <c r="F2140">
        <v>186.1</v>
      </c>
      <c r="G2140">
        <v>227.3</v>
      </c>
      <c r="H2140">
        <v>505.6</v>
      </c>
      <c r="I2140">
        <f t="shared" si="332"/>
        <v>-6.5</v>
      </c>
      <c r="J2140">
        <f t="shared" si="333"/>
        <v>-278.3</v>
      </c>
      <c r="K2140">
        <f t="shared" si="334"/>
        <v>842892.28162489994</v>
      </c>
      <c r="L2140">
        <f t="shared" si="335"/>
        <v>578864</v>
      </c>
      <c r="M2140">
        <f t="shared" si="330"/>
        <v>186.60000000000002</v>
      </c>
      <c r="N2140">
        <f t="shared" si="336"/>
        <v>137.68703309448003</v>
      </c>
      <c r="O2140">
        <f t="shared" si="337"/>
        <v>6121.7985650581359</v>
      </c>
      <c r="P2140">
        <f t="shared" si="338"/>
        <v>335624.92132994166</v>
      </c>
      <c r="Q2140">
        <f t="shared" si="339"/>
        <v>-264028.28162489994</v>
      </c>
    </row>
    <row r="2141" spans="1:17">
      <c r="A2141">
        <v>100</v>
      </c>
      <c r="B2141">
        <v>70</v>
      </c>
      <c r="C2141">
        <v>0.40806999999999999</v>
      </c>
      <c r="D2141">
        <f t="shared" si="331"/>
        <v>9.9162999999999997</v>
      </c>
      <c r="E2141">
        <v>172.3</v>
      </c>
      <c r="F2141">
        <v>190.5</v>
      </c>
      <c r="G2141">
        <v>224.6</v>
      </c>
      <c r="H2141">
        <v>492.9</v>
      </c>
      <c r="I2141">
        <f t="shared" si="332"/>
        <v>-18.199999999999989</v>
      </c>
      <c r="J2141">
        <f t="shared" si="333"/>
        <v>-268.29999999999995</v>
      </c>
      <c r="K2141">
        <f t="shared" si="334"/>
        <v>829188.58914449997</v>
      </c>
      <c r="L2141">
        <f t="shared" si="335"/>
        <v>558063.99999999988</v>
      </c>
      <c r="M2141">
        <f t="shared" si="330"/>
        <v>173.89999999999998</v>
      </c>
      <c r="N2141">
        <f t="shared" si="336"/>
        <v>127.85059662495119</v>
      </c>
      <c r="O2141">
        <f t="shared" si="337"/>
        <v>6485.6059418863624</v>
      </c>
      <c r="P2141">
        <f t="shared" si="338"/>
        <v>355570.50119991024</v>
      </c>
      <c r="Q2141">
        <f t="shared" si="339"/>
        <v>-271124.58914450009</v>
      </c>
    </row>
    <row r="2142" spans="1:17">
      <c r="A2142">
        <v>100</v>
      </c>
      <c r="B2142">
        <v>70</v>
      </c>
      <c r="C2142">
        <v>0.40806999999999999</v>
      </c>
      <c r="D2142">
        <f t="shared" si="331"/>
        <v>9.9162999999999997</v>
      </c>
      <c r="E2142">
        <v>169.6</v>
      </c>
      <c r="F2142">
        <v>191.8</v>
      </c>
      <c r="G2142">
        <v>225.6</v>
      </c>
      <c r="H2142">
        <v>494.1</v>
      </c>
      <c r="I2142">
        <f t="shared" si="332"/>
        <v>-22.200000000000017</v>
      </c>
      <c r="J2142">
        <f t="shared" si="333"/>
        <v>-268.5</v>
      </c>
      <c r="K2142">
        <f t="shared" si="334"/>
        <v>824678.72600619996</v>
      </c>
      <c r="L2142">
        <f t="shared" si="335"/>
        <v>558480</v>
      </c>
      <c r="M2142">
        <f t="shared" si="330"/>
        <v>175.10000000000002</v>
      </c>
      <c r="N2142">
        <f t="shared" si="336"/>
        <v>128.52454731548573</v>
      </c>
      <c r="O2142">
        <f t="shared" si="337"/>
        <v>6416.5075328519415</v>
      </c>
      <c r="P2142">
        <f t="shared" si="338"/>
        <v>351782.21123091783</v>
      </c>
      <c r="Q2142">
        <f t="shared" si="339"/>
        <v>-266198.72600619996</v>
      </c>
    </row>
    <row r="2143" spans="1:17">
      <c r="A2143">
        <v>100</v>
      </c>
      <c r="B2143">
        <v>70</v>
      </c>
      <c r="C2143">
        <v>0.40806999999999999</v>
      </c>
      <c r="D2143">
        <f t="shared" si="331"/>
        <v>9.9162999999999997</v>
      </c>
      <c r="E2143">
        <v>172.7</v>
      </c>
      <c r="F2143">
        <v>194</v>
      </c>
      <c r="G2143">
        <v>231.2</v>
      </c>
      <c r="H2143">
        <v>487.5</v>
      </c>
      <c r="I2143">
        <f t="shared" si="332"/>
        <v>-21.300000000000011</v>
      </c>
      <c r="J2143">
        <f t="shared" si="333"/>
        <v>-256.3</v>
      </c>
      <c r="K2143">
        <f t="shared" si="334"/>
        <v>823556.18256600003</v>
      </c>
      <c r="L2143">
        <f t="shared" si="335"/>
        <v>533104</v>
      </c>
      <c r="M2143">
        <f t="shared" si="330"/>
        <v>168.5</v>
      </c>
      <c r="N2143">
        <f t="shared" si="336"/>
        <v>129.9851387165204</v>
      </c>
      <c r="O2143">
        <f t="shared" si="337"/>
        <v>6335.771848211526</v>
      </c>
      <c r="P2143">
        <f t="shared" si="338"/>
        <v>347355.9127308951</v>
      </c>
      <c r="Q2143">
        <f t="shared" si="339"/>
        <v>-290452.18256600003</v>
      </c>
    </row>
    <row r="2144" spans="1:17">
      <c r="A2144">
        <v>100</v>
      </c>
      <c r="B2144">
        <v>70</v>
      </c>
      <c r="C2144">
        <v>0.40806999999999999</v>
      </c>
      <c r="D2144">
        <f t="shared" si="331"/>
        <v>9.9162999999999997</v>
      </c>
      <c r="E2144">
        <v>165.2</v>
      </c>
      <c r="F2144">
        <v>191.6</v>
      </c>
      <c r="G2144">
        <v>225</v>
      </c>
      <c r="H2144">
        <v>494.9</v>
      </c>
      <c r="I2144">
        <f t="shared" si="332"/>
        <v>-26.400000000000006</v>
      </c>
      <c r="J2144">
        <f t="shared" si="333"/>
        <v>-269.89999999999998</v>
      </c>
      <c r="K2144">
        <f t="shared" si="334"/>
        <v>821285.32198439992</v>
      </c>
      <c r="L2144">
        <f t="shared" si="335"/>
        <v>561392</v>
      </c>
      <c r="M2144">
        <f t="shared" si="330"/>
        <v>175.89999999999998</v>
      </c>
      <c r="N2144">
        <f t="shared" si="336"/>
        <v>129.40971068006905</v>
      </c>
      <c r="O2144">
        <f t="shared" si="337"/>
        <v>6346.3963999951175</v>
      </c>
      <c r="P2144">
        <f t="shared" si="338"/>
        <v>347938.39912253933</v>
      </c>
      <c r="Q2144">
        <f t="shared" si="339"/>
        <v>-259893.32198439992</v>
      </c>
    </row>
    <row r="2145" spans="1:17">
      <c r="A2145">
        <v>100</v>
      </c>
      <c r="B2145">
        <v>70</v>
      </c>
      <c r="C2145">
        <v>0.40806999999999999</v>
      </c>
      <c r="D2145">
        <f t="shared" si="331"/>
        <v>9.9162999999999997</v>
      </c>
      <c r="E2145">
        <v>173.1</v>
      </c>
      <c r="F2145">
        <v>188.6</v>
      </c>
      <c r="G2145">
        <v>220.2</v>
      </c>
      <c r="H2145">
        <v>494.4</v>
      </c>
      <c r="I2145">
        <f t="shared" si="332"/>
        <v>-15.5</v>
      </c>
      <c r="J2145">
        <f t="shared" si="333"/>
        <v>-274.2</v>
      </c>
      <c r="K2145">
        <f t="shared" si="334"/>
        <v>833109.51749740005</v>
      </c>
      <c r="L2145">
        <f t="shared" si="335"/>
        <v>570336</v>
      </c>
      <c r="M2145">
        <f t="shared" si="330"/>
        <v>175.39999999999998</v>
      </c>
      <c r="N2145">
        <f t="shared" si="336"/>
        <v>124.91278604321533</v>
      </c>
      <c r="O2145">
        <f t="shared" si="337"/>
        <v>6669.5295484737171</v>
      </c>
      <c r="P2145">
        <f t="shared" si="338"/>
        <v>365654.03226281347</v>
      </c>
      <c r="Q2145">
        <f t="shared" si="339"/>
        <v>-262773.51749740005</v>
      </c>
    </row>
    <row r="2146" spans="1:17">
      <c r="A2146">
        <v>100</v>
      </c>
      <c r="B2146">
        <v>70</v>
      </c>
      <c r="C2146">
        <v>0.40806999999999999</v>
      </c>
      <c r="D2146">
        <f t="shared" si="331"/>
        <v>9.9162999999999997</v>
      </c>
      <c r="E2146">
        <v>177.7</v>
      </c>
      <c r="F2146">
        <v>192.5</v>
      </c>
      <c r="G2146">
        <v>226.4</v>
      </c>
      <c r="H2146">
        <v>486.7</v>
      </c>
      <c r="I2146">
        <f t="shared" si="332"/>
        <v>-14.800000000000011</v>
      </c>
      <c r="J2146">
        <f t="shared" si="333"/>
        <v>-260.29999999999995</v>
      </c>
      <c r="K2146">
        <f t="shared" si="334"/>
        <v>830359.50520250003</v>
      </c>
      <c r="L2146">
        <f t="shared" si="335"/>
        <v>541423.99999999988</v>
      </c>
      <c r="M2146">
        <f t="shared" si="330"/>
        <v>167.7</v>
      </c>
      <c r="N2146">
        <f t="shared" si="336"/>
        <v>124.48379145799137</v>
      </c>
      <c r="O2146">
        <f t="shared" si="337"/>
        <v>6670.4226749288509</v>
      </c>
      <c r="P2146">
        <f t="shared" si="338"/>
        <v>365702.99752899405</v>
      </c>
      <c r="Q2146">
        <f t="shared" si="339"/>
        <v>-288935.50520250015</v>
      </c>
    </row>
    <row r="2147" spans="1:17">
      <c r="A2147">
        <v>100</v>
      </c>
      <c r="B2147">
        <v>70</v>
      </c>
      <c r="C2147">
        <v>0.40806999999999999</v>
      </c>
      <c r="D2147">
        <f t="shared" si="331"/>
        <v>9.9162999999999997</v>
      </c>
      <c r="E2147">
        <v>169.5</v>
      </c>
      <c r="F2147">
        <v>192</v>
      </c>
      <c r="G2147">
        <v>229.3</v>
      </c>
      <c r="H2147">
        <v>486.2</v>
      </c>
      <c r="I2147">
        <f t="shared" si="332"/>
        <v>-22.5</v>
      </c>
      <c r="J2147">
        <f t="shared" si="333"/>
        <v>-256.89999999999998</v>
      </c>
      <c r="K2147">
        <f t="shared" si="334"/>
        <v>824252.59482799994</v>
      </c>
      <c r="L2147">
        <f t="shared" si="335"/>
        <v>534352</v>
      </c>
      <c r="M2147">
        <f t="shared" si="330"/>
        <v>167.2</v>
      </c>
      <c r="N2147">
        <f t="shared" si="336"/>
        <v>130.62412924424967</v>
      </c>
      <c r="O2147">
        <f t="shared" si="337"/>
        <v>6310.1097752526084</v>
      </c>
      <c r="P2147">
        <f t="shared" si="338"/>
        <v>345949.0008362176</v>
      </c>
      <c r="Q2147">
        <f t="shared" si="339"/>
        <v>-289900.59482799994</v>
      </c>
    </row>
    <row r="2148" spans="1:17">
      <c r="A2148">
        <v>100</v>
      </c>
      <c r="B2148">
        <v>70</v>
      </c>
      <c r="C2148">
        <v>0.40806999999999999</v>
      </c>
      <c r="D2148">
        <f t="shared" si="331"/>
        <v>9.9162999999999997</v>
      </c>
      <c r="E2148">
        <v>179.6</v>
      </c>
      <c r="F2148">
        <v>194.6</v>
      </c>
      <c r="G2148">
        <v>228.4</v>
      </c>
      <c r="H2148">
        <v>493</v>
      </c>
      <c r="I2148">
        <f t="shared" si="332"/>
        <v>-15</v>
      </c>
      <c r="J2148">
        <f t="shared" si="333"/>
        <v>-264.60000000000002</v>
      </c>
      <c r="K2148">
        <f t="shared" si="334"/>
        <v>828389.04535140004</v>
      </c>
      <c r="L2148">
        <f t="shared" si="335"/>
        <v>550368</v>
      </c>
      <c r="M2148">
        <f t="shared" si="330"/>
        <v>174</v>
      </c>
      <c r="N2148">
        <f t="shared" si="336"/>
        <v>125.54896648000694</v>
      </c>
      <c r="O2148">
        <f t="shared" si="337"/>
        <v>6598.1351227078158</v>
      </c>
      <c r="P2148">
        <f t="shared" si="338"/>
        <v>361739.86418354255</v>
      </c>
      <c r="Q2148">
        <f t="shared" si="339"/>
        <v>-278021.04535140004</v>
      </c>
    </row>
    <row r="2149" spans="1:17">
      <c r="A2149">
        <v>100</v>
      </c>
      <c r="B2149">
        <v>70</v>
      </c>
      <c r="C2149">
        <v>0.40806999999999999</v>
      </c>
      <c r="D2149">
        <f t="shared" si="331"/>
        <v>9.9162999999999997</v>
      </c>
      <c r="E2149">
        <v>175.7</v>
      </c>
      <c r="F2149">
        <v>186.4</v>
      </c>
      <c r="G2149">
        <v>224.9</v>
      </c>
      <c r="H2149">
        <v>493.7</v>
      </c>
      <c r="I2149">
        <f t="shared" si="332"/>
        <v>-10.700000000000017</v>
      </c>
      <c r="J2149">
        <f t="shared" si="333"/>
        <v>-268.79999999999995</v>
      </c>
      <c r="K2149">
        <f t="shared" si="334"/>
        <v>839070.13885759993</v>
      </c>
      <c r="L2149">
        <f t="shared" si="335"/>
        <v>559103.99999999988</v>
      </c>
      <c r="M2149">
        <f t="shared" si="330"/>
        <v>174.7</v>
      </c>
      <c r="N2149">
        <f t="shared" si="336"/>
        <v>132.37705215014088</v>
      </c>
      <c r="O2149">
        <f t="shared" si="337"/>
        <v>6338.4863556708751</v>
      </c>
      <c r="P2149">
        <f t="shared" si="338"/>
        <v>347504.73441178043</v>
      </c>
      <c r="Q2149">
        <f t="shared" si="339"/>
        <v>-279966.13885760005</v>
      </c>
    </row>
    <row r="2150" spans="1:17">
      <c r="A2150">
        <v>100</v>
      </c>
      <c r="B2150">
        <v>70</v>
      </c>
      <c r="C2150">
        <v>0.40806999999999999</v>
      </c>
      <c r="D2150">
        <f t="shared" si="331"/>
        <v>9.9162999999999997</v>
      </c>
      <c r="E2150">
        <v>178.1</v>
      </c>
      <c r="F2150">
        <v>187.8</v>
      </c>
      <c r="G2150">
        <v>226.8</v>
      </c>
      <c r="H2150">
        <v>493.2</v>
      </c>
      <c r="I2150">
        <f t="shared" si="332"/>
        <v>-9.7000000000000171</v>
      </c>
      <c r="J2150">
        <f t="shared" si="333"/>
        <v>-266.39999999999998</v>
      </c>
      <c r="K2150">
        <f t="shared" si="334"/>
        <v>838718.4559701999</v>
      </c>
      <c r="L2150">
        <f t="shared" si="335"/>
        <v>554112</v>
      </c>
      <c r="M2150">
        <f t="shared" si="330"/>
        <v>174.2</v>
      </c>
      <c r="N2150">
        <f t="shared" si="336"/>
        <v>132.14772730413182</v>
      </c>
      <c r="O2150">
        <f t="shared" si="337"/>
        <v>6346.8246717548809</v>
      </c>
      <c r="P2150">
        <f t="shared" si="338"/>
        <v>347961.8789339299</v>
      </c>
      <c r="Q2150">
        <f t="shared" si="339"/>
        <v>-284606.4559701999</v>
      </c>
    </row>
    <row r="2151" spans="1:17">
      <c r="A2151">
        <v>100</v>
      </c>
      <c r="B2151">
        <v>70</v>
      </c>
      <c r="C2151">
        <v>0.40806999999999999</v>
      </c>
      <c r="D2151">
        <f t="shared" si="331"/>
        <v>9.9162999999999997</v>
      </c>
      <c r="E2151">
        <v>168.6</v>
      </c>
      <c r="F2151">
        <v>185.3</v>
      </c>
      <c r="G2151">
        <v>222.9</v>
      </c>
      <c r="H2151">
        <v>488.5</v>
      </c>
      <c r="I2151">
        <f t="shared" si="332"/>
        <v>-16.700000000000017</v>
      </c>
      <c r="J2151">
        <f t="shared" si="333"/>
        <v>-265.60000000000002</v>
      </c>
      <c r="K2151">
        <f t="shared" si="334"/>
        <v>834920.65049769997</v>
      </c>
      <c r="L2151">
        <f t="shared" si="335"/>
        <v>552448</v>
      </c>
      <c r="M2151">
        <f t="shared" si="330"/>
        <v>169.5</v>
      </c>
      <c r="N2151">
        <f t="shared" si="336"/>
        <v>131.85400294068867</v>
      </c>
      <c r="O2151">
        <f t="shared" si="337"/>
        <v>6332.1600548848619</v>
      </c>
      <c r="P2151">
        <f t="shared" si="338"/>
        <v>347157.89774588059</v>
      </c>
      <c r="Q2151">
        <f t="shared" si="339"/>
        <v>-282472.65049769997</v>
      </c>
    </row>
    <row r="2152" spans="1:17">
      <c r="A2152">
        <v>100</v>
      </c>
      <c r="B2152">
        <v>70</v>
      </c>
      <c r="C2152">
        <v>0.40806999999999999</v>
      </c>
      <c r="D2152">
        <f t="shared" si="331"/>
        <v>9.9162999999999997</v>
      </c>
      <c r="E2152">
        <v>166.2</v>
      </c>
      <c r="F2152">
        <v>181.7</v>
      </c>
      <c r="G2152">
        <v>222.6</v>
      </c>
      <c r="H2152">
        <v>488.2</v>
      </c>
      <c r="I2152">
        <f t="shared" si="332"/>
        <v>-15.5</v>
      </c>
      <c r="J2152">
        <f t="shared" si="333"/>
        <v>-265.60000000000002</v>
      </c>
      <c r="K2152">
        <f t="shared" si="334"/>
        <v>839026.11218529998</v>
      </c>
      <c r="L2152">
        <f t="shared" si="335"/>
        <v>552448</v>
      </c>
      <c r="M2152">
        <f t="shared" si="330"/>
        <v>169.2</v>
      </c>
      <c r="N2152">
        <f t="shared" si="336"/>
        <v>136.23004431456107</v>
      </c>
      <c r="O2152">
        <f t="shared" si="337"/>
        <v>6158.8918685804165</v>
      </c>
      <c r="P2152">
        <f t="shared" si="338"/>
        <v>337658.54542655795</v>
      </c>
      <c r="Q2152">
        <f t="shared" si="339"/>
        <v>-286578.11218529998</v>
      </c>
    </row>
    <row r="2153" spans="1:17">
      <c r="A2153">
        <v>100</v>
      </c>
      <c r="B2153">
        <v>70</v>
      </c>
      <c r="C2153">
        <v>0.40806999999999999</v>
      </c>
      <c r="D2153">
        <f t="shared" si="331"/>
        <v>9.9162999999999997</v>
      </c>
      <c r="E2153">
        <v>167.9</v>
      </c>
      <c r="F2153">
        <v>182.8</v>
      </c>
      <c r="G2153">
        <v>220.8</v>
      </c>
      <c r="H2153">
        <v>488.2</v>
      </c>
      <c r="I2153">
        <f t="shared" si="332"/>
        <v>-14.900000000000006</v>
      </c>
      <c r="J2153">
        <f t="shared" si="333"/>
        <v>-267.39999999999998</v>
      </c>
      <c r="K2153">
        <f t="shared" si="334"/>
        <v>838592.15830519993</v>
      </c>
      <c r="L2153">
        <f t="shared" si="335"/>
        <v>556192</v>
      </c>
      <c r="M2153">
        <f t="shared" si="330"/>
        <v>169.2</v>
      </c>
      <c r="N2153">
        <f t="shared" si="336"/>
        <v>132.43126224632871</v>
      </c>
      <c r="O2153">
        <f t="shared" si="337"/>
        <v>6332.2824541638583</v>
      </c>
      <c r="P2153">
        <f t="shared" si="338"/>
        <v>347164.60823266767</v>
      </c>
      <c r="Q2153">
        <f t="shared" si="339"/>
        <v>-282400.15830519993</v>
      </c>
    </row>
    <row r="2154" spans="1:17">
      <c r="A2154">
        <v>100</v>
      </c>
      <c r="B2154">
        <v>70</v>
      </c>
      <c r="C2154">
        <v>0.40806999999999999</v>
      </c>
      <c r="D2154">
        <f t="shared" si="331"/>
        <v>9.9162999999999997</v>
      </c>
      <c r="E2154">
        <v>166.9</v>
      </c>
      <c r="F2154">
        <v>182.8</v>
      </c>
      <c r="G2154">
        <v>217.9</v>
      </c>
      <c r="H2154">
        <v>483.2</v>
      </c>
      <c r="I2154">
        <f t="shared" si="332"/>
        <v>-15.900000000000006</v>
      </c>
      <c r="J2154">
        <f t="shared" si="333"/>
        <v>-265.29999999999995</v>
      </c>
      <c r="K2154">
        <f t="shared" si="334"/>
        <v>837743.37270519987</v>
      </c>
      <c r="L2154">
        <f t="shared" si="335"/>
        <v>551823.99999999988</v>
      </c>
      <c r="M2154">
        <f t="shared" si="330"/>
        <v>164.2</v>
      </c>
      <c r="N2154">
        <f t="shared" si="336"/>
        <v>127.90597183543827</v>
      </c>
      <c r="O2154">
        <f t="shared" si="337"/>
        <v>6549.6814627469221</v>
      </c>
      <c r="P2154">
        <f t="shared" si="338"/>
        <v>359083.4135277918</v>
      </c>
      <c r="Q2154">
        <f t="shared" si="339"/>
        <v>-285919.37270519999</v>
      </c>
    </row>
    <row r="2155" spans="1:17">
      <c r="A2155">
        <v>100</v>
      </c>
      <c r="B2155">
        <v>70</v>
      </c>
      <c r="C2155">
        <v>0.40806999999999999</v>
      </c>
      <c r="D2155">
        <f t="shared" si="331"/>
        <v>9.9162999999999997</v>
      </c>
      <c r="E2155">
        <v>172.9</v>
      </c>
      <c r="F2155">
        <v>186.3</v>
      </c>
      <c r="G2155">
        <v>221</v>
      </c>
      <c r="H2155">
        <v>493.4</v>
      </c>
      <c r="I2155">
        <f t="shared" si="332"/>
        <v>-13.400000000000006</v>
      </c>
      <c r="J2155">
        <f t="shared" si="333"/>
        <v>-272.39999999999998</v>
      </c>
      <c r="K2155">
        <f t="shared" si="334"/>
        <v>836864.16548670002</v>
      </c>
      <c r="L2155">
        <f t="shared" si="335"/>
        <v>566592</v>
      </c>
      <c r="M2155">
        <f t="shared" si="330"/>
        <v>174.39999999999998</v>
      </c>
      <c r="N2155">
        <f t="shared" si="336"/>
        <v>128.55675626101743</v>
      </c>
      <c r="O2155">
        <f t="shared" si="337"/>
        <v>6509.6863815353154</v>
      </c>
      <c r="P2155">
        <f t="shared" si="338"/>
        <v>356890.70074206777</v>
      </c>
      <c r="Q2155">
        <f t="shared" si="339"/>
        <v>-270272.16548670002</v>
      </c>
    </row>
    <row r="2156" spans="1:17">
      <c r="A2156">
        <v>100</v>
      </c>
      <c r="B2156">
        <v>70</v>
      </c>
      <c r="C2156">
        <v>0.40806999999999999</v>
      </c>
      <c r="D2156">
        <f t="shared" si="331"/>
        <v>9.9162999999999997</v>
      </c>
      <c r="E2156">
        <v>176.8</v>
      </c>
      <c r="F2156">
        <v>192.3</v>
      </c>
      <c r="G2156">
        <v>225.2</v>
      </c>
      <c r="H2156">
        <v>488.6</v>
      </c>
      <c r="I2156">
        <f t="shared" si="332"/>
        <v>-15.5</v>
      </c>
      <c r="J2156">
        <f t="shared" si="333"/>
        <v>-263.40000000000003</v>
      </c>
      <c r="K2156">
        <f t="shared" si="334"/>
        <v>829936.85078069998</v>
      </c>
      <c r="L2156">
        <f t="shared" si="335"/>
        <v>547872.00000000012</v>
      </c>
      <c r="M2156">
        <f t="shared" si="330"/>
        <v>169.60000000000002</v>
      </c>
      <c r="N2156">
        <f t="shared" si="336"/>
        <v>124.01677581120948</v>
      </c>
      <c r="O2156">
        <f t="shared" si="337"/>
        <v>6692.1337484544138</v>
      </c>
      <c r="P2156">
        <f t="shared" si="338"/>
        <v>366893.29761263233</v>
      </c>
      <c r="Q2156">
        <f t="shared" si="339"/>
        <v>-282064.85078069987</v>
      </c>
    </row>
    <row r="2157" spans="1:17">
      <c r="A2157">
        <v>100</v>
      </c>
      <c r="B2157">
        <v>70</v>
      </c>
      <c r="C2157">
        <v>0.40806999999999999</v>
      </c>
      <c r="D2157">
        <f t="shared" si="331"/>
        <v>9.9162999999999997</v>
      </c>
      <c r="E2157">
        <v>168.5</v>
      </c>
      <c r="F2157">
        <v>192.9</v>
      </c>
      <c r="G2157">
        <v>225.3</v>
      </c>
      <c r="H2157">
        <v>479.7</v>
      </c>
      <c r="I2157">
        <f t="shared" si="332"/>
        <v>-24.400000000000006</v>
      </c>
      <c r="J2157">
        <f t="shared" si="333"/>
        <v>-254.39999999999998</v>
      </c>
      <c r="K2157">
        <f t="shared" si="334"/>
        <v>821868.17244609992</v>
      </c>
      <c r="L2157">
        <f t="shared" si="335"/>
        <v>529152</v>
      </c>
      <c r="M2157">
        <f t="shared" si="330"/>
        <v>160.69999999999999</v>
      </c>
      <c r="N2157">
        <f t="shared" si="336"/>
        <v>123.23864604669838</v>
      </c>
      <c r="O2157">
        <f t="shared" si="337"/>
        <v>6668.9159513702571</v>
      </c>
      <c r="P2157">
        <f t="shared" si="338"/>
        <v>365620.39207073778</v>
      </c>
      <c r="Q2157">
        <f t="shared" si="339"/>
        <v>-292716.17244609992</v>
      </c>
    </row>
    <row r="2158" spans="1:17">
      <c r="A2158">
        <v>100</v>
      </c>
      <c r="B2158">
        <v>70</v>
      </c>
      <c r="C2158">
        <v>0.40806999999999999</v>
      </c>
      <c r="D2158">
        <f t="shared" si="331"/>
        <v>9.9162999999999997</v>
      </c>
      <c r="E2158">
        <v>171.8</v>
      </c>
      <c r="F2158">
        <v>190.4</v>
      </c>
      <c r="G2158">
        <v>226.5</v>
      </c>
      <c r="H2158">
        <v>488.5</v>
      </c>
      <c r="I2158">
        <f t="shared" si="332"/>
        <v>-18.599999999999994</v>
      </c>
      <c r="J2158">
        <f t="shared" si="333"/>
        <v>-262</v>
      </c>
      <c r="K2158">
        <f t="shared" si="334"/>
        <v>828934.82265360001</v>
      </c>
      <c r="L2158">
        <f t="shared" si="335"/>
        <v>544960</v>
      </c>
      <c r="M2158">
        <f t="shared" si="330"/>
        <v>169.5</v>
      </c>
      <c r="N2158">
        <f t="shared" si="336"/>
        <v>129.20978890957824</v>
      </c>
      <c r="O2158">
        <f t="shared" si="337"/>
        <v>6415.4181323962493</v>
      </c>
      <c r="P2158">
        <f t="shared" si="338"/>
        <v>351722.48532874178</v>
      </c>
      <c r="Q2158">
        <f t="shared" si="339"/>
        <v>-283974.82265360001</v>
      </c>
    </row>
    <row r="2159" spans="1:17">
      <c r="A2159">
        <v>100</v>
      </c>
      <c r="B2159">
        <v>70</v>
      </c>
      <c r="C2159">
        <v>0.40806999999999999</v>
      </c>
      <c r="D2159">
        <f t="shared" si="331"/>
        <v>9.9162999999999997</v>
      </c>
      <c r="E2159">
        <v>166.5</v>
      </c>
      <c r="F2159">
        <v>193.7</v>
      </c>
      <c r="G2159">
        <v>222.1</v>
      </c>
      <c r="H2159">
        <v>500</v>
      </c>
      <c r="I2159">
        <f t="shared" si="332"/>
        <v>-27.199999999999989</v>
      </c>
      <c r="J2159">
        <f t="shared" si="333"/>
        <v>-277.89999999999998</v>
      </c>
      <c r="K2159">
        <f t="shared" si="334"/>
        <v>818805.59077329992</v>
      </c>
      <c r="L2159">
        <f t="shared" si="335"/>
        <v>578032</v>
      </c>
      <c r="M2159">
        <f t="shared" si="330"/>
        <v>181</v>
      </c>
      <c r="N2159">
        <f t="shared" si="336"/>
        <v>123.86056600643239</v>
      </c>
      <c r="O2159">
        <f t="shared" si="337"/>
        <v>6610.704416858367</v>
      </c>
      <c r="P2159">
        <f t="shared" si="338"/>
        <v>362428.97022249823</v>
      </c>
      <c r="Q2159">
        <f t="shared" si="339"/>
        <v>-240773.59077329992</v>
      </c>
    </row>
    <row r="2160" spans="1:17">
      <c r="A2160">
        <v>100</v>
      </c>
      <c r="B2160">
        <v>70</v>
      </c>
      <c r="C2160">
        <v>0.40806999999999999</v>
      </c>
      <c r="D2160">
        <f t="shared" si="331"/>
        <v>9.9162999999999997</v>
      </c>
      <c r="E2160">
        <v>175.7</v>
      </c>
      <c r="F2160">
        <v>192.8</v>
      </c>
      <c r="G2160">
        <v>223.4</v>
      </c>
      <c r="H2160">
        <v>483.8</v>
      </c>
      <c r="I2160">
        <f t="shared" si="332"/>
        <v>-17.100000000000023</v>
      </c>
      <c r="J2160">
        <f t="shared" si="333"/>
        <v>-260.39999999999998</v>
      </c>
      <c r="K2160">
        <f t="shared" si="334"/>
        <v>828150.05507519993</v>
      </c>
      <c r="L2160">
        <f t="shared" si="335"/>
        <v>541632</v>
      </c>
      <c r="M2160">
        <f t="shared" si="330"/>
        <v>164.8</v>
      </c>
      <c r="N2160">
        <f t="shared" si="336"/>
        <v>120.15981142453582</v>
      </c>
      <c r="O2160">
        <f t="shared" si="337"/>
        <v>6892.0718604431604</v>
      </c>
      <c r="P2160">
        <f t="shared" si="338"/>
        <v>377854.816910261</v>
      </c>
      <c r="Q2160">
        <f t="shared" si="339"/>
        <v>-286518.05507519993</v>
      </c>
    </row>
    <row r="2161" spans="1:17">
      <c r="A2161">
        <v>100</v>
      </c>
      <c r="B2161">
        <v>70</v>
      </c>
      <c r="C2161">
        <v>0.40806999999999999</v>
      </c>
      <c r="D2161">
        <f t="shared" si="331"/>
        <v>9.9162999999999997</v>
      </c>
      <c r="E2161">
        <v>168.5</v>
      </c>
      <c r="F2161">
        <v>189.9</v>
      </c>
      <c r="G2161">
        <v>226.3</v>
      </c>
      <c r="H2161">
        <v>483.9</v>
      </c>
      <c r="I2161">
        <f t="shared" si="332"/>
        <v>-21.400000000000006</v>
      </c>
      <c r="J2161">
        <f t="shared" si="333"/>
        <v>-257.59999999999997</v>
      </c>
      <c r="K2161">
        <f t="shared" si="334"/>
        <v>826986.9617190999</v>
      </c>
      <c r="L2161">
        <f t="shared" si="335"/>
        <v>535807.99999999988</v>
      </c>
      <c r="M2161">
        <f t="shared" si="330"/>
        <v>164.89999999999998</v>
      </c>
      <c r="N2161">
        <f t="shared" si="336"/>
        <v>129.2101614458731</v>
      </c>
      <c r="O2161">
        <f t="shared" si="337"/>
        <v>6400.3244982054266</v>
      </c>
      <c r="P2161">
        <f t="shared" si="338"/>
        <v>350894.98345424491</v>
      </c>
      <c r="Q2161">
        <f t="shared" si="339"/>
        <v>-291178.96171910001</v>
      </c>
    </row>
    <row r="2162" spans="1:17">
      <c r="A2162">
        <v>100</v>
      </c>
      <c r="B2162">
        <v>70</v>
      </c>
      <c r="C2162">
        <v>0.40806999999999999</v>
      </c>
      <c r="D2162">
        <f t="shared" si="331"/>
        <v>9.9162999999999997</v>
      </c>
      <c r="E2162">
        <v>179.6</v>
      </c>
      <c r="F2162">
        <v>188.5</v>
      </c>
      <c r="G2162">
        <v>228.5</v>
      </c>
      <c r="H2162">
        <v>498.3</v>
      </c>
      <c r="I2162">
        <f t="shared" si="332"/>
        <v>-8.9000000000000057</v>
      </c>
      <c r="J2162">
        <f t="shared" si="333"/>
        <v>-269.8</v>
      </c>
      <c r="K2162">
        <f t="shared" si="334"/>
        <v>838797.25020649994</v>
      </c>
      <c r="L2162">
        <f t="shared" si="335"/>
        <v>561184</v>
      </c>
      <c r="M2162">
        <f t="shared" si="330"/>
        <v>179.3</v>
      </c>
      <c r="N2162">
        <f t="shared" si="336"/>
        <v>134.28925779913766</v>
      </c>
      <c r="O2162">
        <f t="shared" si="337"/>
        <v>6246.1976777109439</v>
      </c>
      <c r="P2162">
        <f t="shared" si="338"/>
        <v>342445.04812011757</v>
      </c>
      <c r="Q2162">
        <f t="shared" si="339"/>
        <v>-277613.25020649994</v>
      </c>
    </row>
    <row r="2163" spans="1:17">
      <c r="A2163">
        <v>100</v>
      </c>
      <c r="B2163">
        <v>70</v>
      </c>
      <c r="C2163">
        <v>0.40806999999999999</v>
      </c>
      <c r="D2163">
        <f t="shared" si="331"/>
        <v>9.9162999999999997</v>
      </c>
      <c r="E2163">
        <v>180.3</v>
      </c>
      <c r="F2163">
        <v>188.7</v>
      </c>
      <c r="G2163">
        <v>228.2</v>
      </c>
      <c r="H2163">
        <v>494.9</v>
      </c>
      <c r="I2163">
        <f t="shared" si="332"/>
        <v>-8.3999999999999773</v>
      </c>
      <c r="J2163">
        <f t="shared" si="333"/>
        <v>-266.7</v>
      </c>
      <c r="K2163">
        <f t="shared" si="334"/>
        <v>839050.14750829991</v>
      </c>
      <c r="L2163">
        <f t="shared" si="335"/>
        <v>554736</v>
      </c>
      <c r="M2163">
        <f t="shared" si="330"/>
        <v>175.89999999999998</v>
      </c>
      <c r="N2163">
        <f t="shared" si="336"/>
        <v>132.57822899605887</v>
      </c>
      <c r="O2163">
        <f t="shared" si="337"/>
        <v>6328.717421117778</v>
      </c>
      <c r="P2163">
        <f t="shared" si="338"/>
        <v>346969.15685952734</v>
      </c>
      <c r="Q2163">
        <f t="shared" si="339"/>
        <v>-284314.14750829991</v>
      </c>
    </row>
    <row r="2164" spans="1:17">
      <c r="A2164">
        <v>100</v>
      </c>
      <c r="B2164">
        <v>70</v>
      </c>
      <c r="C2164">
        <v>0.40806999999999999</v>
      </c>
      <c r="D2164">
        <f t="shared" si="331"/>
        <v>9.9162999999999997</v>
      </c>
      <c r="E2164">
        <v>177.3</v>
      </c>
      <c r="F2164">
        <v>187.8</v>
      </c>
      <c r="G2164">
        <v>228.4</v>
      </c>
      <c r="H2164">
        <v>505.3</v>
      </c>
      <c r="I2164">
        <f t="shared" si="332"/>
        <v>-10.5</v>
      </c>
      <c r="J2164">
        <f t="shared" si="333"/>
        <v>-276.89999999999998</v>
      </c>
      <c r="K2164">
        <f t="shared" si="334"/>
        <v>838039.42749019992</v>
      </c>
      <c r="L2164">
        <f t="shared" si="335"/>
        <v>575952</v>
      </c>
      <c r="M2164">
        <f t="shared" si="330"/>
        <v>186.3</v>
      </c>
      <c r="N2164">
        <f t="shared" si="336"/>
        <v>137.56161937558937</v>
      </c>
      <c r="O2164">
        <f t="shared" si="337"/>
        <v>6092.1020797383253</v>
      </c>
      <c r="P2164">
        <f t="shared" si="338"/>
        <v>333996.82454705733</v>
      </c>
      <c r="Q2164">
        <f t="shared" si="339"/>
        <v>-262087.42749019992</v>
      </c>
    </row>
    <row r="2165" spans="1:17">
      <c r="A2165">
        <v>100</v>
      </c>
      <c r="B2165">
        <v>70</v>
      </c>
      <c r="C2165">
        <v>0.40806999999999999</v>
      </c>
      <c r="D2165">
        <f t="shared" si="331"/>
        <v>9.9162999999999997</v>
      </c>
      <c r="E2165">
        <v>176.5</v>
      </c>
      <c r="F2165">
        <v>195.2</v>
      </c>
      <c r="G2165">
        <v>231.3</v>
      </c>
      <c r="H2165">
        <v>487.6</v>
      </c>
      <c r="I2165">
        <f t="shared" si="332"/>
        <v>-18.699999999999989</v>
      </c>
      <c r="J2165">
        <f t="shared" si="333"/>
        <v>-256.3</v>
      </c>
      <c r="K2165">
        <f t="shared" si="334"/>
        <v>824734.05213680002</v>
      </c>
      <c r="L2165">
        <f t="shared" si="335"/>
        <v>533104</v>
      </c>
      <c r="M2165">
        <f t="shared" si="330"/>
        <v>168.60000000000002</v>
      </c>
      <c r="N2165">
        <f t="shared" si="336"/>
        <v>127.68003062280269</v>
      </c>
      <c r="O2165">
        <f t="shared" si="337"/>
        <v>6459.3816912001021</v>
      </c>
      <c r="P2165">
        <f t="shared" si="338"/>
        <v>354132.76815790037</v>
      </c>
      <c r="Q2165">
        <f t="shared" si="339"/>
        <v>-291630.05213680002</v>
      </c>
    </row>
    <row r="2166" spans="1:17">
      <c r="A2166">
        <v>100</v>
      </c>
      <c r="B2166">
        <v>70</v>
      </c>
      <c r="C2166">
        <v>0.40806999999999999</v>
      </c>
      <c r="D2166">
        <f t="shared" si="331"/>
        <v>9.9162999999999997</v>
      </c>
      <c r="E2166">
        <v>181.6</v>
      </c>
      <c r="F2166">
        <v>190.6</v>
      </c>
      <c r="G2166">
        <v>224.1</v>
      </c>
      <c r="H2166">
        <v>485.6</v>
      </c>
      <c r="I2166">
        <f t="shared" si="332"/>
        <v>-9</v>
      </c>
      <c r="J2166">
        <f t="shared" si="333"/>
        <v>-261.5</v>
      </c>
      <c r="K2166">
        <f t="shared" si="334"/>
        <v>836911.66891539993</v>
      </c>
      <c r="L2166">
        <f t="shared" si="335"/>
        <v>543920</v>
      </c>
      <c r="M2166">
        <f t="shared" si="330"/>
        <v>166.60000000000002</v>
      </c>
      <c r="N2166">
        <f t="shared" si="336"/>
        <v>122.64891202713841</v>
      </c>
      <c r="O2166">
        <f t="shared" si="337"/>
        <v>6823.6371206474078</v>
      </c>
      <c r="P2166">
        <f t="shared" si="338"/>
        <v>374102.91231619561</v>
      </c>
      <c r="Q2166">
        <f t="shared" si="339"/>
        <v>-292991.66891539993</v>
      </c>
    </row>
    <row r="2167" spans="1:17">
      <c r="A2167">
        <v>100</v>
      </c>
      <c r="B2167">
        <v>70</v>
      </c>
      <c r="C2167">
        <v>0.40806999999999999</v>
      </c>
      <c r="D2167">
        <f t="shared" si="331"/>
        <v>9.9162999999999997</v>
      </c>
      <c r="E2167">
        <v>175.5</v>
      </c>
      <c r="F2167">
        <v>192</v>
      </c>
      <c r="G2167">
        <v>224.7</v>
      </c>
      <c r="H2167">
        <v>488.3</v>
      </c>
      <c r="I2167">
        <f t="shared" si="332"/>
        <v>-16.5</v>
      </c>
      <c r="J2167">
        <f t="shared" si="333"/>
        <v>-263.60000000000002</v>
      </c>
      <c r="K2167">
        <f t="shared" si="334"/>
        <v>829345.30842799996</v>
      </c>
      <c r="L2167">
        <f t="shared" si="335"/>
        <v>548288</v>
      </c>
      <c r="M2167">
        <f t="shared" si="330"/>
        <v>169.3</v>
      </c>
      <c r="N2167">
        <f t="shared" si="336"/>
        <v>124.03745150975726</v>
      </c>
      <c r="O2167">
        <f t="shared" si="337"/>
        <v>6686.249179851623</v>
      </c>
      <c r="P2167">
        <f t="shared" si="338"/>
        <v>366570.67871993547</v>
      </c>
      <c r="Q2167">
        <f t="shared" si="339"/>
        <v>-281057.30842799996</v>
      </c>
    </row>
    <row r="2168" spans="1:17">
      <c r="A2168">
        <v>100</v>
      </c>
      <c r="B2168">
        <v>70</v>
      </c>
      <c r="C2168">
        <v>0.40806999999999999</v>
      </c>
      <c r="D2168">
        <f t="shared" si="331"/>
        <v>9.9162999999999997</v>
      </c>
      <c r="E2168">
        <v>177.3</v>
      </c>
      <c r="F2168">
        <v>195.3</v>
      </c>
      <c r="G2168">
        <v>231.3</v>
      </c>
      <c r="H2168">
        <v>496.6</v>
      </c>
      <c r="I2168">
        <f t="shared" si="332"/>
        <v>-18</v>
      </c>
      <c r="J2168">
        <f t="shared" si="333"/>
        <v>-265.3</v>
      </c>
      <c r="K2168">
        <f t="shared" si="334"/>
        <v>825242.45430769993</v>
      </c>
      <c r="L2168">
        <f t="shared" si="335"/>
        <v>551824</v>
      </c>
      <c r="M2168">
        <f t="shared" si="330"/>
        <v>177.60000000000002</v>
      </c>
      <c r="N2168">
        <f t="shared" si="336"/>
        <v>129.79859868271478</v>
      </c>
      <c r="O2168">
        <f t="shared" si="337"/>
        <v>6357.8687496076727</v>
      </c>
      <c r="P2168">
        <f t="shared" si="338"/>
        <v>348567.36565831542</v>
      </c>
      <c r="Q2168">
        <f t="shared" si="339"/>
        <v>-273418.45430769993</v>
      </c>
    </row>
    <row r="2169" spans="1:17">
      <c r="A2169">
        <v>100</v>
      </c>
      <c r="B2169">
        <v>70</v>
      </c>
      <c r="C2169">
        <v>0.40806999999999999</v>
      </c>
      <c r="D2169">
        <f t="shared" si="331"/>
        <v>9.9162999999999997</v>
      </c>
      <c r="E2169">
        <v>176</v>
      </c>
      <c r="F2169">
        <v>197.3</v>
      </c>
      <c r="G2169">
        <v>229.1</v>
      </c>
      <c r="H2169">
        <v>494.4</v>
      </c>
      <c r="I2169">
        <f t="shared" si="332"/>
        <v>-21.300000000000011</v>
      </c>
      <c r="J2169">
        <f t="shared" si="333"/>
        <v>-265.29999999999995</v>
      </c>
      <c r="K2169">
        <f t="shared" si="334"/>
        <v>820726.50684569997</v>
      </c>
      <c r="L2169">
        <f t="shared" si="335"/>
        <v>551823.99999999988</v>
      </c>
      <c r="M2169">
        <f t="shared" si="330"/>
        <v>175.39999999999998</v>
      </c>
      <c r="N2169">
        <f t="shared" si="336"/>
        <v>124.40088320959219</v>
      </c>
      <c r="O2169">
        <f t="shared" si="337"/>
        <v>6597.4331184042276</v>
      </c>
      <c r="P2169">
        <f t="shared" si="338"/>
        <v>361701.37710549496</v>
      </c>
      <c r="Q2169">
        <f t="shared" si="339"/>
        <v>-268902.50684570009</v>
      </c>
    </row>
    <row r="2170" spans="1:17">
      <c r="A2170">
        <v>100</v>
      </c>
      <c r="B2170">
        <v>70</v>
      </c>
      <c r="C2170">
        <v>0.40806999999999999</v>
      </c>
      <c r="D2170">
        <f t="shared" si="331"/>
        <v>9.9162999999999997</v>
      </c>
      <c r="E2170">
        <v>172.1</v>
      </c>
      <c r="F2170">
        <v>193.4</v>
      </c>
      <c r="G2170">
        <v>234.1</v>
      </c>
      <c r="H2170">
        <v>492.9</v>
      </c>
      <c r="I2170">
        <f t="shared" si="332"/>
        <v>-21.300000000000011</v>
      </c>
      <c r="J2170">
        <f t="shared" si="333"/>
        <v>-258.79999999999995</v>
      </c>
      <c r="K2170">
        <f t="shared" si="334"/>
        <v>824070.66906059999</v>
      </c>
      <c r="L2170">
        <f t="shared" si="335"/>
        <v>538303.99999999988</v>
      </c>
      <c r="M2170">
        <f t="shared" si="330"/>
        <v>173.89999999999998</v>
      </c>
      <c r="N2170">
        <f t="shared" si="336"/>
        <v>135.66859733230697</v>
      </c>
      <c r="O2170">
        <f t="shared" si="337"/>
        <v>6074.1445350254444</v>
      </c>
      <c r="P2170">
        <f t="shared" si="338"/>
        <v>333012.31003428972</v>
      </c>
      <c r="Q2170">
        <f t="shared" si="339"/>
        <v>-285766.66906060011</v>
      </c>
    </row>
    <row r="2171" spans="1:17">
      <c r="A2171">
        <v>100</v>
      </c>
      <c r="B2171">
        <v>70</v>
      </c>
      <c r="C2171">
        <v>0.40806999999999999</v>
      </c>
      <c r="D2171">
        <f t="shared" si="331"/>
        <v>9.9162999999999997</v>
      </c>
      <c r="E2171">
        <v>177.5</v>
      </c>
      <c r="F2171">
        <v>191.4</v>
      </c>
      <c r="G2171">
        <v>230.2</v>
      </c>
      <c r="H2171">
        <v>518</v>
      </c>
      <c r="I2171">
        <f t="shared" si="332"/>
        <v>-13.900000000000006</v>
      </c>
      <c r="J2171">
        <f t="shared" si="333"/>
        <v>-287.8</v>
      </c>
      <c r="K2171">
        <f t="shared" si="334"/>
        <v>832066.63748259994</v>
      </c>
      <c r="L2171">
        <f t="shared" si="335"/>
        <v>598624</v>
      </c>
      <c r="M2171">
        <f t="shared" si="330"/>
        <v>199</v>
      </c>
      <c r="N2171">
        <f t="shared" si="336"/>
        <v>138.90456323010005</v>
      </c>
      <c r="O2171">
        <f t="shared" si="337"/>
        <v>5990.2037638911379</v>
      </c>
      <c r="P2171">
        <f t="shared" si="338"/>
        <v>328410.29407297907</v>
      </c>
      <c r="Q2171">
        <f t="shared" si="339"/>
        <v>-233442.63748259994</v>
      </c>
    </row>
    <row r="2172" spans="1:17">
      <c r="A2172">
        <v>100</v>
      </c>
      <c r="B2172">
        <v>70</v>
      </c>
      <c r="C2172">
        <v>0.40806999999999999</v>
      </c>
      <c r="D2172">
        <f t="shared" si="331"/>
        <v>9.9162999999999997</v>
      </c>
      <c r="E2172">
        <v>178.7</v>
      </c>
      <c r="F2172">
        <v>192.3</v>
      </c>
      <c r="G2172">
        <v>233.7</v>
      </c>
      <c r="H2172">
        <v>510.3</v>
      </c>
      <c r="I2172">
        <f t="shared" si="332"/>
        <v>-13.600000000000023</v>
      </c>
      <c r="J2172">
        <f t="shared" si="333"/>
        <v>-276.60000000000002</v>
      </c>
      <c r="K2172">
        <f t="shared" si="334"/>
        <v>831549.54342070001</v>
      </c>
      <c r="L2172">
        <f t="shared" si="335"/>
        <v>575328</v>
      </c>
      <c r="M2172">
        <f t="shared" si="330"/>
        <v>191.3</v>
      </c>
      <c r="N2172">
        <f t="shared" si="336"/>
        <v>139.47574233805574</v>
      </c>
      <c r="O2172">
        <f t="shared" si="337"/>
        <v>5961.9653531237236</v>
      </c>
      <c r="P2172">
        <f t="shared" si="338"/>
        <v>326862.13558792346</v>
      </c>
      <c r="Q2172">
        <f t="shared" si="339"/>
        <v>-256221.54342070001</v>
      </c>
    </row>
    <row r="2173" spans="1:17">
      <c r="A2173">
        <v>100</v>
      </c>
      <c r="B2173">
        <v>70</v>
      </c>
      <c r="C2173">
        <v>0.40806999999999999</v>
      </c>
      <c r="D2173">
        <f t="shared" si="331"/>
        <v>9.9162999999999997</v>
      </c>
      <c r="E2173">
        <v>173.4</v>
      </c>
      <c r="F2173">
        <v>194.9</v>
      </c>
      <c r="G2173">
        <v>227.6</v>
      </c>
      <c r="H2173">
        <v>506.9</v>
      </c>
      <c r="I2173">
        <f t="shared" si="332"/>
        <v>-21.5</v>
      </c>
      <c r="J2173">
        <f t="shared" si="333"/>
        <v>-279.29999999999995</v>
      </c>
      <c r="K2173">
        <f t="shared" si="334"/>
        <v>822614.69570409996</v>
      </c>
      <c r="L2173">
        <f t="shared" si="335"/>
        <v>580943.99999999988</v>
      </c>
      <c r="M2173">
        <f t="shared" si="330"/>
        <v>187.89999999999998</v>
      </c>
      <c r="N2173">
        <f t="shared" si="336"/>
        <v>129.52855894796602</v>
      </c>
      <c r="O2173">
        <f t="shared" si="337"/>
        <v>6350.8364671497602</v>
      </c>
      <c r="P2173">
        <f t="shared" si="338"/>
        <v>348181.82385689474</v>
      </c>
      <c r="Q2173">
        <f t="shared" si="339"/>
        <v>-241670.69570410007</v>
      </c>
    </row>
    <row r="2174" spans="1:17">
      <c r="A2174">
        <v>100</v>
      </c>
      <c r="B2174">
        <v>70</v>
      </c>
      <c r="C2174">
        <v>0.40806999999999999</v>
      </c>
      <c r="D2174">
        <f t="shared" si="331"/>
        <v>9.9162999999999997</v>
      </c>
      <c r="E2174">
        <v>165.3</v>
      </c>
      <c r="F2174">
        <v>183.4</v>
      </c>
      <c r="G2174">
        <v>216.9</v>
      </c>
      <c r="H2174">
        <v>483.1</v>
      </c>
      <c r="I2174">
        <f t="shared" si="332"/>
        <v>-18.099999999999994</v>
      </c>
      <c r="J2174">
        <f t="shared" si="333"/>
        <v>-266.20000000000005</v>
      </c>
      <c r="K2174">
        <f t="shared" si="334"/>
        <v>835361.55789060006</v>
      </c>
      <c r="L2174">
        <f t="shared" si="335"/>
        <v>553696.00000000012</v>
      </c>
      <c r="M2174">
        <f t="shared" si="330"/>
        <v>164.10000000000002</v>
      </c>
      <c r="N2174">
        <f t="shared" si="336"/>
        <v>126.36247374533728</v>
      </c>
      <c r="O2174">
        <f t="shared" si="337"/>
        <v>6610.8357420584643</v>
      </c>
      <c r="P2174">
        <f t="shared" si="338"/>
        <v>362436.17006899475</v>
      </c>
      <c r="Q2174">
        <f t="shared" si="339"/>
        <v>-281665.55789059994</v>
      </c>
    </row>
    <row r="2175" spans="1:17">
      <c r="A2175">
        <v>100</v>
      </c>
      <c r="B2175">
        <v>70</v>
      </c>
      <c r="C2175">
        <v>0.40806999999999999</v>
      </c>
      <c r="D2175">
        <f t="shared" si="331"/>
        <v>9.9162999999999997</v>
      </c>
      <c r="E2175">
        <v>162.9</v>
      </c>
      <c r="F2175">
        <v>184.3</v>
      </c>
      <c r="G2175">
        <v>217.6</v>
      </c>
      <c r="H2175">
        <v>492.3</v>
      </c>
      <c r="I2175">
        <f t="shared" si="332"/>
        <v>-21.400000000000006</v>
      </c>
      <c r="J2175">
        <f t="shared" si="333"/>
        <v>-274.70000000000005</v>
      </c>
      <c r="K2175">
        <f t="shared" si="334"/>
        <v>831788.83566869993</v>
      </c>
      <c r="L2175">
        <f t="shared" si="335"/>
        <v>571376.00000000012</v>
      </c>
      <c r="M2175">
        <f t="shared" si="330"/>
        <v>173.3</v>
      </c>
      <c r="N2175">
        <f t="shared" si="336"/>
        <v>129.2045239640504</v>
      </c>
      <c r="O2175">
        <f t="shared" si="337"/>
        <v>6437.7686643552452</v>
      </c>
      <c r="P2175">
        <f t="shared" si="338"/>
        <v>352947.84344052878</v>
      </c>
      <c r="Q2175">
        <f t="shared" si="339"/>
        <v>-260412.83566869982</v>
      </c>
    </row>
    <row r="2176" spans="1:17">
      <c r="A2176">
        <v>100</v>
      </c>
      <c r="B2176">
        <v>70</v>
      </c>
      <c r="C2176">
        <v>0.40806999999999999</v>
      </c>
      <c r="D2176">
        <f t="shared" si="331"/>
        <v>9.9162999999999997</v>
      </c>
      <c r="E2176">
        <v>169</v>
      </c>
      <c r="F2176">
        <v>184.2</v>
      </c>
      <c r="G2176">
        <v>222.9</v>
      </c>
      <c r="H2176">
        <v>482.7</v>
      </c>
      <c r="I2176">
        <f t="shared" si="332"/>
        <v>-15.199999999999989</v>
      </c>
      <c r="J2176">
        <f t="shared" si="333"/>
        <v>-259.79999999999995</v>
      </c>
      <c r="K2176">
        <f t="shared" si="334"/>
        <v>837137.05413780001</v>
      </c>
      <c r="L2176">
        <f t="shared" si="335"/>
        <v>540383.99999999988</v>
      </c>
      <c r="M2176">
        <f t="shared" si="330"/>
        <v>163.69999999999999</v>
      </c>
      <c r="N2176">
        <f t="shared" si="336"/>
        <v>131.41562006435612</v>
      </c>
      <c r="O2176">
        <f t="shared" si="337"/>
        <v>6370.1487975922646</v>
      </c>
      <c r="P2176">
        <f t="shared" si="338"/>
        <v>349240.61390308471</v>
      </c>
      <c r="Q2176">
        <f t="shared" si="339"/>
        <v>-296753.05413780012</v>
      </c>
    </row>
    <row r="2177" spans="1:17">
      <c r="A2177">
        <v>100</v>
      </c>
      <c r="B2177">
        <v>70</v>
      </c>
      <c r="C2177">
        <v>0.40806999999999999</v>
      </c>
      <c r="D2177">
        <f t="shared" si="331"/>
        <v>9.9162999999999997</v>
      </c>
      <c r="E2177">
        <v>167.2</v>
      </c>
      <c r="F2177">
        <v>183</v>
      </c>
      <c r="G2177">
        <v>217.6</v>
      </c>
      <c r="H2177">
        <v>483.1</v>
      </c>
      <c r="I2177">
        <f t="shared" si="332"/>
        <v>-15.800000000000011</v>
      </c>
      <c r="J2177">
        <f t="shared" si="333"/>
        <v>-265.5</v>
      </c>
      <c r="K2177">
        <f t="shared" si="334"/>
        <v>837656.75576700002</v>
      </c>
      <c r="L2177">
        <f t="shared" si="335"/>
        <v>552240</v>
      </c>
      <c r="M2177">
        <f t="shared" si="330"/>
        <v>164.10000000000002</v>
      </c>
      <c r="N2177">
        <f t="shared" si="336"/>
        <v>127.19459132483888</v>
      </c>
      <c r="O2177">
        <f t="shared" si="337"/>
        <v>6585.6318813724611</v>
      </c>
      <c r="P2177">
        <f t="shared" si="338"/>
        <v>361054.37946120952</v>
      </c>
      <c r="Q2177">
        <f t="shared" si="339"/>
        <v>-285416.75576700002</v>
      </c>
    </row>
    <row r="2178" spans="1:17">
      <c r="A2178">
        <v>100</v>
      </c>
      <c r="B2178">
        <v>70</v>
      </c>
      <c r="C2178">
        <v>0.40806999999999999</v>
      </c>
      <c r="D2178">
        <f t="shared" si="331"/>
        <v>9.9162999999999997</v>
      </c>
      <c r="E2178">
        <v>170.2</v>
      </c>
      <c r="F2178">
        <v>186.8</v>
      </c>
      <c r="G2178">
        <v>220.3</v>
      </c>
      <c r="H2178">
        <v>479.4</v>
      </c>
      <c r="I2178">
        <f t="shared" si="332"/>
        <v>-16.600000000000023</v>
      </c>
      <c r="J2178">
        <f t="shared" si="333"/>
        <v>-259.09999999999997</v>
      </c>
      <c r="K2178">
        <f t="shared" si="334"/>
        <v>833719.31282119988</v>
      </c>
      <c r="L2178">
        <f t="shared" si="335"/>
        <v>538927.99999999988</v>
      </c>
      <c r="M2178">
        <f t="shared" si="330"/>
        <v>160.39999999999998</v>
      </c>
      <c r="N2178">
        <f t="shared" si="336"/>
        <v>124.05268218309082</v>
      </c>
      <c r="O2178">
        <f t="shared" si="337"/>
        <v>6720.6875187970836</v>
      </c>
      <c r="P2178">
        <f t="shared" si="338"/>
        <v>368458.74554808572</v>
      </c>
      <c r="Q2178">
        <f t="shared" si="339"/>
        <v>-294791.3128212</v>
      </c>
    </row>
    <row r="2179" spans="1:17">
      <c r="A2179">
        <v>100</v>
      </c>
      <c r="B2179">
        <v>70</v>
      </c>
      <c r="C2179">
        <v>0.40806999999999999</v>
      </c>
      <c r="D2179">
        <f t="shared" si="331"/>
        <v>9.9162999999999997</v>
      </c>
      <c r="E2179">
        <v>163.69999999999999</v>
      </c>
      <c r="F2179">
        <v>182.6</v>
      </c>
      <c r="G2179">
        <v>224.8</v>
      </c>
      <c r="H2179">
        <v>499.7</v>
      </c>
      <c r="I2179">
        <f t="shared" si="332"/>
        <v>-18.900000000000006</v>
      </c>
      <c r="J2179">
        <f t="shared" si="333"/>
        <v>-274.89999999999998</v>
      </c>
      <c r="K2179">
        <f t="shared" si="334"/>
        <v>835368.51140339999</v>
      </c>
      <c r="L2179">
        <f t="shared" si="335"/>
        <v>571792</v>
      </c>
      <c r="M2179">
        <f t="shared" ref="M2179:M2242" si="340" xml:space="preserve"> H2179 - 319</f>
        <v>180.7</v>
      </c>
      <c r="N2179">
        <f t="shared" si="336"/>
        <v>141.6114537776721</v>
      </c>
      <c r="O2179">
        <f t="shared" si="337"/>
        <v>5899.0179757275582</v>
      </c>
      <c r="P2179">
        <f t="shared" si="338"/>
        <v>323411.07323067758</v>
      </c>
      <c r="Q2179">
        <f t="shared" si="339"/>
        <v>-263576.51140339999</v>
      </c>
    </row>
    <row r="2180" spans="1:17">
      <c r="A2180">
        <v>100</v>
      </c>
      <c r="B2180">
        <v>70</v>
      </c>
      <c r="C2180">
        <v>0.40806999999999999</v>
      </c>
      <c r="D2180">
        <f t="shared" ref="D2180:D2243" si="341" xml:space="preserve"> 0.037*B2180 + 7.3263</f>
        <v>9.9162999999999997</v>
      </c>
      <c r="E2180">
        <v>174.8</v>
      </c>
      <c r="F2180">
        <v>193.1</v>
      </c>
      <c r="G2180">
        <v>227.4</v>
      </c>
      <c r="H2180">
        <v>503.8</v>
      </c>
      <c r="I2180">
        <f t="shared" ref="I2180:I2243" si="342" xml:space="preserve"> E2180 - F2180</f>
        <v>-18.299999999999983</v>
      </c>
      <c r="J2180">
        <f t="shared" ref="J2180:J2243" si="343" xml:space="preserve"> G2180 - H2180</f>
        <v>-276.39999999999998</v>
      </c>
      <c r="K2180">
        <f t="shared" ref="K2180:K2243" si="344" xml:space="preserve"> (4181.3*(100-F2180) + 2260000 + (2080*(E2180-100)))*C2180</f>
        <v>826874.26910789998</v>
      </c>
      <c r="L2180">
        <f t="shared" ref="L2180:L2243" si="345" xml:space="preserve"> (H2180-G2180)*2080</f>
        <v>574912</v>
      </c>
      <c r="M2180">
        <f t="shared" si="340"/>
        <v>184.8</v>
      </c>
      <c r="N2180">
        <f t="shared" ref="N2180:N2243" si="346" xml:space="preserve"> ((H2180 - E2180) - (G2180 - F2180))/(LN( (H2180 - E2180)/(G2180-F2180)))</f>
        <v>130.34560757153849</v>
      </c>
      <c r="O2180">
        <f t="shared" ref="O2180:O2243" si="347" xml:space="preserve"> K2180/N2180</f>
        <v>6343.7064317957993</v>
      </c>
      <c r="P2180">
        <f t="shared" ref="P2180:P2243" si="348" xml:space="preserve"> O2180/0.01824</f>
        <v>347790.92279582232</v>
      </c>
      <c r="Q2180">
        <f t="shared" ref="Q2180:Q2243" si="349" xml:space="preserve"> L2180 - K2180</f>
        <v>-251962.26910789998</v>
      </c>
    </row>
    <row r="2181" spans="1:17">
      <c r="A2181">
        <v>100</v>
      </c>
      <c r="B2181">
        <v>70</v>
      </c>
      <c r="C2181">
        <v>0.40806999999999999</v>
      </c>
      <c r="D2181">
        <f t="shared" si="341"/>
        <v>9.9162999999999997</v>
      </c>
      <c r="E2181">
        <v>174.3</v>
      </c>
      <c r="F2181">
        <v>190.6</v>
      </c>
      <c r="G2181">
        <v>223.4</v>
      </c>
      <c r="H2181">
        <v>497.9</v>
      </c>
      <c r="I2181">
        <f t="shared" si="342"/>
        <v>-16.299999999999983</v>
      </c>
      <c r="J2181">
        <f t="shared" si="343"/>
        <v>-274.5</v>
      </c>
      <c r="K2181">
        <f t="shared" si="344"/>
        <v>830715.53403540002</v>
      </c>
      <c r="L2181">
        <f t="shared" si="345"/>
        <v>570960</v>
      </c>
      <c r="M2181">
        <f t="shared" si="340"/>
        <v>178.89999999999998</v>
      </c>
      <c r="N2181">
        <f t="shared" si="346"/>
        <v>127.03795496385649</v>
      </c>
      <c r="O2181">
        <f t="shared" si="347"/>
        <v>6539.1129310271599</v>
      </c>
      <c r="P2181">
        <f t="shared" si="348"/>
        <v>358503.99841157679</v>
      </c>
      <c r="Q2181">
        <f t="shared" si="349"/>
        <v>-259755.53403540002</v>
      </c>
    </row>
    <row r="2182" spans="1:17">
      <c r="A2182">
        <v>100</v>
      </c>
      <c r="B2182">
        <v>70</v>
      </c>
      <c r="C2182">
        <v>0.40806999999999999</v>
      </c>
      <c r="D2182">
        <f t="shared" si="341"/>
        <v>9.9162999999999997</v>
      </c>
      <c r="E2182">
        <v>176</v>
      </c>
      <c r="F2182">
        <v>190</v>
      </c>
      <c r="G2182">
        <v>223.6</v>
      </c>
      <c r="H2182">
        <v>496</v>
      </c>
      <c r="I2182">
        <f t="shared" si="342"/>
        <v>-14</v>
      </c>
      <c r="J2182">
        <f t="shared" si="343"/>
        <v>-272.39999999999998</v>
      </c>
      <c r="K2182">
        <f t="shared" si="344"/>
        <v>833182.22740999993</v>
      </c>
      <c r="L2182">
        <f t="shared" si="345"/>
        <v>566592</v>
      </c>
      <c r="M2182">
        <f t="shared" si="340"/>
        <v>177</v>
      </c>
      <c r="N2182">
        <f t="shared" si="346"/>
        <v>127.07456048335403</v>
      </c>
      <c r="O2182">
        <f t="shared" si="347"/>
        <v>6556.6406386992112</v>
      </c>
      <c r="P2182">
        <f t="shared" si="348"/>
        <v>359464.94729710591</v>
      </c>
      <c r="Q2182">
        <f t="shared" si="349"/>
        <v>-266590.22740999993</v>
      </c>
    </row>
    <row r="2183" spans="1:17">
      <c r="A2183">
        <v>100</v>
      </c>
      <c r="B2183">
        <v>70</v>
      </c>
      <c r="C2183">
        <v>0.40806999999999999</v>
      </c>
      <c r="D2183">
        <f t="shared" si="341"/>
        <v>9.9162999999999997</v>
      </c>
      <c r="E2183">
        <v>170.4</v>
      </c>
      <c r="F2183">
        <v>186.2</v>
      </c>
      <c r="G2183">
        <v>234.5</v>
      </c>
      <c r="H2183">
        <v>493.9</v>
      </c>
      <c r="I2183">
        <f t="shared" si="342"/>
        <v>-15.799999999999983</v>
      </c>
      <c r="J2183">
        <f t="shared" si="343"/>
        <v>-259.39999999999998</v>
      </c>
      <c r="K2183">
        <f t="shared" si="344"/>
        <v>834912.82779579994</v>
      </c>
      <c r="L2183">
        <f t="shared" si="345"/>
        <v>539552</v>
      </c>
      <c r="M2183">
        <f t="shared" si="340"/>
        <v>174.89999999999998</v>
      </c>
      <c r="N2183">
        <f t="shared" si="346"/>
        <v>144.70748516295174</v>
      </c>
      <c r="O2183">
        <f t="shared" si="347"/>
        <v>5769.6588870687929</v>
      </c>
      <c r="P2183">
        <f t="shared" si="348"/>
        <v>316319.01793140313</v>
      </c>
      <c r="Q2183">
        <f t="shared" si="349"/>
        <v>-295360.82779579994</v>
      </c>
    </row>
    <row r="2184" spans="1:17">
      <c r="A2184">
        <v>100</v>
      </c>
      <c r="B2184">
        <v>70</v>
      </c>
      <c r="C2184">
        <v>0.40806999999999999</v>
      </c>
      <c r="D2184">
        <f t="shared" si="341"/>
        <v>9.9162999999999997</v>
      </c>
      <c r="E2184">
        <v>174.3</v>
      </c>
      <c r="F2184">
        <v>188.8</v>
      </c>
      <c r="G2184">
        <v>226.7</v>
      </c>
      <c r="H2184">
        <v>501.3</v>
      </c>
      <c r="I2184">
        <f t="shared" si="342"/>
        <v>-14.5</v>
      </c>
      <c r="J2184">
        <f t="shared" si="343"/>
        <v>-274.60000000000002</v>
      </c>
      <c r="K2184">
        <f t="shared" si="344"/>
        <v>833786.80759920005</v>
      </c>
      <c r="L2184">
        <f t="shared" si="345"/>
        <v>571168</v>
      </c>
      <c r="M2184">
        <f t="shared" si="340"/>
        <v>182.3</v>
      </c>
      <c r="N2184">
        <f t="shared" si="346"/>
        <v>134.15256832367692</v>
      </c>
      <c r="O2184">
        <f t="shared" si="347"/>
        <v>6215.2131563182529</v>
      </c>
      <c r="P2184">
        <f t="shared" si="348"/>
        <v>340746.33532446565</v>
      </c>
      <c r="Q2184">
        <f t="shared" si="349"/>
        <v>-262618.80759920005</v>
      </c>
    </row>
    <row r="2185" spans="1:17">
      <c r="A2185">
        <v>100</v>
      </c>
      <c r="B2185">
        <v>70</v>
      </c>
      <c r="C2185">
        <v>0.40806999999999999</v>
      </c>
      <c r="D2185">
        <f t="shared" si="341"/>
        <v>9.9162999999999997</v>
      </c>
      <c r="E2185">
        <v>164.8</v>
      </c>
      <c r="F2185">
        <v>186.9</v>
      </c>
      <c r="G2185">
        <v>226.3</v>
      </c>
      <c r="H2185">
        <v>482.2</v>
      </c>
      <c r="I2185">
        <f t="shared" si="342"/>
        <v>-22.099999999999994</v>
      </c>
      <c r="J2185">
        <f t="shared" si="343"/>
        <v>-255.89999999999998</v>
      </c>
      <c r="K2185">
        <f t="shared" si="344"/>
        <v>828965.24427210004</v>
      </c>
      <c r="L2185">
        <f t="shared" si="345"/>
        <v>532272</v>
      </c>
      <c r="M2185">
        <f t="shared" si="340"/>
        <v>163.19999999999999</v>
      </c>
      <c r="N2185">
        <f t="shared" si="346"/>
        <v>133.24405714451476</v>
      </c>
      <c r="O2185">
        <f t="shared" si="347"/>
        <v>6221.4050070016647</v>
      </c>
      <c r="P2185">
        <f t="shared" si="348"/>
        <v>341085.80082245969</v>
      </c>
      <c r="Q2185">
        <f t="shared" si="349"/>
        <v>-296693.24427210004</v>
      </c>
    </row>
    <row r="2186" spans="1:17">
      <c r="A2186">
        <v>100</v>
      </c>
      <c r="B2186">
        <v>70</v>
      </c>
      <c r="C2186">
        <v>0.40806999999999999</v>
      </c>
      <c r="D2186">
        <f t="shared" si="341"/>
        <v>9.9162999999999997</v>
      </c>
      <c r="E2186">
        <v>168.7</v>
      </c>
      <c r="F2186">
        <v>187</v>
      </c>
      <c r="G2186">
        <v>224.2</v>
      </c>
      <c r="H2186">
        <v>480.7</v>
      </c>
      <c r="I2186">
        <f t="shared" si="342"/>
        <v>-18.300000000000011</v>
      </c>
      <c r="J2186">
        <f t="shared" si="343"/>
        <v>-256.5</v>
      </c>
      <c r="K2186">
        <f t="shared" si="344"/>
        <v>832104.88180299988</v>
      </c>
      <c r="L2186">
        <f t="shared" si="345"/>
        <v>533520</v>
      </c>
      <c r="M2186">
        <f t="shared" si="340"/>
        <v>161.69999999999999</v>
      </c>
      <c r="N2186">
        <f t="shared" si="346"/>
        <v>129.21461427268864</v>
      </c>
      <c r="O2186">
        <f t="shared" si="347"/>
        <v>6439.711842864489</v>
      </c>
      <c r="P2186">
        <f t="shared" si="348"/>
        <v>353054.3773500268</v>
      </c>
      <c r="Q2186">
        <f t="shared" si="349"/>
        <v>-298584.88180299988</v>
      </c>
    </row>
    <row r="2187" spans="1:17">
      <c r="A2187">
        <v>100</v>
      </c>
      <c r="B2187">
        <v>70</v>
      </c>
      <c r="C2187">
        <v>0.40806999999999999</v>
      </c>
      <c r="D2187">
        <f t="shared" si="341"/>
        <v>9.9162999999999997</v>
      </c>
      <c r="E2187">
        <v>169.5</v>
      </c>
      <c r="F2187">
        <v>185.7</v>
      </c>
      <c r="G2187">
        <v>218.3</v>
      </c>
      <c r="H2187">
        <v>478.5</v>
      </c>
      <c r="I2187">
        <f t="shared" si="342"/>
        <v>-16.199999999999989</v>
      </c>
      <c r="J2187">
        <f t="shared" si="343"/>
        <v>-260.2</v>
      </c>
      <c r="K2187">
        <f t="shared" si="344"/>
        <v>835002.05230129999</v>
      </c>
      <c r="L2187">
        <f t="shared" si="345"/>
        <v>541216</v>
      </c>
      <c r="M2187">
        <f t="shared" si="340"/>
        <v>159.5</v>
      </c>
      <c r="N2187">
        <f t="shared" si="346"/>
        <v>122.89748216240805</v>
      </c>
      <c r="O2187">
        <f t="shared" si="347"/>
        <v>6794.2974714311185</v>
      </c>
      <c r="P2187">
        <f t="shared" si="348"/>
        <v>372494.37891617976</v>
      </c>
      <c r="Q2187">
        <f t="shared" si="349"/>
        <v>-293786.05230129999</v>
      </c>
    </row>
    <row r="2188" spans="1:17">
      <c r="A2188">
        <v>100</v>
      </c>
      <c r="B2188">
        <v>70</v>
      </c>
      <c r="C2188">
        <v>0.40806999999999999</v>
      </c>
      <c r="D2188">
        <f t="shared" si="341"/>
        <v>9.9162999999999997</v>
      </c>
      <c r="E2188">
        <v>167.2</v>
      </c>
      <c r="F2188">
        <v>186.4</v>
      </c>
      <c r="G2188">
        <v>221.4</v>
      </c>
      <c r="H2188">
        <v>495.7</v>
      </c>
      <c r="I2188">
        <f t="shared" si="342"/>
        <v>-19.200000000000017</v>
      </c>
      <c r="J2188">
        <f t="shared" si="343"/>
        <v>-274.29999999999995</v>
      </c>
      <c r="K2188">
        <f t="shared" si="344"/>
        <v>831855.46125759999</v>
      </c>
      <c r="L2188">
        <f t="shared" si="345"/>
        <v>570543.99999999988</v>
      </c>
      <c r="M2188">
        <f t="shared" si="340"/>
        <v>176.7</v>
      </c>
      <c r="N2188">
        <f t="shared" si="346"/>
        <v>131.07425469827817</v>
      </c>
      <c r="O2188">
        <f t="shared" si="347"/>
        <v>6346.4443354834311</v>
      </c>
      <c r="P2188">
        <f t="shared" si="348"/>
        <v>347941.02716466179</v>
      </c>
      <c r="Q2188">
        <f t="shared" si="349"/>
        <v>-261311.46125760011</v>
      </c>
    </row>
    <row r="2189" spans="1:17">
      <c r="A2189">
        <v>100</v>
      </c>
      <c r="B2189">
        <v>70</v>
      </c>
      <c r="C2189">
        <v>0.40806999999999999</v>
      </c>
      <c r="D2189">
        <f t="shared" si="341"/>
        <v>9.9162999999999997</v>
      </c>
      <c r="E2189">
        <v>167.4</v>
      </c>
      <c r="F2189">
        <v>183.9</v>
      </c>
      <c r="G2189">
        <v>219.9</v>
      </c>
      <c r="H2189">
        <v>505.8</v>
      </c>
      <c r="I2189">
        <f t="shared" si="342"/>
        <v>-16.5</v>
      </c>
      <c r="J2189">
        <f t="shared" si="343"/>
        <v>-285.89999999999998</v>
      </c>
      <c r="K2189">
        <f t="shared" si="344"/>
        <v>836290.87610509992</v>
      </c>
      <c r="L2189">
        <f t="shared" si="345"/>
        <v>594672</v>
      </c>
      <c r="M2189">
        <f t="shared" si="340"/>
        <v>186.8</v>
      </c>
      <c r="N2189">
        <f t="shared" si="346"/>
        <v>134.95724209489839</v>
      </c>
      <c r="O2189">
        <f t="shared" si="347"/>
        <v>6196.7098847280986</v>
      </c>
      <c r="P2189">
        <f t="shared" si="348"/>
        <v>339731.90157500544</v>
      </c>
      <c r="Q2189">
        <f t="shared" si="349"/>
        <v>-241618.87610509992</v>
      </c>
    </row>
    <row r="2190" spans="1:17">
      <c r="A2190">
        <v>100</v>
      </c>
      <c r="B2190">
        <v>70</v>
      </c>
      <c r="C2190">
        <v>0.40806999999999999</v>
      </c>
      <c r="D2190">
        <f t="shared" si="341"/>
        <v>9.9162999999999997</v>
      </c>
      <c r="E2190">
        <v>171.1</v>
      </c>
      <c r="F2190">
        <v>185.2</v>
      </c>
      <c r="G2190">
        <v>221.8</v>
      </c>
      <c r="H2190">
        <v>490.2</v>
      </c>
      <c r="I2190">
        <f t="shared" si="342"/>
        <v>-14.099999999999994</v>
      </c>
      <c r="J2190">
        <f t="shared" si="343"/>
        <v>-268.39999999999998</v>
      </c>
      <c r="K2190">
        <f t="shared" si="344"/>
        <v>837213.24080679996</v>
      </c>
      <c r="L2190">
        <f t="shared" si="345"/>
        <v>558272</v>
      </c>
      <c r="M2190">
        <f t="shared" si="340"/>
        <v>171.2</v>
      </c>
      <c r="N2190">
        <f t="shared" si="346"/>
        <v>130.45749338338751</v>
      </c>
      <c r="O2190">
        <f t="shared" si="347"/>
        <v>6417.5174541059432</v>
      </c>
      <c r="P2190">
        <f t="shared" si="348"/>
        <v>351837.57972072059</v>
      </c>
      <c r="Q2190">
        <f t="shared" si="349"/>
        <v>-278941.24080679996</v>
      </c>
    </row>
    <row r="2191" spans="1:17">
      <c r="A2191">
        <v>100</v>
      </c>
      <c r="B2191">
        <v>70</v>
      </c>
      <c r="C2191">
        <v>0.40806999999999999</v>
      </c>
      <c r="D2191">
        <f t="shared" si="341"/>
        <v>9.9162999999999997</v>
      </c>
      <c r="E2191">
        <v>170.3</v>
      </c>
      <c r="F2191">
        <v>188.1</v>
      </c>
      <c r="G2191">
        <v>223.6</v>
      </c>
      <c r="H2191">
        <v>496</v>
      </c>
      <c r="I2191">
        <f t="shared" si="342"/>
        <v>-17.799999999999983</v>
      </c>
      <c r="J2191">
        <f t="shared" si="343"/>
        <v>-272.39999999999998</v>
      </c>
      <c r="K2191">
        <f t="shared" si="344"/>
        <v>831586.04936289997</v>
      </c>
      <c r="L2191">
        <f t="shared" si="345"/>
        <v>566592</v>
      </c>
      <c r="M2191">
        <f t="shared" si="340"/>
        <v>177</v>
      </c>
      <c r="N2191">
        <f t="shared" si="346"/>
        <v>130.9304444105928</v>
      </c>
      <c r="O2191">
        <f t="shared" si="347"/>
        <v>6351.357418104214</v>
      </c>
      <c r="P2191">
        <f t="shared" si="348"/>
        <v>348210.38476448541</v>
      </c>
      <c r="Q2191">
        <f t="shared" si="349"/>
        <v>-264994.04936289997</v>
      </c>
    </row>
    <row r="2192" spans="1:17">
      <c r="A2192">
        <v>100</v>
      </c>
      <c r="B2192">
        <v>70</v>
      </c>
      <c r="C2192">
        <v>0.40806999999999999</v>
      </c>
      <c r="D2192">
        <f t="shared" si="341"/>
        <v>9.9162999999999997</v>
      </c>
      <c r="E2192">
        <v>166.2</v>
      </c>
      <c r="F2192">
        <v>186.5</v>
      </c>
      <c r="G2192">
        <v>216.4</v>
      </c>
      <c r="H2192">
        <v>493.3</v>
      </c>
      <c r="I2192">
        <f t="shared" si="342"/>
        <v>-20.300000000000011</v>
      </c>
      <c r="J2192">
        <f t="shared" si="343"/>
        <v>-276.89999999999998</v>
      </c>
      <c r="K2192">
        <f t="shared" si="344"/>
        <v>830836.04934849998</v>
      </c>
      <c r="L2192">
        <f t="shared" si="345"/>
        <v>575952</v>
      </c>
      <c r="M2192">
        <f t="shared" si="340"/>
        <v>174.3</v>
      </c>
      <c r="N2192">
        <f t="shared" si="346"/>
        <v>124.22633088053075</v>
      </c>
      <c r="O2192">
        <f t="shared" si="347"/>
        <v>6688.0833029474261</v>
      </c>
      <c r="P2192">
        <f t="shared" si="348"/>
        <v>366671.23371422291</v>
      </c>
      <c r="Q2192">
        <f t="shared" si="349"/>
        <v>-254884.04934849998</v>
      </c>
    </row>
    <row r="2193" spans="1:17">
      <c r="A2193">
        <v>100</v>
      </c>
      <c r="B2193">
        <v>70</v>
      </c>
      <c r="C2193">
        <v>0.40806999999999999</v>
      </c>
      <c r="D2193">
        <f t="shared" si="341"/>
        <v>9.9162999999999997</v>
      </c>
      <c r="E2193">
        <v>165.5</v>
      </c>
      <c r="F2193">
        <v>183.9</v>
      </c>
      <c r="G2193">
        <v>218.7</v>
      </c>
      <c r="H2193">
        <v>487</v>
      </c>
      <c r="I2193">
        <f t="shared" si="342"/>
        <v>-18.400000000000006</v>
      </c>
      <c r="J2193">
        <f t="shared" si="343"/>
        <v>-268.3</v>
      </c>
      <c r="K2193">
        <f t="shared" si="344"/>
        <v>834678.18346509989</v>
      </c>
      <c r="L2193">
        <f t="shared" si="345"/>
        <v>558064</v>
      </c>
      <c r="M2193">
        <f t="shared" si="340"/>
        <v>168</v>
      </c>
      <c r="N2193">
        <f t="shared" si="346"/>
        <v>128.94780908726531</v>
      </c>
      <c r="O2193">
        <f t="shared" si="347"/>
        <v>6472.9923631368738</v>
      </c>
      <c r="P2193">
        <f t="shared" si="348"/>
        <v>354878.96727724088</v>
      </c>
      <c r="Q2193">
        <f t="shared" si="349"/>
        <v>-276614.18346509989</v>
      </c>
    </row>
    <row r="2194" spans="1:17">
      <c r="A2194">
        <v>100</v>
      </c>
      <c r="B2194">
        <v>70</v>
      </c>
      <c r="C2194">
        <v>0.40806999999999999</v>
      </c>
      <c r="D2194">
        <f t="shared" si="341"/>
        <v>9.9162999999999997</v>
      </c>
      <c r="E2194">
        <v>168</v>
      </c>
      <c r="F2194">
        <v>187.8</v>
      </c>
      <c r="G2194">
        <v>217.9</v>
      </c>
      <c r="H2194">
        <v>487</v>
      </c>
      <c r="I2194">
        <f t="shared" si="342"/>
        <v>-19.800000000000011</v>
      </c>
      <c r="J2194">
        <f t="shared" si="343"/>
        <v>-269.10000000000002</v>
      </c>
      <c r="K2194">
        <f t="shared" si="344"/>
        <v>830145.72141019988</v>
      </c>
      <c r="L2194">
        <f t="shared" si="345"/>
        <v>559728</v>
      </c>
      <c r="M2194">
        <f t="shared" si="340"/>
        <v>168</v>
      </c>
      <c r="N2194">
        <f t="shared" si="346"/>
        <v>122.38072155933814</v>
      </c>
      <c r="O2194">
        <f t="shared" si="347"/>
        <v>6783.3046809394009</v>
      </c>
      <c r="P2194">
        <f t="shared" si="348"/>
        <v>371891.70399887068</v>
      </c>
      <c r="Q2194">
        <f t="shared" si="349"/>
        <v>-270417.72141019988</v>
      </c>
    </row>
    <row r="2195" spans="1:17">
      <c r="A2195">
        <v>100</v>
      </c>
      <c r="B2195">
        <v>70</v>
      </c>
      <c r="C2195">
        <v>0.40806999999999999</v>
      </c>
      <c r="D2195">
        <f t="shared" si="341"/>
        <v>9.9162999999999997</v>
      </c>
      <c r="E2195">
        <v>170.9</v>
      </c>
      <c r="F2195">
        <v>185.9</v>
      </c>
      <c r="G2195">
        <v>218.6</v>
      </c>
      <c r="H2195">
        <v>491.5</v>
      </c>
      <c r="I2195">
        <f t="shared" si="342"/>
        <v>-15</v>
      </c>
      <c r="J2195">
        <f t="shared" si="343"/>
        <v>-272.89999999999998</v>
      </c>
      <c r="K2195">
        <f t="shared" si="344"/>
        <v>835849.09952309995</v>
      </c>
      <c r="L2195">
        <f t="shared" si="345"/>
        <v>567632</v>
      </c>
      <c r="M2195">
        <f t="shared" si="340"/>
        <v>172.5</v>
      </c>
      <c r="N2195">
        <f t="shared" si="346"/>
        <v>126.11599059534508</v>
      </c>
      <c r="O2195">
        <f t="shared" si="347"/>
        <v>6627.6218866249856</v>
      </c>
      <c r="P2195">
        <f t="shared" si="348"/>
        <v>363356.46308251016</v>
      </c>
      <c r="Q2195">
        <f t="shared" si="349"/>
        <v>-268217.09952309995</v>
      </c>
    </row>
    <row r="2196" spans="1:17">
      <c r="A2196">
        <v>100</v>
      </c>
      <c r="B2196">
        <v>70</v>
      </c>
      <c r="C2196">
        <v>0.40806999999999999</v>
      </c>
      <c r="D2196">
        <f t="shared" si="341"/>
        <v>9.9162999999999997</v>
      </c>
      <c r="E2196">
        <v>174.9</v>
      </c>
      <c r="F2196">
        <v>185.8</v>
      </c>
      <c r="G2196">
        <v>218.8</v>
      </c>
      <c r="H2196">
        <v>500.2</v>
      </c>
      <c r="I2196">
        <f t="shared" si="342"/>
        <v>-10.900000000000006</v>
      </c>
      <c r="J2196">
        <f t="shared" si="343"/>
        <v>-281.39999999999998</v>
      </c>
      <c r="K2196">
        <f t="shared" si="344"/>
        <v>839414.86823219992</v>
      </c>
      <c r="L2196">
        <f t="shared" si="345"/>
        <v>585312</v>
      </c>
      <c r="M2196">
        <f t="shared" si="340"/>
        <v>181.2</v>
      </c>
      <c r="N2196">
        <f t="shared" si="346"/>
        <v>127.74008200759508</v>
      </c>
      <c r="O2196">
        <f t="shared" si="347"/>
        <v>6571.2723449033847</v>
      </c>
      <c r="P2196">
        <f t="shared" si="348"/>
        <v>360267.12417233468</v>
      </c>
      <c r="Q2196">
        <f t="shared" si="349"/>
        <v>-254102.86823219992</v>
      </c>
    </row>
    <row r="2197" spans="1:17">
      <c r="A2197">
        <v>100</v>
      </c>
      <c r="B2197">
        <v>70</v>
      </c>
      <c r="C2197">
        <v>0.40806999999999999</v>
      </c>
      <c r="D2197">
        <f t="shared" si="341"/>
        <v>9.9162999999999997</v>
      </c>
      <c r="E2197">
        <v>167</v>
      </c>
      <c r="F2197">
        <v>184.3</v>
      </c>
      <c r="G2197">
        <v>218.5</v>
      </c>
      <c r="H2197">
        <v>482.5</v>
      </c>
      <c r="I2197">
        <f t="shared" si="342"/>
        <v>-17.300000000000011</v>
      </c>
      <c r="J2197">
        <f t="shared" si="343"/>
        <v>-264</v>
      </c>
      <c r="K2197">
        <f t="shared" si="344"/>
        <v>835268.85662869993</v>
      </c>
      <c r="L2197">
        <f t="shared" si="345"/>
        <v>549120</v>
      </c>
      <c r="M2197">
        <f t="shared" si="340"/>
        <v>163.5</v>
      </c>
      <c r="N2197">
        <f t="shared" si="346"/>
        <v>126.60147502206193</v>
      </c>
      <c r="O2197">
        <f t="shared" si="347"/>
        <v>6597.6234201311127</v>
      </c>
      <c r="P2197">
        <f t="shared" si="348"/>
        <v>361711.81031420577</v>
      </c>
      <c r="Q2197">
        <f t="shared" si="349"/>
        <v>-286148.85662869993</v>
      </c>
    </row>
    <row r="2198" spans="1:17">
      <c r="A2198">
        <v>100</v>
      </c>
      <c r="B2198">
        <v>70</v>
      </c>
      <c r="C2198">
        <v>0.40806999999999999</v>
      </c>
      <c r="D2198">
        <f t="shared" si="341"/>
        <v>9.9162999999999997</v>
      </c>
      <c r="E2198">
        <v>167.5</v>
      </c>
      <c r="F2198">
        <v>184</v>
      </c>
      <c r="G2198">
        <v>224.8</v>
      </c>
      <c r="H2198">
        <v>485.8</v>
      </c>
      <c r="I2198">
        <f t="shared" si="342"/>
        <v>-16.5</v>
      </c>
      <c r="J2198">
        <f t="shared" si="343"/>
        <v>-261</v>
      </c>
      <c r="K2198">
        <f t="shared" si="344"/>
        <v>836205.12835599994</v>
      </c>
      <c r="L2198">
        <f t="shared" si="345"/>
        <v>542880</v>
      </c>
      <c r="M2198">
        <f t="shared" si="340"/>
        <v>166.8</v>
      </c>
      <c r="N2198">
        <f t="shared" si="346"/>
        <v>135.0817041621809</v>
      </c>
      <c r="O2198">
        <f t="shared" si="347"/>
        <v>6190.3655535174539</v>
      </c>
      <c r="P2198">
        <f t="shared" si="348"/>
        <v>339384.07639898325</v>
      </c>
      <c r="Q2198">
        <f t="shared" si="349"/>
        <v>-293325.12835599994</v>
      </c>
    </row>
    <row r="2199" spans="1:17">
      <c r="A2199">
        <v>100</v>
      </c>
      <c r="B2199">
        <v>70</v>
      </c>
      <c r="C2199">
        <v>0.40806999999999999</v>
      </c>
      <c r="D2199">
        <f t="shared" si="341"/>
        <v>9.9162999999999997</v>
      </c>
      <c r="E2199">
        <v>167.7</v>
      </c>
      <c r="F2199">
        <v>183.3</v>
      </c>
      <c r="G2199">
        <v>215.4</v>
      </c>
      <c r="H2199">
        <v>484.9</v>
      </c>
      <c r="I2199">
        <f t="shared" si="342"/>
        <v>-15.600000000000023</v>
      </c>
      <c r="J2199">
        <f t="shared" si="343"/>
        <v>-269.5</v>
      </c>
      <c r="K2199">
        <f t="shared" si="344"/>
        <v>837569.26963969995</v>
      </c>
      <c r="L2199">
        <f t="shared" si="345"/>
        <v>560560</v>
      </c>
      <c r="M2199">
        <f t="shared" si="340"/>
        <v>165.89999999999998</v>
      </c>
      <c r="N2199">
        <f t="shared" si="346"/>
        <v>124.46105114587306</v>
      </c>
      <c r="O2199">
        <f t="shared" si="347"/>
        <v>6729.5693064494299</v>
      </c>
      <c r="P2199">
        <f t="shared" si="348"/>
        <v>368945.68566060474</v>
      </c>
      <c r="Q2199">
        <f t="shared" si="349"/>
        <v>-277009.26963969995</v>
      </c>
    </row>
    <row r="2200" spans="1:17">
      <c r="A2200">
        <v>100</v>
      </c>
      <c r="B2200">
        <v>70</v>
      </c>
      <c r="C2200">
        <v>0.40806999999999999</v>
      </c>
      <c r="D2200">
        <f t="shared" si="341"/>
        <v>9.9162999999999997</v>
      </c>
      <c r="E2200">
        <v>158.19999999999999</v>
      </c>
      <c r="F2200">
        <v>183.3</v>
      </c>
      <c r="G2200">
        <v>219</v>
      </c>
      <c r="H2200">
        <v>495.3</v>
      </c>
      <c r="I2200">
        <f t="shared" si="342"/>
        <v>-25.100000000000023</v>
      </c>
      <c r="J2200">
        <f t="shared" si="343"/>
        <v>-276.3</v>
      </c>
      <c r="K2200">
        <f t="shared" si="344"/>
        <v>829505.80643969995</v>
      </c>
      <c r="L2200">
        <f t="shared" si="345"/>
        <v>574704</v>
      </c>
      <c r="M2200">
        <f t="shared" si="340"/>
        <v>176.3</v>
      </c>
      <c r="N2200">
        <f t="shared" si="346"/>
        <v>134.24020843000525</v>
      </c>
      <c r="O2200">
        <f t="shared" si="347"/>
        <v>6179.2648874812794</v>
      </c>
      <c r="P2200">
        <f t="shared" si="348"/>
        <v>338775.48725226312</v>
      </c>
      <c r="Q2200">
        <f t="shared" si="349"/>
        <v>-254801.80643969995</v>
      </c>
    </row>
    <row r="2201" spans="1:17">
      <c r="A2201">
        <v>100</v>
      </c>
      <c r="B2201">
        <v>70</v>
      </c>
      <c r="C2201">
        <v>0.40806999999999999</v>
      </c>
      <c r="D2201">
        <f t="shared" si="341"/>
        <v>9.9162999999999997</v>
      </c>
      <c r="E2201">
        <v>172</v>
      </c>
      <c r="F2201">
        <v>183</v>
      </c>
      <c r="G2201">
        <v>217.7</v>
      </c>
      <c r="H2201">
        <v>478.4</v>
      </c>
      <c r="I2201">
        <f t="shared" si="342"/>
        <v>-11</v>
      </c>
      <c r="J2201">
        <f t="shared" si="343"/>
        <v>-260.7</v>
      </c>
      <c r="K2201">
        <f t="shared" si="344"/>
        <v>841730.92664700001</v>
      </c>
      <c r="L2201">
        <f t="shared" si="345"/>
        <v>542256</v>
      </c>
      <c r="M2201">
        <f t="shared" si="340"/>
        <v>159.39999999999998</v>
      </c>
      <c r="N2201">
        <f t="shared" si="346"/>
        <v>124.73878364353438</v>
      </c>
      <c r="O2201">
        <f t="shared" si="347"/>
        <v>6747.9488099900973</v>
      </c>
      <c r="P2201">
        <f t="shared" si="348"/>
        <v>369953.33388103603</v>
      </c>
      <c r="Q2201">
        <f t="shared" si="349"/>
        <v>-299474.92664700001</v>
      </c>
    </row>
    <row r="2202" spans="1:17">
      <c r="A2202">
        <v>100</v>
      </c>
      <c r="B2202">
        <v>70</v>
      </c>
      <c r="C2202">
        <v>0.40806999999999999</v>
      </c>
      <c r="D2202">
        <f t="shared" si="341"/>
        <v>9.9162999999999997</v>
      </c>
      <c r="E2202">
        <v>167</v>
      </c>
      <c r="F2202">
        <v>183.1</v>
      </c>
      <c r="G2202">
        <v>216.3</v>
      </c>
      <c r="H2202">
        <v>486.9</v>
      </c>
      <c r="I2202">
        <f t="shared" si="342"/>
        <v>-16.099999999999994</v>
      </c>
      <c r="J2202">
        <f t="shared" si="343"/>
        <v>-270.59999999999997</v>
      </c>
      <c r="K2202">
        <f t="shared" si="344"/>
        <v>837316.37233789999</v>
      </c>
      <c r="L2202">
        <f t="shared" si="345"/>
        <v>562847.99999999988</v>
      </c>
      <c r="M2202">
        <f t="shared" si="340"/>
        <v>167.89999999999998</v>
      </c>
      <c r="N2202">
        <f t="shared" si="346"/>
        <v>126.55274462567959</v>
      </c>
      <c r="O2202">
        <f t="shared" si="347"/>
        <v>6616.3430498052985</v>
      </c>
      <c r="P2202">
        <f t="shared" si="348"/>
        <v>362738.10580072907</v>
      </c>
      <c r="Q2202">
        <f t="shared" si="349"/>
        <v>-274468.3723379001</v>
      </c>
    </row>
    <row r="2203" spans="1:17">
      <c r="A2203">
        <v>100</v>
      </c>
      <c r="B2203">
        <v>70</v>
      </c>
      <c r="C2203">
        <v>0.40806999999999999</v>
      </c>
      <c r="D2203">
        <f t="shared" si="341"/>
        <v>9.9162999999999997</v>
      </c>
      <c r="E2203">
        <v>165.3</v>
      </c>
      <c r="F2203">
        <v>184.3</v>
      </c>
      <c r="G2203">
        <v>224.3</v>
      </c>
      <c r="H2203">
        <v>498.9</v>
      </c>
      <c r="I2203">
        <f t="shared" si="342"/>
        <v>-19</v>
      </c>
      <c r="J2203">
        <f t="shared" si="343"/>
        <v>-274.59999999999997</v>
      </c>
      <c r="K2203">
        <f t="shared" si="344"/>
        <v>833825.92110869999</v>
      </c>
      <c r="L2203">
        <f t="shared" si="345"/>
        <v>571167.99999999988</v>
      </c>
      <c r="M2203">
        <f t="shared" si="340"/>
        <v>179.89999999999998</v>
      </c>
      <c r="N2203">
        <f t="shared" si="346"/>
        <v>138.4211454585394</v>
      </c>
      <c r="O2203">
        <f t="shared" si="347"/>
        <v>6023.8334132154087</v>
      </c>
      <c r="P2203">
        <f t="shared" si="348"/>
        <v>330254.024847336</v>
      </c>
      <c r="Q2203">
        <f t="shared" si="349"/>
        <v>-262657.9211087001</v>
      </c>
    </row>
    <row r="2204" spans="1:17">
      <c r="A2204">
        <v>100</v>
      </c>
      <c r="B2204">
        <v>70</v>
      </c>
      <c r="C2204">
        <v>0.40806999999999999</v>
      </c>
      <c r="D2204">
        <f t="shared" si="341"/>
        <v>9.9162999999999997</v>
      </c>
      <c r="E2204">
        <v>167.1</v>
      </c>
      <c r="F2204">
        <v>182.7</v>
      </c>
      <c r="G2204">
        <v>222.7</v>
      </c>
      <c r="H2204">
        <v>500.1</v>
      </c>
      <c r="I2204">
        <f t="shared" si="342"/>
        <v>-15.599999999999994</v>
      </c>
      <c r="J2204">
        <f t="shared" si="343"/>
        <v>-277.40000000000003</v>
      </c>
      <c r="K2204">
        <f t="shared" si="344"/>
        <v>838083.75613430003</v>
      </c>
      <c r="L2204">
        <f t="shared" si="345"/>
        <v>576992.00000000012</v>
      </c>
      <c r="M2204">
        <f t="shared" si="340"/>
        <v>181.10000000000002</v>
      </c>
      <c r="N2204">
        <f t="shared" si="346"/>
        <v>138.25560821910926</v>
      </c>
      <c r="O2204">
        <f t="shared" si="347"/>
        <v>6061.8427485856064</v>
      </c>
      <c r="P2204">
        <f t="shared" si="348"/>
        <v>332337.86998824601</v>
      </c>
      <c r="Q2204">
        <f t="shared" si="349"/>
        <v>-261091.75613429991</v>
      </c>
    </row>
    <row r="2205" spans="1:17">
      <c r="A2205">
        <v>100</v>
      </c>
      <c r="B2205">
        <v>70</v>
      </c>
      <c r="C2205">
        <v>0.40806999999999999</v>
      </c>
      <c r="D2205">
        <f t="shared" si="341"/>
        <v>9.9162999999999997</v>
      </c>
      <c r="E2205">
        <v>169.2</v>
      </c>
      <c r="F2205">
        <v>181.9</v>
      </c>
      <c r="G2205">
        <v>219.7</v>
      </c>
      <c r="H2205">
        <v>484.9</v>
      </c>
      <c r="I2205">
        <f t="shared" si="342"/>
        <v>-12.700000000000017</v>
      </c>
      <c r="J2205">
        <f t="shared" si="343"/>
        <v>-265.2</v>
      </c>
      <c r="K2205">
        <f t="shared" si="344"/>
        <v>841231.21636710002</v>
      </c>
      <c r="L2205">
        <f t="shared" si="345"/>
        <v>551616</v>
      </c>
      <c r="M2205">
        <f t="shared" si="340"/>
        <v>165.89999999999998</v>
      </c>
      <c r="N2205">
        <f t="shared" si="346"/>
        <v>130.93153709364196</v>
      </c>
      <c r="O2205">
        <f t="shared" si="347"/>
        <v>6424.9701411925926</v>
      </c>
      <c r="P2205">
        <f t="shared" si="348"/>
        <v>352246.17002152372</v>
      </c>
      <c r="Q2205">
        <f t="shared" si="349"/>
        <v>-289615.21636710002</v>
      </c>
    </row>
    <row r="2206" spans="1:17">
      <c r="A2206">
        <v>100</v>
      </c>
      <c r="B2206">
        <v>70</v>
      </c>
      <c r="C2206">
        <v>0.40806999999999999</v>
      </c>
      <c r="D2206">
        <f t="shared" si="341"/>
        <v>9.9162999999999997</v>
      </c>
      <c r="E2206">
        <v>165.7</v>
      </c>
      <c r="F2206">
        <v>182.1</v>
      </c>
      <c r="G2206">
        <v>223.5</v>
      </c>
      <c r="H2206">
        <v>482.2</v>
      </c>
      <c r="I2206">
        <f t="shared" si="342"/>
        <v>-16.400000000000006</v>
      </c>
      <c r="J2206">
        <f t="shared" si="343"/>
        <v>-258.7</v>
      </c>
      <c r="K2206">
        <f t="shared" si="344"/>
        <v>837919.21414890001</v>
      </c>
      <c r="L2206">
        <f t="shared" si="345"/>
        <v>538096</v>
      </c>
      <c r="M2206">
        <f t="shared" si="340"/>
        <v>163.19999999999999</v>
      </c>
      <c r="N2206">
        <f t="shared" si="346"/>
        <v>135.24792074544774</v>
      </c>
      <c r="O2206">
        <f t="shared" si="347"/>
        <v>6195.4313939211015</v>
      </c>
      <c r="P2206">
        <f t="shared" si="348"/>
        <v>339661.80887725338</v>
      </c>
      <c r="Q2206">
        <f t="shared" si="349"/>
        <v>-299823.21414890001</v>
      </c>
    </row>
    <row r="2207" spans="1:17">
      <c r="A2207">
        <v>100</v>
      </c>
      <c r="B2207">
        <v>70</v>
      </c>
      <c r="C2207">
        <v>0.40806999999999999</v>
      </c>
      <c r="D2207">
        <f t="shared" si="341"/>
        <v>9.9162999999999997</v>
      </c>
      <c r="E2207">
        <v>179.3</v>
      </c>
      <c r="F2207">
        <v>185.2</v>
      </c>
      <c r="G2207">
        <v>218.4</v>
      </c>
      <c r="H2207">
        <v>479.1</v>
      </c>
      <c r="I2207">
        <f t="shared" si="342"/>
        <v>-5.8999999999999773</v>
      </c>
      <c r="J2207">
        <f t="shared" si="343"/>
        <v>-260.70000000000005</v>
      </c>
      <c r="K2207">
        <f t="shared" si="344"/>
        <v>844173.28272679995</v>
      </c>
      <c r="L2207">
        <f t="shared" si="345"/>
        <v>542256.00000000012</v>
      </c>
      <c r="M2207">
        <f t="shared" si="340"/>
        <v>160.10000000000002</v>
      </c>
      <c r="N2207">
        <f t="shared" si="346"/>
        <v>121.15066540356376</v>
      </c>
      <c r="O2207">
        <f t="shared" si="347"/>
        <v>6967.9624120493509</v>
      </c>
      <c r="P2207">
        <f t="shared" si="348"/>
        <v>382015.48311674077</v>
      </c>
      <c r="Q2207">
        <f t="shared" si="349"/>
        <v>-301917.28272679984</v>
      </c>
    </row>
    <row r="2208" spans="1:17">
      <c r="A2208">
        <v>100</v>
      </c>
      <c r="B2208">
        <v>70</v>
      </c>
      <c r="C2208">
        <v>0.40806999999999999</v>
      </c>
      <c r="D2208">
        <f t="shared" si="341"/>
        <v>9.9162999999999997</v>
      </c>
      <c r="E2208">
        <v>172.4</v>
      </c>
      <c r="F2208">
        <v>185.5</v>
      </c>
      <c r="G2208">
        <v>219</v>
      </c>
      <c r="H2208">
        <v>481</v>
      </c>
      <c r="I2208">
        <f t="shared" si="342"/>
        <v>-13.099999999999994</v>
      </c>
      <c r="J2208">
        <f t="shared" si="343"/>
        <v>-262</v>
      </c>
      <c r="K2208">
        <f t="shared" si="344"/>
        <v>837804.78315949999</v>
      </c>
      <c r="L2208">
        <f t="shared" si="345"/>
        <v>544960</v>
      </c>
      <c r="M2208">
        <f t="shared" si="340"/>
        <v>162</v>
      </c>
      <c r="N2208">
        <f t="shared" si="346"/>
        <v>123.89098757868453</v>
      </c>
      <c r="O2208">
        <f t="shared" si="347"/>
        <v>6762.4352629153182</v>
      </c>
      <c r="P2208">
        <f t="shared" si="348"/>
        <v>370747.54730895389</v>
      </c>
      <c r="Q2208">
        <f t="shared" si="349"/>
        <v>-292844.78315949999</v>
      </c>
    </row>
    <row r="2209" spans="1:17">
      <c r="A2209">
        <v>100</v>
      </c>
      <c r="B2209">
        <v>70</v>
      </c>
      <c r="C2209">
        <v>0.40806999999999999</v>
      </c>
      <c r="D2209">
        <f t="shared" si="341"/>
        <v>9.9162999999999997</v>
      </c>
      <c r="E2209">
        <v>171.1</v>
      </c>
      <c r="F2209">
        <v>185.7</v>
      </c>
      <c r="G2209">
        <v>217.8</v>
      </c>
      <c r="H2209">
        <v>484.1</v>
      </c>
      <c r="I2209">
        <f t="shared" si="342"/>
        <v>-14.599999999999994</v>
      </c>
      <c r="J2209">
        <f t="shared" si="343"/>
        <v>-266.3</v>
      </c>
      <c r="K2209">
        <f t="shared" si="344"/>
        <v>836360.10926130007</v>
      </c>
      <c r="L2209">
        <f t="shared" si="345"/>
        <v>553904</v>
      </c>
      <c r="M2209">
        <f t="shared" si="340"/>
        <v>165.10000000000002</v>
      </c>
      <c r="N2209">
        <f t="shared" si="346"/>
        <v>123.3452698314762</v>
      </c>
      <c r="O2209">
        <f t="shared" si="347"/>
        <v>6780.6419362817851</v>
      </c>
      <c r="P2209">
        <f t="shared" si="348"/>
        <v>371745.72019088734</v>
      </c>
      <c r="Q2209">
        <f t="shared" si="349"/>
        <v>-282456.10926130007</v>
      </c>
    </row>
    <row r="2210" spans="1:17">
      <c r="A2210">
        <v>100</v>
      </c>
      <c r="B2210">
        <v>70</v>
      </c>
      <c r="C2210">
        <v>0.40806999999999999</v>
      </c>
      <c r="D2210">
        <f t="shared" si="341"/>
        <v>9.9162999999999997</v>
      </c>
      <c r="E2210">
        <v>172</v>
      </c>
      <c r="F2210">
        <v>186.1</v>
      </c>
      <c r="G2210">
        <v>224.9</v>
      </c>
      <c r="H2210">
        <v>494.1</v>
      </c>
      <c r="I2210">
        <f t="shared" si="342"/>
        <v>-14.099999999999994</v>
      </c>
      <c r="J2210">
        <f t="shared" si="343"/>
        <v>-269.20000000000005</v>
      </c>
      <c r="K2210">
        <f t="shared" si="344"/>
        <v>836441.51106489997</v>
      </c>
      <c r="L2210">
        <f t="shared" si="345"/>
        <v>559936.00000000012</v>
      </c>
      <c r="M2210">
        <f t="shared" si="340"/>
        <v>175.10000000000002</v>
      </c>
      <c r="N2210">
        <f t="shared" si="346"/>
        <v>133.85673950520575</v>
      </c>
      <c r="O2210">
        <f t="shared" si="347"/>
        <v>6248.7814521462351</v>
      </c>
      <c r="P2210">
        <f t="shared" si="348"/>
        <v>342586.70242029801</v>
      </c>
      <c r="Q2210">
        <f t="shared" si="349"/>
        <v>-276505.51106489985</v>
      </c>
    </row>
    <row r="2211" spans="1:17">
      <c r="A2211">
        <v>100</v>
      </c>
      <c r="B2211">
        <v>70</v>
      </c>
      <c r="C2211">
        <v>0.40806999999999999</v>
      </c>
      <c r="D2211">
        <f t="shared" si="341"/>
        <v>9.9162999999999997</v>
      </c>
      <c r="E2211">
        <v>162.4</v>
      </c>
      <c r="F2211">
        <v>185.9</v>
      </c>
      <c r="G2211">
        <v>218.9</v>
      </c>
      <c r="H2211">
        <v>490.8</v>
      </c>
      <c r="I2211">
        <f t="shared" si="342"/>
        <v>-23.5</v>
      </c>
      <c r="J2211">
        <f t="shared" si="343"/>
        <v>-271.89999999999998</v>
      </c>
      <c r="K2211">
        <f t="shared" si="344"/>
        <v>828634.42192310002</v>
      </c>
      <c r="L2211">
        <f t="shared" si="345"/>
        <v>565552</v>
      </c>
      <c r="M2211">
        <f t="shared" si="340"/>
        <v>171.8</v>
      </c>
      <c r="N2211">
        <f t="shared" si="346"/>
        <v>128.56195743225487</v>
      </c>
      <c r="O2211">
        <f t="shared" si="347"/>
        <v>6445.4091900377689</v>
      </c>
      <c r="P2211">
        <f t="shared" si="348"/>
        <v>353366.7319099654</v>
      </c>
      <c r="Q2211">
        <f t="shared" si="349"/>
        <v>-263082.42192310002</v>
      </c>
    </row>
    <row r="2212" spans="1:17">
      <c r="A2212">
        <v>100</v>
      </c>
      <c r="B2212">
        <v>70</v>
      </c>
      <c r="C2212">
        <v>0.40806999999999999</v>
      </c>
      <c r="D2212">
        <f t="shared" si="341"/>
        <v>9.9162999999999997</v>
      </c>
      <c r="E2212">
        <v>176</v>
      </c>
      <c r="F2212">
        <v>184.2</v>
      </c>
      <c r="G2212">
        <v>217.1</v>
      </c>
      <c r="H2212">
        <v>490</v>
      </c>
      <c r="I2212">
        <f t="shared" si="342"/>
        <v>-8.1999999999999886</v>
      </c>
      <c r="J2212">
        <f t="shared" si="343"/>
        <v>-272.89999999999998</v>
      </c>
      <c r="K2212">
        <f t="shared" si="344"/>
        <v>843078.55333779997</v>
      </c>
      <c r="L2212">
        <f t="shared" si="345"/>
        <v>567632</v>
      </c>
      <c r="M2212">
        <f t="shared" si="340"/>
        <v>171</v>
      </c>
      <c r="N2212">
        <f t="shared" si="346"/>
        <v>124.60546433931427</v>
      </c>
      <c r="O2212">
        <f t="shared" si="347"/>
        <v>6765.9838018179134</v>
      </c>
      <c r="P2212">
        <f t="shared" si="348"/>
        <v>370942.09439791192</v>
      </c>
      <c r="Q2212">
        <f t="shared" si="349"/>
        <v>-275446.55333779997</v>
      </c>
    </row>
    <row r="2213" spans="1:17">
      <c r="A2213">
        <v>100</v>
      </c>
      <c r="B2213">
        <v>70</v>
      </c>
      <c r="C2213">
        <v>0.40806999999999999</v>
      </c>
      <c r="D2213">
        <f t="shared" si="341"/>
        <v>9.9162999999999997</v>
      </c>
      <c r="E2213">
        <v>171.5</v>
      </c>
      <c r="F2213">
        <v>186.3</v>
      </c>
      <c r="G2213">
        <v>220.9</v>
      </c>
      <c r="H2213">
        <v>488.9</v>
      </c>
      <c r="I2213">
        <f t="shared" si="342"/>
        <v>-14.800000000000011</v>
      </c>
      <c r="J2213">
        <f t="shared" si="343"/>
        <v>-268</v>
      </c>
      <c r="K2213">
        <f t="shared" si="344"/>
        <v>835675.86564670003</v>
      </c>
      <c r="L2213">
        <f t="shared" si="345"/>
        <v>557440</v>
      </c>
      <c r="M2213">
        <f t="shared" si="340"/>
        <v>169.89999999999998</v>
      </c>
      <c r="N2213">
        <f t="shared" si="346"/>
        <v>127.59952872943536</v>
      </c>
      <c r="O2213">
        <f t="shared" si="347"/>
        <v>6549.2080885242467</v>
      </c>
      <c r="P2213">
        <f t="shared" si="348"/>
        <v>359057.46099365386</v>
      </c>
      <c r="Q2213">
        <f t="shared" si="349"/>
        <v>-278235.86564670003</v>
      </c>
    </row>
    <row r="2214" spans="1:17">
      <c r="A2214">
        <v>100</v>
      </c>
      <c r="B2214">
        <v>70</v>
      </c>
      <c r="C2214">
        <v>0.40806999999999999</v>
      </c>
      <c r="D2214">
        <f t="shared" si="341"/>
        <v>9.9162999999999997</v>
      </c>
      <c r="E2214">
        <v>163.69999999999999</v>
      </c>
      <c r="F2214">
        <v>186.5</v>
      </c>
      <c r="G2214">
        <v>218.5</v>
      </c>
      <c r="H2214">
        <v>491</v>
      </c>
      <c r="I2214">
        <f t="shared" si="342"/>
        <v>-22.800000000000011</v>
      </c>
      <c r="J2214">
        <f t="shared" si="343"/>
        <v>-272.5</v>
      </c>
      <c r="K2214">
        <f t="shared" si="344"/>
        <v>828714.08534849994</v>
      </c>
      <c r="L2214">
        <f t="shared" si="345"/>
        <v>566800</v>
      </c>
      <c r="M2214">
        <f t="shared" si="340"/>
        <v>172</v>
      </c>
      <c r="N2214">
        <f t="shared" si="346"/>
        <v>127.00303534422781</v>
      </c>
      <c r="O2214">
        <f t="shared" si="347"/>
        <v>6525.1518052490728</v>
      </c>
      <c r="P2214">
        <f t="shared" si="348"/>
        <v>357738.58581409394</v>
      </c>
      <c r="Q2214">
        <f t="shared" si="349"/>
        <v>-261914.08534849994</v>
      </c>
    </row>
    <row r="2215" spans="1:17">
      <c r="A2215">
        <v>100</v>
      </c>
      <c r="B2215">
        <v>70</v>
      </c>
      <c r="C2215">
        <v>0.40806999999999999</v>
      </c>
      <c r="D2215">
        <f t="shared" si="341"/>
        <v>9.9162999999999997</v>
      </c>
      <c r="E2215">
        <v>169.5</v>
      </c>
      <c r="F2215">
        <v>187</v>
      </c>
      <c r="G2215">
        <v>222.6</v>
      </c>
      <c r="H2215">
        <v>480.3</v>
      </c>
      <c r="I2215">
        <f t="shared" si="342"/>
        <v>-17.5</v>
      </c>
      <c r="J2215">
        <f t="shared" si="343"/>
        <v>-257.70000000000005</v>
      </c>
      <c r="K2215">
        <f t="shared" si="344"/>
        <v>832783.91028299998</v>
      </c>
      <c r="L2215">
        <f t="shared" si="345"/>
        <v>536016.00000000012</v>
      </c>
      <c r="M2215">
        <f t="shared" si="340"/>
        <v>161.30000000000001</v>
      </c>
      <c r="N2215">
        <f t="shared" si="346"/>
        <v>127.00733543939951</v>
      </c>
      <c r="O2215">
        <f t="shared" si="347"/>
        <v>6556.9748975668881</v>
      </c>
      <c r="P2215">
        <f t="shared" si="348"/>
        <v>359483.27289292152</v>
      </c>
      <c r="Q2215">
        <f t="shared" si="349"/>
        <v>-296767.91028299986</v>
      </c>
    </row>
    <row r="2216" spans="1:17">
      <c r="A2216">
        <v>100</v>
      </c>
      <c r="B2216">
        <v>70</v>
      </c>
      <c r="C2216">
        <v>0.40806999999999999</v>
      </c>
      <c r="D2216">
        <f t="shared" si="341"/>
        <v>9.9162999999999997</v>
      </c>
      <c r="E2216">
        <v>171.1</v>
      </c>
      <c r="F2216">
        <v>185.9</v>
      </c>
      <c r="G2216">
        <v>225</v>
      </c>
      <c r="H2216">
        <v>492.9</v>
      </c>
      <c r="I2216">
        <f t="shared" si="342"/>
        <v>-14.800000000000011</v>
      </c>
      <c r="J2216">
        <f t="shared" si="343"/>
        <v>-267.89999999999998</v>
      </c>
      <c r="K2216">
        <f t="shared" si="344"/>
        <v>836018.85664310004</v>
      </c>
      <c r="L2216">
        <f t="shared" si="345"/>
        <v>557232</v>
      </c>
      <c r="M2216">
        <f t="shared" si="340"/>
        <v>173.89999999999998</v>
      </c>
      <c r="N2216">
        <f t="shared" si="346"/>
        <v>134.1203900801257</v>
      </c>
      <c r="O2216">
        <f t="shared" si="347"/>
        <v>6233.346444516369</v>
      </c>
      <c r="P2216">
        <f t="shared" si="348"/>
        <v>341740.48489673075</v>
      </c>
      <c r="Q2216">
        <f t="shared" si="349"/>
        <v>-278786.85664310004</v>
      </c>
    </row>
    <row r="2217" spans="1:17">
      <c r="A2217">
        <v>100</v>
      </c>
      <c r="B2217">
        <v>70</v>
      </c>
      <c r="C2217">
        <v>0.40806999999999999</v>
      </c>
      <c r="D2217">
        <f t="shared" si="341"/>
        <v>9.9162999999999997</v>
      </c>
      <c r="E2217">
        <v>167.9</v>
      </c>
      <c r="F2217">
        <v>186</v>
      </c>
      <c r="G2217">
        <v>213.3</v>
      </c>
      <c r="H2217">
        <v>490.6</v>
      </c>
      <c r="I2217">
        <f t="shared" si="342"/>
        <v>-18.099999999999994</v>
      </c>
      <c r="J2217">
        <f t="shared" si="343"/>
        <v>-277.3</v>
      </c>
      <c r="K2217">
        <f t="shared" si="344"/>
        <v>833132.11641399993</v>
      </c>
      <c r="L2217">
        <f t="shared" si="345"/>
        <v>576784</v>
      </c>
      <c r="M2217">
        <f t="shared" si="340"/>
        <v>171.60000000000002</v>
      </c>
      <c r="N2217">
        <f t="shared" si="346"/>
        <v>119.60306373924857</v>
      </c>
      <c r="O2217">
        <f t="shared" si="347"/>
        <v>6965.8091554439161</v>
      </c>
      <c r="P2217">
        <f t="shared" si="348"/>
        <v>381897.43176775856</v>
      </c>
      <c r="Q2217">
        <f t="shared" si="349"/>
        <v>-256348.11641399993</v>
      </c>
    </row>
    <row r="2218" spans="1:17">
      <c r="A2218">
        <v>100</v>
      </c>
      <c r="B2218">
        <v>70</v>
      </c>
      <c r="C2218">
        <v>0.40806999999999999</v>
      </c>
      <c r="D2218">
        <f t="shared" si="341"/>
        <v>9.9162999999999997</v>
      </c>
      <c r="E2218">
        <v>164.6</v>
      </c>
      <c r="F2218">
        <v>184.1</v>
      </c>
      <c r="G2218">
        <v>216.1</v>
      </c>
      <c r="H2218">
        <v>474.8</v>
      </c>
      <c r="I2218">
        <f t="shared" si="342"/>
        <v>-19.5</v>
      </c>
      <c r="J2218">
        <f t="shared" si="343"/>
        <v>-258.70000000000005</v>
      </c>
      <c r="K2218">
        <f t="shared" si="344"/>
        <v>833573.0238068999</v>
      </c>
      <c r="L2218">
        <f t="shared" si="345"/>
        <v>538096.00000000012</v>
      </c>
      <c r="M2218">
        <f t="shared" si="340"/>
        <v>155.80000000000001</v>
      </c>
      <c r="N2218">
        <f t="shared" si="346"/>
        <v>122.47514171840622</v>
      </c>
      <c r="O2218">
        <f t="shared" si="347"/>
        <v>6806.0588631401115</v>
      </c>
      <c r="P2218">
        <f t="shared" si="348"/>
        <v>373139.19205812016</v>
      </c>
      <c r="Q2218">
        <f t="shared" si="349"/>
        <v>-295477.02380689979</v>
      </c>
    </row>
    <row r="2219" spans="1:17">
      <c r="A2219">
        <v>100</v>
      </c>
      <c r="B2219">
        <v>70</v>
      </c>
      <c r="C2219">
        <v>0.40806999999999999</v>
      </c>
      <c r="D2219">
        <f t="shared" si="341"/>
        <v>9.9162999999999997</v>
      </c>
      <c r="E2219">
        <v>170.5</v>
      </c>
      <c r="F2219">
        <v>183.8</v>
      </c>
      <c r="G2219">
        <v>223.4</v>
      </c>
      <c r="H2219">
        <v>480.8</v>
      </c>
      <c r="I2219">
        <f t="shared" si="342"/>
        <v>-13.300000000000011</v>
      </c>
      <c r="J2219">
        <f t="shared" si="343"/>
        <v>-257.39999999999998</v>
      </c>
      <c r="K2219">
        <f t="shared" si="344"/>
        <v>839092.73777420004</v>
      </c>
      <c r="L2219">
        <f t="shared" si="345"/>
        <v>535392</v>
      </c>
      <c r="M2219">
        <f t="shared" si="340"/>
        <v>161.80000000000001</v>
      </c>
      <c r="N2219">
        <f t="shared" si="346"/>
        <v>131.49007893753776</v>
      </c>
      <c r="O2219">
        <f t="shared" si="347"/>
        <v>6381.4148151268319</v>
      </c>
      <c r="P2219">
        <f t="shared" si="348"/>
        <v>349858.26837318158</v>
      </c>
      <c r="Q2219">
        <f t="shared" si="349"/>
        <v>-303700.73777420004</v>
      </c>
    </row>
    <row r="2220" spans="1:17">
      <c r="A2220">
        <v>100</v>
      </c>
      <c r="B2220">
        <v>70</v>
      </c>
      <c r="C2220">
        <v>0.40806999999999999</v>
      </c>
      <c r="D2220">
        <f t="shared" si="341"/>
        <v>9.9162999999999997</v>
      </c>
      <c r="E2220">
        <v>182.6</v>
      </c>
      <c r="F2220">
        <v>193.2</v>
      </c>
      <c r="G2220">
        <v>238.9</v>
      </c>
      <c r="H2220">
        <v>487.5</v>
      </c>
      <c r="I2220">
        <f t="shared" si="342"/>
        <v>-10.599999999999994</v>
      </c>
      <c r="J2220">
        <f t="shared" si="343"/>
        <v>-248.6</v>
      </c>
      <c r="K2220">
        <f t="shared" si="344"/>
        <v>833324.17047879996</v>
      </c>
      <c r="L2220">
        <f t="shared" si="345"/>
        <v>517088</v>
      </c>
      <c r="M2220">
        <f t="shared" si="340"/>
        <v>168.5</v>
      </c>
      <c r="N2220">
        <f t="shared" si="346"/>
        <v>136.57304001693731</v>
      </c>
      <c r="O2220">
        <f t="shared" si="347"/>
        <v>6101.6740227460268</v>
      </c>
      <c r="P2220">
        <f t="shared" si="348"/>
        <v>334521.60212423396</v>
      </c>
      <c r="Q2220">
        <f t="shared" si="349"/>
        <v>-316236.17047879996</v>
      </c>
    </row>
    <row r="2221" spans="1:17">
      <c r="A2221">
        <v>100</v>
      </c>
      <c r="B2221">
        <v>70</v>
      </c>
      <c r="C2221">
        <v>0.40806999999999999</v>
      </c>
      <c r="D2221">
        <f t="shared" si="341"/>
        <v>9.9162999999999997</v>
      </c>
      <c r="E2221">
        <v>189.2</v>
      </c>
      <c r="F2221">
        <v>198.1</v>
      </c>
      <c r="G2221">
        <v>234.5</v>
      </c>
      <c r="H2221">
        <v>485</v>
      </c>
      <c r="I2221">
        <f t="shared" si="342"/>
        <v>-8.9000000000000057</v>
      </c>
      <c r="J2221">
        <f t="shared" si="343"/>
        <v>-250.5</v>
      </c>
      <c r="K2221">
        <f t="shared" si="344"/>
        <v>830565.46629289992</v>
      </c>
      <c r="L2221">
        <f t="shared" si="345"/>
        <v>521040</v>
      </c>
      <c r="M2221">
        <f t="shared" si="340"/>
        <v>166</v>
      </c>
      <c r="N2221">
        <f t="shared" si="346"/>
        <v>123.811832657952</v>
      </c>
      <c r="O2221">
        <f t="shared" si="347"/>
        <v>6708.2882828126494</v>
      </c>
      <c r="P2221">
        <f t="shared" si="348"/>
        <v>367778.96287350054</v>
      </c>
      <c r="Q2221">
        <f t="shared" si="349"/>
        <v>-309525.46629289992</v>
      </c>
    </row>
    <row r="2222" spans="1:17">
      <c r="A2222">
        <v>100</v>
      </c>
      <c r="B2222">
        <v>70</v>
      </c>
      <c r="C2222">
        <v>0.40806999999999999</v>
      </c>
      <c r="D2222">
        <f t="shared" si="341"/>
        <v>9.9162999999999997</v>
      </c>
      <c r="E2222">
        <v>181.9</v>
      </c>
      <c r="F2222">
        <v>198.6</v>
      </c>
      <c r="G2222">
        <v>235.2</v>
      </c>
      <c r="H2222">
        <v>493.9</v>
      </c>
      <c r="I2222">
        <f t="shared" si="342"/>
        <v>-16.699999999999989</v>
      </c>
      <c r="J2222">
        <f t="shared" si="343"/>
        <v>-258.7</v>
      </c>
      <c r="K2222">
        <f t="shared" si="344"/>
        <v>823516.19986739999</v>
      </c>
      <c r="L2222">
        <f t="shared" si="345"/>
        <v>538096</v>
      </c>
      <c r="M2222">
        <f t="shared" si="340"/>
        <v>174.89999999999998</v>
      </c>
      <c r="N2222">
        <f t="shared" si="346"/>
        <v>128.51413434232899</v>
      </c>
      <c r="O2222">
        <f t="shared" si="347"/>
        <v>6407.9815351186362</v>
      </c>
      <c r="P2222">
        <f t="shared" si="348"/>
        <v>351314.7771446621</v>
      </c>
      <c r="Q2222">
        <f t="shared" si="349"/>
        <v>-285420.19986739999</v>
      </c>
    </row>
    <row r="2223" spans="1:17">
      <c r="A2223">
        <v>100</v>
      </c>
      <c r="B2223">
        <v>70</v>
      </c>
      <c r="C2223">
        <v>0.40806999999999999</v>
      </c>
      <c r="D2223">
        <f t="shared" si="341"/>
        <v>9.9162999999999997</v>
      </c>
      <c r="E2223">
        <v>179.5</v>
      </c>
      <c r="F2223">
        <v>200</v>
      </c>
      <c r="G2223">
        <v>235.8</v>
      </c>
      <c r="H2223">
        <v>504.4</v>
      </c>
      <c r="I2223">
        <f t="shared" si="342"/>
        <v>-20.5</v>
      </c>
      <c r="J2223">
        <f t="shared" si="343"/>
        <v>-268.59999999999997</v>
      </c>
      <c r="K2223">
        <f t="shared" si="344"/>
        <v>819090.34609999997</v>
      </c>
      <c r="L2223">
        <f t="shared" si="345"/>
        <v>558687.99999999988</v>
      </c>
      <c r="M2223">
        <f t="shared" si="340"/>
        <v>185.39999999999998</v>
      </c>
      <c r="N2223">
        <f t="shared" si="346"/>
        <v>131.07725398906425</v>
      </c>
      <c r="O2223">
        <f t="shared" si="347"/>
        <v>6248.9129209888433</v>
      </c>
      <c r="P2223">
        <f t="shared" si="348"/>
        <v>342593.9101419322</v>
      </c>
      <c r="Q2223">
        <f t="shared" si="349"/>
        <v>-260402.34610000008</v>
      </c>
    </row>
    <row r="2224" spans="1:17">
      <c r="A2224">
        <v>100</v>
      </c>
      <c r="B2224">
        <v>70</v>
      </c>
      <c r="C2224">
        <v>0.40806999999999999</v>
      </c>
      <c r="D2224">
        <f t="shared" si="341"/>
        <v>9.9162999999999997</v>
      </c>
      <c r="E2224">
        <v>182.7</v>
      </c>
      <c r="F2224">
        <v>198.4</v>
      </c>
      <c r="G2224">
        <v>231.4</v>
      </c>
      <c r="H2224">
        <v>497.6</v>
      </c>
      <c r="I2224">
        <f t="shared" si="342"/>
        <v>-15.700000000000017</v>
      </c>
      <c r="J2224">
        <f t="shared" si="343"/>
        <v>-266.20000000000005</v>
      </c>
      <c r="K2224">
        <f t="shared" si="344"/>
        <v>824536.4809656</v>
      </c>
      <c r="L2224">
        <f t="shared" si="345"/>
        <v>553696.00000000012</v>
      </c>
      <c r="M2224">
        <f t="shared" si="340"/>
        <v>178.60000000000002</v>
      </c>
      <c r="N2224">
        <f t="shared" si="346"/>
        <v>124.96965714112937</v>
      </c>
      <c r="O2224">
        <f t="shared" si="347"/>
        <v>6597.8934393205818</v>
      </c>
      <c r="P2224">
        <f t="shared" si="348"/>
        <v>361726.61399783893</v>
      </c>
      <c r="Q2224">
        <f t="shared" si="349"/>
        <v>-270840.48096559988</v>
      </c>
    </row>
    <row r="2225" spans="1:17">
      <c r="A2225">
        <v>100</v>
      </c>
      <c r="B2225">
        <v>70</v>
      </c>
      <c r="C2225">
        <v>0.40806999999999999</v>
      </c>
      <c r="D2225">
        <f t="shared" si="341"/>
        <v>9.9162999999999997</v>
      </c>
      <c r="E2225">
        <v>183.6</v>
      </c>
      <c r="F2225">
        <v>198</v>
      </c>
      <c r="G2225">
        <v>236.3</v>
      </c>
      <c r="H2225">
        <v>507.6</v>
      </c>
      <c r="I2225">
        <f t="shared" si="342"/>
        <v>-14.400000000000006</v>
      </c>
      <c r="J2225">
        <f t="shared" si="343"/>
        <v>-271.3</v>
      </c>
      <c r="K2225">
        <f t="shared" si="344"/>
        <v>825982.89324200002</v>
      </c>
      <c r="L2225">
        <f t="shared" si="345"/>
        <v>564304</v>
      </c>
      <c r="M2225">
        <f t="shared" si="340"/>
        <v>188.60000000000002</v>
      </c>
      <c r="N2225">
        <f t="shared" si="346"/>
        <v>133.7989292792216</v>
      </c>
      <c r="O2225">
        <f t="shared" si="347"/>
        <v>6173.3146721845378</v>
      </c>
      <c r="P2225">
        <f t="shared" si="348"/>
        <v>338449.26930836285</v>
      </c>
      <c r="Q2225">
        <f t="shared" si="349"/>
        <v>-261678.89324200002</v>
      </c>
    </row>
    <row r="2226" spans="1:17">
      <c r="A2226">
        <v>100</v>
      </c>
      <c r="B2226">
        <v>70</v>
      </c>
      <c r="C2226">
        <v>0.40806999999999999</v>
      </c>
      <c r="D2226">
        <f t="shared" si="341"/>
        <v>9.9162999999999997</v>
      </c>
      <c r="E2226">
        <v>166.1</v>
      </c>
      <c r="F2226">
        <v>182.4</v>
      </c>
      <c r="G2226">
        <v>216.3</v>
      </c>
      <c r="H2226">
        <v>476.2</v>
      </c>
      <c r="I2226">
        <f t="shared" si="342"/>
        <v>-16.300000000000011</v>
      </c>
      <c r="J2226">
        <f t="shared" si="343"/>
        <v>-259.89999999999998</v>
      </c>
      <c r="K2226">
        <f t="shared" si="344"/>
        <v>837746.84946159995</v>
      </c>
      <c r="L2226">
        <f t="shared" si="345"/>
        <v>540592</v>
      </c>
      <c r="M2226">
        <f t="shared" si="340"/>
        <v>157.19999999999999</v>
      </c>
      <c r="N2226">
        <f t="shared" si="346"/>
        <v>124.78089862738665</v>
      </c>
      <c r="O2226">
        <f t="shared" si="347"/>
        <v>6713.742717651282</v>
      </c>
      <c r="P2226">
        <f t="shared" si="348"/>
        <v>368077.99987123261</v>
      </c>
      <c r="Q2226">
        <f t="shared" si="349"/>
        <v>-297154.84946159995</v>
      </c>
    </row>
    <row r="2227" spans="1:17">
      <c r="A2227">
        <v>100</v>
      </c>
      <c r="B2227">
        <v>70</v>
      </c>
      <c r="C2227">
        <v>0.40806999999999999</v>
      </c>
      <c r="D2227">
        <f t="shared" si="341"/>
        <v>9.9162999999999997</v>
      </c>
      <c r="E2227">
        <v>169.7</v>
      </c>
      <c r="F2227">
        <v>189.3</v>
      </c>
      <c r="G2227">
        <v>223.7</v>
      </c>
      <c r="H2227">
        <v>485.2</v>
      </c>
      <c r="I2227">
        <f t="shared" si="342"/>
        <v>-19.600000000000023</v>
      </c>
      <c r="J2227">
        <f t="shared" si="343"/>
        <v>-261.5</v>
      </c>
      <c r="K2227">
        <f t="shared" si="344"/>
        <v>829029.2622936999</v>
      </c>
      <c r="L2227">
        <f t="shared" si="345"/>
        <v>543920</v>
      </c>
      <c r="M2227">
        <f t="shared" si="340"/>
        <v>166.2</v>
      </c>
      <c r="N2227">
        <f t="shared" si="346"/>
        <v>126.84433527105847</v>
      </c>
      <c r="O2227">
        <f t="shared" si="347"/>
        <v>6535.8004401388189</v>
      </c>
      <c r="P2227">
        <f t="shared" si="348"/>
        <v>358322.39255147037</v>
      </c>
      <c r="Q2227">
        <f t="shared" si="349"/>
        <v>-285109.2622936999</v>
      </c>
    </row>
    <row r="2228" spans="1:17">
      <c r="A2228">
        <v>100</v>
      </c>
      <c r="B2228">
        <v>70</v>
      </c>
      <c r="C2228">
        <v>0.40806999999999999</v>
      </c>
      <c r="D2228">
        <f t="shared" si="341"/>
        <v>9.9162999999999997</v>
      </c>
      <c r="E2228">
        <v>169.6</v>
      </c>
      <c r="F2228">
        <v>181</v>
      </c>
      <c r="G2228">
        <v>219</v>
      </c>
      <c r="H2228">
        <v>485.3</v>
      </c>
      <c r="I2228">
        <f t="shared" si="342"/>
        <v>-11.400000000000006</v>
      </c>
      <c r="J2228">
        <f t="shared" si="343"/>
        <v>-266.3</v>
      </c>
      <c r="K2228">
        <f t="shared" si="344"/>
        <v>843106.3673889999</v>
      </c>
      <c r="L2228">
        <f t="shared" si="345"/>
        <v>553904</v>
      </c>
      <c r="M2228">
        <f t="shared" si="340"/>
        <v>166.3</v>
      </c>
      <c r="N2228">
        <f t="shared" si="346"/>
        <v>131.16341492832547</v>
      </c>
      <c r="O2228">
        <f t="shared" si="347"/>
        <v>6427.9080248842047</v>
      </c>
      <c r="P2228">
        <f t="shared" si="348"/>
        <v>352407.23820637091</v>
      </c>
      <c r="Q2228">
        <f t="shared" si="349"/>
        <v>-289202.3673889999</v>
      </c>
    </row>
    <row r="2229" spans="1:17">
      <c r="A2229">
        <v>100</v>
      </c>
      <c r="B2229">
        <v>70</v>
      </c>
      <c r="C2229">
        <v>0.40806999999999999</v>
      </c>
      <c r="D2229">
        <f t="shared" si="341"/>
        <v>9.9162999999999997</v>
      </c>
      <c r="E2229">
        <v>176.1</v>
      </c>
      <c r="F2229">
        <v>183.8</v>
      </c>
      <c r="G2229">
        <v>222.4</v>
      </c>
      <c r="H2229">
        <v>480.7</v>
      </c>
      <c r="I2229">
        <f t="shared" si="342"/>
        <v>-7.7000000000000171</v>
      </c>
      <c r="J2229">
        <f t="shared" si="343"/>
        <v>-258.29999999999995</v>
      </c>
      <c r="K2229">
        <f t="shared" si="344"/>
        <v>843845.93713420001</v>
      </c>
      <c r="L2229">
        <f t="shared" si="345"/>
        <v>537263.99999999988</v>
      </c>
      <c r="M2229">
        <f t="shared" si="340"/>
        <v>161.69999999999999</v>
      </c>
      <c r="N2229">
        <f t="shared" si="346"/>
        <v>128.76696850266234</v>
      </c>
      <c r="O2229">
        <f t="shared" si="347"/>
        <v>6553.279516840943</v>
      </c>
      <c r="P2229">
        <f t="shared" si="348"/>
        <v>359280.67526540259</v>
      </c>
      <c r="Q2229">
        <f t="shared" si="349"/>
        <v>-306581.93713420013</v>
      </c>
    </row>
    <row r="2230" spans="1:17">
      <c r="A2230">
        <v>100</v>
      </c>
      <c r="B2230">
        <v>70</v>
      </c>
      <c r="C2230">
        <v>0.40806999999999999</v>
      </c>
      <c r="D2230">
        <f t="shared" si="341"/>
        <v>9.9162999999999997</v>
      </c>
      <c r="E2230">
        <v>173.9</v>
      </c>
      <c r="F2230">
        <v>179.6</v>
      </c>
      <c r="G2230">
        <v>215.1</v>
      </c>
      <c r="H2230">
        <v>481.9</v>
      </c>
      <c r="I2230">
        <f t="shared" si="342"/>
        <v>-5.6999999999999886</v>
      </c>
      <c r="J2230">
        <f t="shared" si="343"/>
        <v>-266.79999999999995</v>
      </c>
      <c r="K2230">
        <f t="shared" si="344"/>
        <v>849144.91379639995</v>
      </c>
      <c r="L2230">
        <f t="shared" si="345"/>
        <v>554943.99999999988</v>
      </c>
      <c r="M2230">
        <f t="shared" si="340"/>
        <v>162.89999999999998</v>
      </c>
      <c r="N2230">
        <f t="shared" si="346"/>
        <v>126.12429472968518</v>
      </c>
      <c r="O2230">
        <f t="shared" si="347"/>
        <v>6732.603862057842</v>
      </c>
      <c r="P2230">
        <f t="shared" si="348"/>
        <v>369112.05384089047</v>
      </c>
      <c r="Q2230">
        <f t="shared" si="349"/>
        <v>-294200.91379640007</v>
      </c>
    </row>
    <row r="2231" spans="1:17">
      <c r="A2231">
        <v>100</v>
      </c>
      <c r="B2231">
        <v>70</v>
      </c>
      <c r="C2231">
        <v>0.40806999999999999</v>
      </c>
      <c r="D2231">
        <f t="shared" si="341"/>
        <v>9.9162999999999997</v>
      </c>
      <c r="E2231">
        <v>169</v>
      </c>
      <c r="F2231">
        <v>182.5</v>
      </c>
      <c r="G2231">
        <v>219.2</v>
      </c>
      <c r="H2231">
        <v>467.9</v>
      </c>
      <c r="I2231">
        <f t="shared" si="342"/>
        <v>-13.5</v>
      </c>
      <c r="J2231">
        <f t="shared" si="343"/>
        <v>-248.7</v>
      </c>
      <c r="K2231">
        <f t="shared" si="344"/>
        <v>840037.70139249996</v>
      </c>
      <c r="L2231">
        <f t="shared" si="345"/>
        <v>517296</v>
      </c>
      <c r="M2231">
        <f t="shared" si="340"/>
        <v>148.89999999999998</v>
      </c>
      <c r="N2231">
        <f t="shared" si="346"/>
        <v>125.01595394354153</v>
      </c>
      <c r="O2231">
        <f t="shared" si="347"/>
        <v>6719.4439980985908</v>
      </c>
      <c r="P2231">
        <f t="shared" si="348"/>
        <v>368390.57007119467</v>
      </c>
      <c r="Q2231">
        <f t="shared" si="349"/>
        <v>-322741.70139249996</v>
      </c>
    </row>
    <row r="2232" spans="1:17">
      <c r="A2232">
        <v>100</v>
      </c>
      <c r="B2232">
        <v>70</v>
      </c>
      <c r="C2232">
        <v>0.40806999999999999</v>
      </c>
      <c r="D2232">
        <f t="shared" si="341"/>
        <v>9.9162999999999997</v>
      </c>
      <c r="E2232">
        <v>168.8</v>
      </c>
      <c r="F2232">
        <v>184.5</v>
      </c>
      <c r="G2232">
        <v>219.3</v>
      </c>
      <c r="H2232">
        <v>485.5</v>
      </c>
      <c r="I2232">
        <f t="shared" si="342"/>
        <v>-15.699999999999989</v>
      </c>
      <c r="J2232">
        <f t="shared" si="343"/>
        <v>-266.2</v>
      </c>
      <c r="K2232">
        <f t="shared" si="344"/>
        <v>836455.41809049994</v>
      </c>
      <c r="L2232">
        <f t="shared" si="345"/>
        <v>553696</v>
      </c>
      <c r="M2232">
        <f t="shared" si="340"/>
        <v>166.5</v>
      </c>
      <c r="N2232">
        <f t="shared" si="346"/>
        <v>127.65258547544552</v>
      </c>
      <c r="O2232">
        <f t="shared" si="347"/>
        <v>6552.5928438903065</v>
      </c>
      <c r="P2232">
        <f t="shared" si="348"/>
        <v>359243.0287220563</v>
      </c>
      <c r="Q2232">
        <f t="shared" si="349"/>
        <v>-282759.41809049994</v>
      </c>
    </row>
    <row r="2233" spans="1:17">
      <c r="A2233">
        <v>100</v>
      </c>
      <c r="B2233">
        <v>70</v>
      </c>
      <c r="C2233">
        <v>0.40806999999999999</v>
      </c>
      <c r="D2233">
        <f t="shared" si="341"/>
        <v>9.9162999999999997</v>
      </c>
      <c r="E2233">
        <v>168.5</v>
      </c>
      <c r="F2233">
        <v>186.1</v>
      </c>
      <c r="G2233">
        <v>215.5</v>
      </c>
      <c r="H2233">
        <v>490.8</v>
      </c>
      <c r="I2233">
        <f t="shared" si="342"/>
        <v>-17.599999999999994</v>
      </c>
      <c r="J2233">
        <f t="shared" si="343"/>
        <v>-275.3</v>
      </c>
      <c r="K2233">
        <f t="shared" si="344"/>
        <v>833470.76146489999</v>
      </c>
      <c r="L2233">
        <f t="shared" si="345"/>
        <v>572624</v>
      </c>
      <c r="M2233">
        <f t="shared" si="340"/>
        <v>171.8</v>
      </c>
      <c r="N2233">
        <f t="shared" si="346"/>
        <v>122.32259505869568</v>
      </c>
      <c r="O2233">
        <f t="shared" si="347"/>
        <v>6813.7105909579877</v>
      </c>
      <c r="P2233">
        <f t="shared" si="348"/>
        <v>373558.69467971427</v>
      </c>
      <c r="Q2233">
        <f t="shared" si="349"/>
        <v>-260846.76146489999</v>
      </c>
    </row>
    <row r="2234" spans="1:17">
      <c r="A2234">
        <v>100</v>
      </c>
      <c r="B2234">
        <v>70</v>
      </c>
      <c r="C2234">
        <v>0.40806999999999999</v>
      </c>
      <c r="D2234">
        <f t="shared" si="341"/>
        <v>9.9162999999999997</v>
      </c>
      <c r="E2234">
        <v>167.1</v>
      </c>
      <c r="F2234">
        <v>186.3</v>
      </c>
      <c r="G2234">
        <v>213</v>
      </c>
      <c r="H2234">
        <v>480.6</v>
      </c>
      <c r="I2234">
        <f t="shared" si="342"/>
        <v>-19.200000000000017</v>
      </c>
      <c r="J2234">
        <f t="shared" si="343"/>
        <v>-267.60000000000002</v>
      </c>
      <c r="K2234">
        <f t="shared" si="344"/>
        <v>831941.20900669997</v>
      </c>
      <c r="L2234">
        <f t="shared" si="345"/>
        <v>556608</v>
      </c>
      <c r="M2234">
        <f t="shared" si="340"/>
        <v>161.60000000000002</v>
      </c>
      <c r="N2234">
        <f t="shared" si="346"/>
        <v>116.43694213732947</v>
      </c>
      <c r="O2234">
        <f t="shared" si="347"/>
        <v>7144.9936226037416</v>
      </c>
      <c r="P2234">
        <f t="shared" si="348"/>
        <v>391721.14159011742</v>
      </c>
      <c r="Q2234">
        <f t="shared" si="349"/>
        <v>-275333.20900669997</v>
      </c>
    </row>
    <row r="2235" spans="1:17">
      <c r="A2235">
        <v>100</v>
      </c>
      <c r="B2235">
        <v>70</v>
      </c>
      <c r="C2235">
        <v>0.40806999999999999</v>
      </c>
      <c r="D2235">
        <f t="shared" si="341"/>
        <v>9.9162999999999997</v>
      </c>
      <c r="E2235">
        <v>173.9</v>
      </c>
      <c r="F2235">
        <v>182.4</v>
      </c>
      <c r="G2235">
        <v>217.8</v>
      </c>
      <c r="H2235">
        <v>473.4</v>
      </c>
      <c r="I2235">
        <f t="shared" si="342"/>
        <v>-8.5</v>
      </c>
      <c r="J2235">
        <f t="shared" si="343"/>
        <v>-255.59999999999997</v>
      </c>
      <c r="K2235">
        <f t="shared" si="344"/>
        <v>844367.37714159989</v>
      </c>
      <c r="L2235">
        <f t="shared" si="345"/>
        <v>531647.99999999988</v>
      </c>
      <c r="M2235">
        <f t="shared" si="340"/>
        <v>154.39999999999998</v>
      </c>
      <c r="N2235">
        <f t="shared" si="346"/>
        <v>123.67691240968283</v>
      </c>
      <c r="O2235">
        <f t="shared" si="347"/>
        <v>6827.2029167789387</v>
      </c>
      <c r="P2235">
        <f t="shared" si="348"/>
        <v>374298.40552516113</v>
      </c>
      <c r="Q2235">
        <f t="shared" si="349"/>
        <v>-312719.37714160001</v>
      </c>
    </row>
    <row r="2236" spans="1:17">
      <c r="A2236">
        <v>100</v>
      </c>
      <c r="B2236">
        <v>70</v>
      </c>
      <c r="C2236">
        <v>0.40806999999999999</v>
      </c>
      <c r="D2236">
        <f t="shared" si="341"/>
        <v>9.9162999999999997</v>
      </c>
      <c r="E2236">
        <v>170.2</v>
      </c>
      <c r="F2236">
        <v>182.1</v>
      </c>
      <c r="G2236">
        <v>216.9</v>
      </c>
      <c r="H2236">
        <v>495.8</v>
      </c>
      <c r="I2236">
        <f t="shared" si="342"/>
        <v>-11.900000000000006</v>
      </c>
      <c r="J2236">
        <f t="shared" si="343"/>
        <v>-278.89999999999998</v>
      </c>
      <c r="K2236">
        <f t="shared" si="344"/>
        <v>841738.74934889993</v>
      </c>
      <c r="L2236">
        <f t="shared" si="345"/>
        <v>580112</v>
      </c>
      <c r="M2236">
        <f t="shared" si="340"/>
        <v>176.8</v>
      </c>
      <c r="N2236">
        <f t="shared" si="346"/>
        <v>130.05062844345429</v>
      </c>
      <c r="O2236">
        <f t="shared" si="347"/>
        <v>6472.3927859747791</v>
      </c>
      <c r="P2236">
        <f t="shared" si="348"/>
        <v>354846.09572230151</v>
      </c>
      <c r="Q2236">
        <f t="shared" si="349"/>
        <v>-261626.74934889993</v>
      </c>
    </row>
    <row r="2237" spans="1:17">
      <c r="A2237">
        <v>100</v>
      </c>
      <c r="B2237">
        <v>70</v>
      </c>
      <c r="C2237">
        <v>0.40806999999999999</v>
      </c>
      <c r="D2237">
        <f t="shared" si="341"/>
        <v>9.9162999999999997</v>
      </c>
      <c r="E2237">
        <v>165.5</v>
      </c>
      <c r="F2237">
        <v>183</v>
      </c>
      <c r="G2237">
        <v>223.6</v>
      </c>
      <c r="H2237">
        <v>495.6</v>
      </c>
      <c r="I2237">
        <f t="shared" si="342"/>
        <v>-17.5</v>
      </c>
      <c r="J2237">
        <f t="shared" si="343"/>
        <v>-272</v>
      </c>
      <c r="K2237">
        <f t="shared" si="344"/>
        <v>836213.82024699997</v>
      </c>
      <c r="L2237">
        <f t="shared" si="345"/>
        <v>565760</v>
      </c>
      <c r="M2237">
        <f t="shared" si="340"/>
        <v>176.60000000000002</v>
      </c>
      <c r="N2237">
        <f t="shared" si="346"/>
        <v>138.14477526127055</v>
      </c>
      <c r="O2237">
        <f t="shared" si="347"/>
        <v>6053.1700794726758</v>
      </c>
      <c r="P2237">
        <f t="shared" si="348"/>
        <v>331862.39470793179</v>
      </c>
      <c r="Q2237">
        <f t="shared" si="349"/>
        <v>-270453.82024699997</v>
      </c>
    </row>
    <row r="2238" spans="1:17">
      <c r="A2238">
        <v>100</v>
      </c>
      <c r="B2238">
        <v>70</v>
      </c>
      <c r="C2238">
        <v>0.40806999999999999</v>
      </c>
      <c r="D2238">
        <f t="shared" si="341"/>
        <v>9.9162999999999997</v>
      </c>
      <c r="E2238">
        <v>165.2</v>
      </c>
      <c r="F2238">
        <v>177.3</v>
      </c>
      <c r="G2238">
        <v>222.5</v>
      </c>
      <c r="H2238">
        <v>489.1</v>
      </c>
      <c r="I2238">
        <f t="shared" si="342"/>
        <v>-12.100000000000023</v>
      </c>
      <c r="J2238">
        <f t="shared" si="343"/>
        <v>-266.60000000000002</v>
      </c>
      <c r="K2238">
        <f t="shared" si="344"/>
        <v>845684.88418569998</v>
      </c>
      <c r="L2238">
        <f t="shared" si="345"/>
        <v>554528</v>
      </c>
      <c r="M2238">
        <f t="shared" si="340"/>
        <v>170.10000000000002</v>
      </c>
      <c r="N2238">
        <f t="shared" si="346"/>
        <v>141.51965629497894</v>
      </c>
      <c r="O2238">
        <f t="shared" si="347"/>
        <v>5975.7415070524339</v>
      </c>
      <c r="P2238">
        <f t="shared" si="348"/>
        <v>327617.40718489222</v>
      </c>
      <c r="Q2238">
        <f t="shared" si="349"/>
        <v>-291156.88418569998</v>
      </c>
    </row>
    <row r="2239" spans="1:17">
      <c r="A2239">
        <v>100</v>
      </c>
      <c r="B2239">
        <v>70</v>
      </c>
      <c r="C2239">
        <v>0.40806999999999999</v>
      </c>
      <c r="D2239">
        <f t="shared" si="341"/>
        <v>9.9162999999999997</v>
      </c>
      <c r="E2239">
        <v>162.80000000000001</v>
      </c>
      <c r="F2239">
        <v>185.1</v>
      </c>
      <c r="G2239">
        <v>217.1</v>
      </c>
      <c r="H2239">
        <v>483.3</v>
      </c>
      <c r="I2239">
        <f t="shared" si="342"/>
        <v>-22.299999999999983</v>
      </c>
      <c r="J2239">
        <f t="shared" si="343"/>
        <v>-266.20000000000005</v>
      </c>
      <c r="K2239">
        <f t="shared" si="344"/>
        <v>830338.94663590007</v>
      </c>
      <c r="L2239">
        <f t="shared" si="345"/>
        <v>553696.00000000012</v>
      </c>
      <c r="M2239">
        <f t="shared" si="340"/>
        <v>164.3</v>
      </c>
      <c r="N2239">
        <f t="shared" si="346"/>
        <v>125.20905933338373</v>
      </c>
      <c r="O2239">
        <f t="shared" si="347"/>
        <v>6631.6203560400982</v>
      </c>
      <c r="P2239">
        <f t="shared" si="348"/>
        <v>363575.67741447908</v>
      </c>
      <c r="Q2239">
        <f t="shared" si="349"/>
        <v>-276642.94663589995</v>
      </c>
    </row>
    <row r="2240" spans="1:17">
      <c r="A2240">
        <v>100</v>
      </c>
      <c r="B2240">
        <v>70</v>
      </c>
      <c r="C2240">
        <v>0.40806999999999999</v>
      </c>
      <c r="D2240">
        <f t="shared" si="341"/>
        <v>9.9162999999999997</v>
      </c>
      <c r="E2240">
        <v>166.1</v>
      </c>
      <c r="F2240">
        <v>182.1</v>
      </c>
      <c r="G2240">
        <v>218.3</v>
      </c>
      <c r="H2240">
        <v>485.4</v>
      </c>
      <c r="I2240">
        <f t="shared" si="342"/>
        <v>-16</v>
      </c>
      <c r="J2240">
        <f t="shared" si="343"/>
        <v>-267.09999999999997</v>
      </c>
      <c r="K2240">
        <f t="shared" si="344"/>
        <v>838258.72838889994</v>
      </c>
      <c r="L2240">
        <f t="shared" si="345"/>
        <v>555567.99999999988</v>
      </c>
      <c r="M2240">
        <f t="shared" si="340"/>
        <v>166.39999999999998</v>
      </c>
      <c r="N2240">
        <f t="shared" si="346"/>
        <v>130.0370417171028</v>
      </c>
      <c r="O2240">
        <f t="shared" si="347"/>
        <v>6446.3072776797108</v>
      </c>
      <c r="P2240">
        <f t="shared" si="348"/>
        <v>353415.96917103679</v>
      </c>
      <c r="Q2240">
        <f t="shared" si="349"/>
        <v>-282690.72838890005</v>
      </c>
    </row>
    <row r="2241" spans="1:17">
      <c r="A2241">
        <v>100</v>
      </c>
      <c r="B2241">
        <v>70</v>
      </c>
      <c r="C2241">
        <v>0.40806999999999999</v>
      </c>
      <c r="D2241">
        <f t="shared" si="341"/>
        <v>9.9162999999999997</v>
      </c>
      <c r="E2241">
        <v>165.5</v>
      </c>
      <c r="F2241">
        <v>180.3</v>
      </c>
      <c r="G2241">
        <v>218.4</v>
      </c>
      <c r="H2241">
        <v>479.4</v>
      </c>
      <c r="I2241">
        <f t="shared" si="342"/>
        <v>-14.800000000000011</v>
      </c>
      <c r="J2241">
        <f t="shared" si="343"/>
        <v>-261</v>
      </c>
      <c r="K2241">
        <f t="shared" si="344"/>
        <v>840820.73059269995</v>
      </c>
      <c r="L2241">
        <f t="shared" si="345"/>
        <v>542880</v>
      </c>
      <c r="M2241">
        <f t="shared" si="340"/>
        <v>160.39999999999998</v>
      </c>
      <c r="N2241">
        <f t="shared" si="346"/>
        <v>130.78154843612086</v>
      </c>
      <c r="O2241">
        <f t="shared" si="347"/>
        <v>6429.1999953142604</v>
      </c>
      <c r="P2241">
        <f t="shared" si="348"/>
        <v>352478.06991854496</v>
      </c>
      <c r="Q2241">
        <f t="shared" si="349"/>
        <v>-297940.73059269995</v>
      </c>
    </row>
    <row r="2242" spans="1:17">
      <c r="A2242">
        <v>100</v>
      </c>
      <c r="B2242">
        <v>70</v>
      </c>
      <c r="C2242">
        <v>0.40806999999999999</v>
      </c>
      <c r="D2242">
        <f t="shared" si="341"/>
        <v>9.9162999999999997</v>
      </c>
      <c r="E2242">
        <v>165.6</v>
      </c>
      <c r="F2242">
        <v>180.2</v>
      </c>
      <c r="G2242">
        <v>223.4</v>
      </c>
      <c r="H2242">
        <v>482.6</v>
      </c>
      <c r="I2242">
        <f t="shared" si="342"/>
        <v>-14.599999999999994</v>
      </c>
      <c r="J2242">
        <f t="shared" si="343"/>
        <v>-259.20000000000005</v>
      </c>
      <c r="K2242">
        <f t="shared" si="344"/>
        <v>841076.23546180001</v>
      </c>
      <c r="L2242">
        <f t="shared" si="345"/>
        <v>539136.00000000012</v>
      </c>
      <c r="M2242">
        <f t="shared" si="340"/>
        <v>163.60000000000002</v>
      </c>
      <c r="N2242">
        <f t="shared" si="346"/>
        <v>137.37660900651707</v>
      </c>
      <c r="O2242">
        <f t="shared" si="347"/>
        <v>6122.4122617693947</v>
      </c>
      <c r="P2242">
        <f t="shared" si="348"/>
        <v>335658.56698297121</v>
      </c>
      <c r="Q2242">
        <f t="shared" si="349"/>
        <v>-301940.23546179989</v>
      </c>
    </row>
    <row r="2243" spans="1:17">
      <c r="A2243">
        <v>100</v>
      </c>
      <c r="B2243">
        <v>70</v>
      </c>
      <c r="C2243">
        <v>0.40806999999999999</v>
      </c>
      <c r="D2243">
        <f t="shared" si="341"/>
        <v>9.9162999999999997</v>
      </c>
      <c r="E2243">
        <v>178.7</v>
      </c>
      <c r="F2243">
        <v>193</v>
      </c>
      <c r="G2243">
        <v>225.5</v>
      </c>
      <c r="H2243">
        <v>508.9</v>
      </c>
      <c r="I2243">
        <f t="shared" si="342"/>
        <v>-14.300000000000011</v>
      </c>
      <c r="J2243">
        <f t="shared" si="343"/>
        <v>-283.39999999999998</v>
      </c>
      <c r="K2243">
        <f t="shared" si="344"/>
        <v>830355.15925699996</v>
      </c>
      <c r="L2243">
        <f t="shared" si="345"/>
        <v>589472</v>
      </c>
      <c r="M2243">
        <f t="shared" ref="M2243:M2306" si="350" xml:space="preserve"> H2243 - 319</f>
        <v>189.89999999999998</v>
      </c>
      <c r="N2243">
        <f t="shared" si="346"/>
        <v>128.40428561828679</v>
      </c>
      <c r="O2243">
        <f t="shared" si="347"/>
        <v>6466.7246522085261</v>
      </c>
      <c r="P2243">
        <f t="shared" si="348"/>
        <v>354535.34277459024</v>
      </c>
      <c r="Q2243">
        <f t="shared" si="349"/>
        <v>-240883.15925699996</v>
      </c>
    </row>
    <row r="2244" spans="1:17">
      <c r="A2244">
        <v>100</v>
      </c>
      <c r="B2244">
        <v>70</v>
      </c>
      <c r="C2244">
        <v>0.40806999999999999</v>
      </c>
      <c r="D2244">
        <f t="shared" ref="D2244:D2307" si="351" xml:space="preserve"> 0.037*B2244 + 7.3263</f>
        <v>9.9162999999999997</v>
      </c>
      <c r="E2244">
        <v>180.5</v>
      </c>
      <c r="F2244">
        <v>193.8</v>
      </c>
      <c r="G2244">
        <v>223.9</v>
      </c>
      <c r="H2244">
        <v>508.5</v>
      </c>
      <c r="I2244">
        <f t="shared" ref="I2244:I2307" si="352" xml:space="preserve"> E2244 - F2244</f>
        <v>-13.300000000000011</v>
      </c>
      <c r="J2244">
        <f t="shared" ref="J2244:J2307" si="353" xml:space="preserve"> G2244 - H2244</f>
        <v>-284.60000000000002</v>
      </c>
      <c r="K2244">
        <f t="shared" ref="K2244:K2307" si="354" xml:space="preserve"> (4181.3*(100-F2244) + 2260000 + (2080*(E2244-100)))*C2244</f>
        <v>830517.9628642</v>
      </c>
      <c r="L2244">
        <f t="shared" ref="L2244:L2307" si="355" xml:space="preserve"> (H2244-G2244)*2080</f>
        <v>591968</v>
      </c>
      <c r="M2244">
        <f t="shared" si="350"/>
        <v>189.5</v>
      </c>
      <c r="N2244">
        <f t="shared" ref="N2244:N2307" si="356" xml:space="preserve"> ((H2244 - E2244) - (G2244 - F2244))/(LN( (H2244 - E2244)/(G2244-F2244)))</f>
        <v>124.7232330839344</v>
      </c>
      <c r="O2244">
        <f t="shared" ref="O2244:O2307" si="357" xml:space="preserve"> K2244/N2244</f>
        <v>6658.8873807119016</v>
      </c>
      <c r="P2244">
        <f t="shared" ref="P2244:P2307" si="358" xml:space="preserve"> O2244/0.01824</f>
        <v>365070.58008288936</v>
      </c>
      <c r="Q2244">
        <f t="shared" ref="Q2244:Q2307" si="359" xml:space="preserve"> L2244 - K2244</f>
        <v>-238549.9628642</v>
      </c>
    </row>
    <row r="2245" spans="1:17">
      <c r="A2245">
        <v>100</v>
      </c>
      <c r="B2245">
        <v>70</v>
      </c>
      <c r="C2245">
        <v>0.40806999999999999</v>
      </c>
      <c r="D2245">
        <f t="shared" si="351"/>
        <v>9.9162999999999997</v>
      </c>
      <c r="E2245">
        <v>178.3</v>
      </c>
      <c r="F2245">
        <v>189.1</v>
      </c>
      <c r="G2245">
        <v>228.3</v>
      </c>
      <c r="H2245">
        <v>502.3</v>
      </c>
      <c r="I2245">
        <f t="shared" si="352"/>
        <v>-10.799999999999983</v>
      </c>
      <c r="J2245">
        <f t="shared" si="353"/>
        <v>-274</v>
      </c>
      <c r="K2245">
        <f t="shared" si="354"/>
        <v>836670.07107189996</v>
      </c>
      <c r="L2245">
        <f t="shared" si="355"/>
        <v>569920</v>
      </c>
      <c r="M2245">
        <f t="shared" si="350"/>
        <v>183.3</v>
      </c>
      <c r="N2245">
        <f t="shared" si="356"/>
        <v>134.84422186870322</v>
      </c>
      <c r="O2245">
        <f t="shared" si="357"/>
        <v>6204.7157785267154</v>
      </c>
      <c r="P2245">
        <f t="shared" si="358"/>
        <v>340170.82119115768</v>
      </c>
      <c r="Q2245">
        <f t="shared" si="359"/>
        <v>-266750.07107189996</v>
      </c>
    </row>
    <row r="2246" spans="1:17">
      <c r="A2246">
        <v>100</v>
      </c>
      <c r="B2246">
        <v>70</v>
      </c>
      <c r="C2246">
        <v>0.40806999999999999</v>
      </c>
      <c r="D2246">
        <f t="shared" si="351"/>
        <v>9.9162999999999997</v>
      </c>
      <c r="E2246">
        <v>175.3</v>
      </c>
      <c r="F2246">
        <v>193.2</v>
      </c>
      <c r="G2246">
        <v>229.1</v>
      </c>
      <c r="H2246">
        <v>509.8</v>
      </c>
      <c r="I2246">
        <f t="shared" si="352"/>
        <v>-17.899999999999977</v>
      </c>
      <c r="J2246">
        <f t="shared" si="353"/>
        <v>-280.70000000000005</v>
      </c>
      <c r="K2246">
        <f t="shared" si="354"/>
        <v>827128.03559880005</v>
      </c>
      <c r="L2246">
        <f t="shared" si="355"/>
        <v>583856.00000000012</v>
      </c>
      <c r="M2246">
        <f t="shared" si="350"/>
        <v>190.8</v>
      </c>
      <c r="N2246">
        <f t="shared" si="356"/>
        <v>133.78738099630073</v>
      </c>
      <c r="O2246">
        <f t="shared" si="357"/>
        <v>6182.4069612489875</v>
      </c>
      <c r="P2246">
        <f t="shared" si="358"/>
        <v>338947.7500684752</v>
      </c>
      <c r="Q2246">
        <f t="shared" si="359"/>
        <v>-243272.03559879994</v>
      </c>
    </row>
    <row r="2247" spans="1:17">
      <c r="A2247">
        <v>100</v>
      </c>
      <c r="B2247">
        <v>70</v>
      </c>
      <c r="C2247">
        <v>0.40806999999999999</v>
      </c>
      <c r="D2247">
        <f t="shared" si="351"/>
        <v>9.9162999999999997</v>
      </c>
      <c r="E2247">
        <v>176.2</v>
      </c>
      <c r="F2247">
        <v>192.8</v>
      </c>
      <c r="G2247">
        <v>227.5</v>
      </c>
      <c r="H2247">
        <v>493.6</v>
      </c>
      <c r="I2247">
        <f t="shared" si="352"/>
        <v>-16.600000000000023</v>
      </c>
      <c r="J2247">
        <f t="shared" si="353"/>
        <v>-266.10000000000002</v>
      </c>
      <c r="K2247">
        <f t="shared" si="354"/>
        <v>828574.44787519996</v>
      </c>
      <c r="L2247">
        <f t="shared" si="355"/>
        <v>553488</v>
      </c>
      <c r="M2247">
        <f t="shared" si="350"/>
        <v>174.60000000000002</v>
      </c>
      <c r="N2247">
        <f t="shared" si="356"/>
        <v>127.72072239602467</v>
      </c>
      <c r="O2247">
        <f t="shared" si="357"/>
        <v>6487.392431950334</v>
      </c>
      <c r="P2247">
        <f t="shared" si="358"/>
        <v>355668.44473411923</v>
      </c>
      <c r="Q2247">
        <f t="shared" si="359"/>
        <v>-275086.44787519996</v>
      </c>
    </row>
    <row r="2248" spans="1:17">
      <c r="A2248">
        <v>100</v>
      </c>
      <c r="B2248">
        <v>70</v>
      </c>
      <c r="C2248">
        <v>0.40806999999999999</v>
      </c>
      <c r="D2248">
        <f t="shared" si="351"/>
        <v>9.9162999999999997</v>
      </c>
      <c r="E2248">
        <v>177.2</v>
      </c>
      <c r="F2248">
        <v>191.6</v>
      </c>
      <c r="G2248">
        <v>231.9</v>
      </c>
      <c r="H2248">
        <v>504.2</v>
      </c>
      <c r="I2248">
        <f t="shared" si="352"/>
        <v>-14.400000000000006</v>
      </c>
      <c r="J2248">
        <f t="shared" si="353"/>
        <v>-272.29999999999995</v>
      </c>
      <c r="K2248">
        <f t="shared" si="354"/>
        <v>831470.74918439996</v>
      </c>
      <c r="L2248">
        <f t="shared" si="355"/>
        <v>566383.99999999988</v>
      </c>
      <c r="M2248">
        <f t="shared" si="350"/>
        <v>185.2</v>
      </c>
      <c r="N2248">
        <f t="shared" si="356"/>
        <v>136.94058480636957</v>
      </c>
      <c r="O2248">
        <f t="shared" si="357"/>
        <v>6071.7628039932642</v>
      </c>
      <c r="P2248">
        <f t="shared" si="358"/>
        <v>332881.7326750693</v>
      </c>
      <c r="Q2248">
        <f t="shared" si="359"/>
        <v>-265086.74918440008</v>
      </c>
    </row>
    <row r="2249" spans="1:17">
      <c r="A2249">
        <v>100</v>
      </c>
      <c r="B2249">
        <v>70</v>
      </c>
      <c r="C2249">
        <v>0.40806999999999999</v>
      </c>
      <c r="D2249">
        <f t="shared" si="351"/>
        <v>9.9162999999999997</v>
      </c>
      <c r="E2249">
        <v>171.2</v>
      </c>
      <c r="F2249">
        <v>189.3</v>
      </c>
      <c r="G2249">
        <v>219.2</v>
      </c>
      <c r="H2249">
        <v>491.5</v>
      </c>
      <c r="I2249">
        <f t="shared" si="352"/>
        <v>-18.100000000000023</v>
      </c>
      <c r="J2249">
        <f t="shared" si="353"/>
        <v>-272.3</v>
      </c>
      <c r="K2249">
        <f t="shared" si="354"/>
        <v>830302.44069369999</v>
      </c>
      <c r="L2249">
        <f t="shared" si="355"/>
        <v>566384</v>
      </c>
      <c r="M2249">
        <f t="shared" si="350"/>
        <v>172.5</v>
      </c>
      <c r="N2249">
        <f t="shared" si="356"/>
        <v>122.45932862275508</v>
      </c>
      <c r="O2249">
        <f t="shared" si="357"/>
        <v>6780.2302203657136</v>
      </c>
      <c r="P2249">
        <f t="shared" si="358"/>
        <v>371723.14804636588</v>
      </c>
      <c r="Q2249">
        <f t="shared" si="359"/>
        <v>-263918.44069369999</v>
      </c>
    </row>
    <row r="2250" spans="1:17">
      <c r="A2250">
        <v>100</v>
      </c>
      <c r="B2250">
        <v>70</v>
      </c>
      <c r="C2250">
        <v>0.40806999999999999</v>
      </c>
      <c r="D2250">
        <f t="shared" si="351"/>
        <v>9.9162999999999997</v>
      </c>
      <c r="E2250">
        <v>171.3</v>
      </c>
      <c r="F2250">
        <v>187.3</v>
      </c>
      <c r="G2250">
        <v>220.2</v>
      </c>
      <c r="H2250">
        <v>483.2</v>
      </c>
      <c r="I2250">
        <f t="shared" si="352"/>
        <v>-16</v>
      </c>
      <c r="J2250">
        <f t="shared" si="353"/>
        <v>-263</v>
      </c>
      <c r="K2250">
        <f t="shared" si="354"/>
        <v>833799.84543570003</v>
      </c>
      <c r="L2250">
        <f t="shared" si="355"/>
        <v>547040</v>
      </c>
      <c r="M2250">
        <f t="shared" si="350"/>
        <v>164.2</v>
      </c>
      <c r="N2250">
        <f t="shared" si="356"/>
        <v>124.04355495352866</v>
      </c>
      <c r="O2250">
        <f t="shared" si="357"/>
        <v>6721.8312611894471</v>
      </c>
      <c r="P2250">
        <f t="shared" si="358"/>
        <v>368521.45072310569</v>
      </c>
      <c r="Q2250">
        <f t="shared" si="359"/>
        <v>-286759.84543570003</v>
      </c>
    </row>
    <row r="2251" spans="1:17">
      <c r="A2251">
        <v>100</v>
      </c>
      <c r="B2251">
        <v>70</v>
      </c>
      <c r="C2251">
        <v>0.40806999999999999</v>
      </c>
      <c r="D2251">
        <f t="shared" si="351"/>
        <v>9.9162999999999997</v>
      </c>
      <c r="E2251">
        <v>171.1</v>
      </c>
      <c r="F2251">
        <v>187.6</v>
      </c>
      <c r="G2251">
        <v>222.5</v>
      </c>
      <c r="H2251">
        <v>484.4</v>
      </c>
      <c r="I2251">
        <f t="shared" si="352"/>
        <v>-16.5</v>
      </c>
      <c r="J2251">
        <f t="shared" si="353"/>
        <v>-261.89999999999998</v>
      </c>
      <c r="K2251">
        <f t="shared" si="354"/>
        <v>833118.20938840008</v>
      </c>
      <c r="L2251">
        <f t="shared" si="355"/>
        <v>544752</v>
      </c>
      <c r="M2251">
        <f t="shared" si="350"/>
        <v>165.39999999999998</v>
      </c>
      <c r="N2251">
        <f t="shared" si="356"/>
        <v>126.85253173052527</v>
      </c>
      <c r="O2251">
        <f t="shared" si="357"/>
        <v>6567.6119981444717</v>
      </c>
      <c r="P2251">
        <f t="shared" si="358"/>
        <v>360066.44726669253</v>
      </c>
      <c r="Q2251">
        <f t="shared" si="359"/>
        <v>-288366.20938840008</v>
      </c>
    </row>
    <row r="2252" spans="1:17">
      <c r="A2252">
        <v>100</v>
      </c>
      <c r="B2252">
        <v>70</v>
      </c>
      <c r="C2252">
        <v>0.40806999999999999</v>
      </c>
      <c r="D2252">
        <f t="shared" si="351"/>
        <v>9.9162999999999997</v>
      </c>
      <c r="E2252">
        <v>171.2</v>
      </c>
      <c r="F2252">
        <v>187.4</v>
      </c>
      <c r="G2252">
        <v>221.6</v>
      </c>
      <c r="H2252">
        <v>488.8</v>
      </c>
      <c r="I2252">
        <f t="shared" si="352"/>
        <v>-16.200000000000017</v>
      </c>
      <c r="J2252">
        <f t="shared" si="353"/>
        <v>-267.20000000000005</v>
      </c>
      <c r="K2252">
        <f t="shared" si="354"/>
        <v>833544.34056659997</v>
      </c>
      <c r="L2252">
        <f t="shared" si="355"/>
        <v>555776.00000000012</v>
      </c>
      <c r="M2252">
        <f t="shared" si="350"/>
        <v>169.8</v>
      </c>
      <c r="N2252">
        <f t="shared" si="356"/>
        <v>127.16691450250315</v>
      </c>
      <c r="O2252">
        <f t="shared" si="357"/>
        <v>6554.7264697547771</v>
      </c>
      <c r="P2252">
        <f t="shared" si="358"/>
        <v>359360.0038242751</v>
      </c>
      <c r="Q2252">
        <f t="shared" si="359"/>
        <v>-277768.34056659986</v>
      </c>
    </row>
    <row r="2253" spans="1:17">
      <c r="A2253">
        <v>100</v>
      </c>
      <c r="B2253">
        <v>70</v>
      </c>
      <c r="C2253">
        <v>0.40806999999999999</v>
      </c>
      <c r="D2253">
        <f t="shared" si="351"/>
        <v>9.9162999999999997</v>
      </c>
      <c r="E2253">
        <v>167.7</v>
      </c>
      <c r="F2253">
        <v>187.9</v>
      </c>
      <c r="G2253">
        <v>218.1</v>
      </c>
      <c r="H2253">
        <v>495.5</v>
      </c>
      <c r="I2253">
        <f t="shared" si="352"/>
        <v>-20.200000000000017</v>
      </c>
      <c r="J2253">
        <f t="shared" si="353"/>
        <v>-277.39999999999998</v>
      </c>
      <c r="K2253">
        <f t="shared" si="354"/>
        <v>829720.45942109998</v>
      </c>
      <c r="L2253">
        <f t="shared" si="355"/>
        <v>576992</v>
      </c>
      <c r="M2253">
        <f t="shared" si="350"/>
        <v>176.5</v>
      </c>
      <c r="N2253">
        <f t="shared" si="356"/>
        <v>124.80280747910817</v>
      </c>
      <c r="O2253">
        <f t="shared" si="357"/>
        <v>6648.2515592447244</v>
      </c>
      <c r="P2253">
        <f t="shared" si="358"/>
        <v>364487.47583578533</v>
      </c>
      <c r="Q2253">
        <f t="shared" si="359"/>
        <v>-252728.45942109998</v>
      </c>
    </row>
    <row r="2254" spans="1:17">
      <c r="A2254">
        <v>100</v>
      </c>
      <c r="B2254">
        <v>70</v>
      </c>
      <c r="C2254">
        <v>0.40806999999999999</v>
      </c>
      <c r="D2254">
        <f t="shared" si="351"/>
        <v>9.9162999999999997</v>
      </c>
      <c r="E2254">
        <v>177.5</v>
      </c>
      <c r="F2254">
        <v>187</v>
      </c>
      <c r="G2254">
        <v>218.3</v>
      </c>
      <c r="H2254">
        <v>488.5</v>
      </c>
      <c r="I2254">
        <f t="shared" si="352"/>
        <v>-9.5</v>
      </c>
      <c r="J2254">
        <f t="shared" si="353"/>
        <v>-270.2</v>
      </c>
      <c r="K2254">
        <f t="shared" si="354"/>
        <v>839574.19508299988</v>
      </c>
      <c r="L2254">
        <f t="shared" si="355"/>
        <v>562016</v>
      </c>
      <c r="M2254">
        <f t="shared" si="350"/>
        <v>169.5</v>
      </c>
      <c r="N2254">
        <f t="shared" si="356"/>
        <v>121.811282929122</v>
      </c>
      <c r="O2254">
        <f t="shared" si="357"/>
        <v>6892.4173105665477</v>
      </c>
      <c r="P2254">
        <f t="shared" si="358"/>
        <v>377873.75606176251</v>
      </c>
      <c r="Q2254">
        <f t="shared" si="359"/>
        <v>-277558.19508299988</v>
      </c>
    </row>
    <row r="2255" spans="1:17">
      <c r="A2255">
        <v>100</v>
      </c>
      <c r="B2255">
        <v>70</v>
      </c>
      <c r="C2255">
        <v>0.40806999999999999</v>
      </c>
      <c r="D2255">
        <f t="shared" si="351"/>
        <v>9.9162999999999997</v>
      </c>
      <c r="E2255">
        <v>169.1</v>
      </c>
      <c r="F2255">
        <v>187.1</v>
      </c>
      <c r="G2255">
        <v>226</v>
      </c>
      <c r="H2255">
        <v>496.4</v>
      </c>
      <c r="I2255">
        <f t="shared" si="352"/>
        <v>-18</v>
      </c>
      <c r="J2255">
        <f t="shared" si="353"/>
        <v>-270.39999999999998</v>
      </c>
      <c r="K2255">
        <f t="shared" si="354"/>
        <v>832273.76973389997</v>
      </c>
      <c r="L2255">
        <f t="shared" si="355"/>
        <v>562432</v>
      </c>
      <c r="M2255">
        <f t="shared" si="350"/>
        <v>177.39999999999998</v>
      </c>
      <c r="N2255">
        <f t="shared" si="356"/>
        <v>135.40650324873587</v>
      </c>
      <c r="O2255">
        <f t="shared" si="357"/>
        <v>6146.4829957616521</v>
      </c>
      <c r="P2255">
        <f t="shared" si="358"/>
        <v>336978.23441675724</v>
      </c>
      <c r="Q2255">
        <f t="shared" si="359"/>
        <v>-269841.76973389997</v>
      </c>
    </row>
    <row r="2256" spans="1:17">
      <c r="A2256">
        <v>100</v>
      </c>
      <c r="B2256">
        <v>70</v>
      </c>
      <c r="C2256">
        <v>0.40806999999999999</v>
      </c>
      <c r="D2256">
        <f t="shared" si="351"/>
        <v>9.9162999999999997</v>
      </c>
      <c r="E2256">
        <v>173.1</v>
      </c>
      <c r="F2256">
        <v>184.8</v>
      </c>
      <c r="G2256">
        <v>220</v>
      </c>
      <c r="H2256">
        <v>488.2</v>
      </c>
      <c r="I2256">
        <f t="shared" si="352"/>
        <v>-11.700000000000017</v>
      </c>
      <c r="J2256">
        <f t="shared" si="353"/>
        <v>-268.2</v>
      </c>
      <c r="K2256">
        <f t="shared" si="354"/>
        <v>839593.31724320003</v>
      </c>
      <c r="L2256">
        <f t="shared" si="355"/>
        <v>557856</v>
      </c>
      <c r="M2256">
        <f t="shared" si="350"/>
        <v>169.2</v>
      </c>
      <c r="N2256">
        <f t="shared" si="356"/>
        <v>127.70069599912063</v>
      </c>
      <c r="O2256">
        <f t="shared" si="357"/>
        <v>6574.696485984553</v>
      </c>
      <c r="P2256">
        <f t="shared" si="358"/>
        <v>360454.8512052935</v>
      </c>
      <c r="Q2256">
        <f t="shared" si="359"/>
        <v>-281737.31724320003</v>
      </c>
    </row>
    <row r="2257" spans="1:17">
      <c r="A2257">
        <v>100</v>
      </c>
      <c r="B2257">
        <v>70</v>
      </c>
      <c r="C2257">
        <v>0.40806999999999999</v>
      </c>
      <c r="D2257">
        <f t="shared" si="351"/>
        <v>9.9162999999999997</v>
      </c>
      <c r="E2257">
        <v>176.7</v>
      </c>
      <c r="F2257">
        <v>188.4</v>
      </c>
      <c r="G2257">
        <v>228.8</v>
      </c>
      <c r="H2257">
        <v>478.1</v>
      </c>
      <c r="I2257">
        <f t="shared" si="352"/>
        <v>-11.700000000000017</v>
      </c>
      <c r="J2257">
        <f t="shared" si="353"/>
        <v>-249.3</v>
      </c>
      <c r="K2257">
        <f t="shared" si="354"/>
        <v>836506.39827560005</v>
      </c>
      <c r="L2257">
        <f t="shared" si="355"/>
        <v>518544</v>
      </c>
      <c r="M2257">
        <f t="shared" si="350"/>
        <v>159.10000000000002</v>
      </c>
      <c r="N2257">
        <f t="shared" si="356"/>
        <v>129.87604294113211</v>
      </c>
      <c r="O2257">
        <f t="shared" si="357"/>
        <v>6440.8060126589835</v>
      </c>
      <c r="P2257">
        <f t="shared" si="358"/>
        <v>353114.36472911097</v>
      </c>
      <c r="Q2257">
        <f t="shared" si="359"/>
        <v>-317962.39827560005</v>
      </c>
    </row>
    <row r="2258" spans="1:17">
      <c r="A2258">
        <v>100</v>
      </c>
      <c r="B2258">
        <v>70</v>
      </c>
      <c r="C2258">
        <v>0.40806999999999999</v>
      </c>
      <c r="D2258">
        <f t="shared" si="351"/>
        <v>9.9162999999999997</v>
      </c>
      <c r="E2258">
        <v>173.9</v>
      </c>
      <c r="F2258">
        <v>185.6</v>
      </c>
      <c r="G2258">
        <v>221.8</v>
      </c>
      <c r="H2258">
        <v>511.2</v>
      </c>
      <c r="I2258">
        <f t="shared" si="352"/>
        <v>-11.699999999999989</v>
      </c>
      <c r="J2258">
        <f t="shared" si="353"/>
        <v>-289.39999999999998</v>
      </c>
      <c r="K2258">
        <f t="shared" si="354"/>
        <v>838907.33525040001</v>
      </c>
      <c r="L2258">
        <f t="shared" si="355"/>
        <v>601952</v>
      </c>
      <c r="M2258">
        <f t="shared" si="350"/>
        <v>192.2</v>
      </c>
      <c r="N2258">
        <f t="shared" si="356"/>
        <v>134.90665448040878</v>
      </c>
      <c r="O2258">
        <f t="shared" si="357"/>
        <v>6218.428130780062</v>
      </c>
      <c r="P2258">
        <f t="shared" si="358"/>
        <v>340922.5948892578</v>
      </c>
      <c r="Q2258">
        <f t="shared" si="359"/>
        <v>-236955.33525040001</v>
      </c>
    </row>
    <row r="2259" spans="1:17">
      <c r="A2259">
        <v>100</v>
      </c>
      <c r="B2259">
        <v>70</v>
      </c>
      <c r="C2259">
        <v>0.40806999999999999</v>
      </c>
      <c r="D2259">
        <f t="shared" si="351"/>
        <v>9.9162999999999997</v>
      </c>
      <c r="E2259">
        <v>172.5</v>
      </c>
      <c r="F2259">
        <v>196.8</v>
      </c>
      <c r="G2259">
        <v>227.2</v>
      </c>
      <c r="H2259">
        <v>506.1</v>
      </c>
      <c r="I2259">
        <f t="shared" si="352"/>
        <v>-24.300000000000011</v>
      </c>
      <c r="J2259">
        <f t="shared" si="353"/>
        <v>-278.90000000000003</v>
      </c>
      <c r="K2259">
        <f t="shared" si="354"/>
        <v>818608.88879119989</v>
      </c>
      <c r="L2259">
        <f t="shared" si="355"/>
        <v>580112.00000000012</v>
      </c>
      <c r="M2259">
        <f t="shared" si="350"/>
        <v>187.10000000000002</v>
      </c>
      <c r="N2259">
        <f t="shared" si="356"/>
        <v>126.57065002857607</v>
      </c>
      <c r="O2259">
        <f t="shared" si="357"/>
        <v>6467.6043664655372</v>
      </c>
      <c r="P2259">
        <f t="shared" si="358"/>
        <v>354583.57272289129</v>
      </c>
      <c r="Q2259">
        <f t="shared" si="359"/>
        <v>-238496.88879119977</v>
      </c>
    </row>
    <row r="2260" spans="1:17">
      <c r="A2260">
        <v>100</v>
      </c>
      <c r="B2260">
        <v>70</v>
      </c>
      <c r="C2260">
        <v>0.40806999999999999</v>
      </c>
      <c r="D2260">
        <f t="shared" si="351"/>
        <v>9.9162999999999997</v>
      </c>
      <c r="E2260">
        <v>172.5</v>
      </c>
      <c r="F2260">
        <v>193.1</v>
      </c>
      <c r="G2260">
        <v>229.9</v>
      </c>
      <c r="H2260">
        <v>490</v>
      </c>
      <c r="I2260">
        <f t="shared" si="352"/>
        <v>-20.599999999999994</v>
      </c>
      <c r="J2260">
        <f t="shared" si="353"/>
        <v>-260.10000000000002</v>
      </c>
      <c r="K2260">
        <f t="shared" si="354"/>
        <v>824922.06222789991</v>
      </c>
      <c r="L2260">
        <f t="shared" si="355"/>
        <v>541008</v>
      </c>
      <c r="M2260">
        <f t="shared" si="350"/>
        <v>171</v>
      </c>
      <c r="N2260">
        <f t="shared" si="356"/>
        <v>130.25643091646384</v>
      </c>
      <c r="O2260">
        <f t="shared" si="357"/>
        <v>6333.0620716679978</v>
      </c>
      <c r="P2260">
        <f t="shared" si="358"/>
        <v>347207.35042039462</v>
      </c>
      <c r="Q2260">
        <f t="shared" si="359"/>
        <v>-283914.06222789991</v>
      </c>
    </row>
    <row r="2261" spans="1:17">
      <c r="A2261">
        <v>100</v>
      </c>
      <c r="B2261">
        <v>70</v>
      </c>
      <c r="C2261">
        <v>0.40806999999999999</v>
      </c>
      <c r="D2261">
        <f t="shared" si="351"/>
        <v>9.9162999999999997</v>
      </c>
      <c r="E2261">
        <v>174.6</v>
      </c>
      <c r="F2261">
        <v>192</v>
      </c>
      <c r="G2261">
        <v>226.4</v>
      </c>
      <c r="H2261">
        <v>484</v>
      </c>
      <c r="I2261">
        <f t="shared" si="352"/>
        <v>-17.400000000000006</v>
      </c>
      <c r="J2261">
        <f t="shared" si="353"/>
        <v>-257.60000000000002</v>
      </c>
      <c r="K2261">
        <f t="shared" si="354"/>
        <v>828581.40138799988</v>
      </c>
      <c r="L2261">
        <f t="shared" si="355"/>
        <v>535808</v>
      </c>
      <c r="M2261">
        <f t="shared" si="350"/>
        <v>165</v>
      </c>
      <c r="N2261">
        <f t="shared" si="356"/>
        <v>125.19471341662914</v>
      </c>
      <c r="O2261">
        <f t="shared" si="357"/>
        <v>6618.3417715938676</v>
      </c>
      <c r="P2261">
        <f t="shared" si="358"/>
        <v>362847.68484615505</v>
      </c>
      <c r="Q2261">
        <f t="shared" si="359"/>
        <v>-292773.40138799988</v>
      </c>
    </row>
    <row r="2262" spans="1:17">
      <c r="A2262">
        <v>100</v>
      </c>
      <c r="B2262">
        <v>70</v>
      </c>
      <c r="C2262">
        <v>0.40806999999999999</v>
      </c>
      <c r="D2262">
        <f t="shared" si="351"/>
        <v>9.9162999999999997</v>
      </c>
      <c r="E2262">
        <v>176.7</v>
      </c>
      <c r="F2262">
        <v>190.5</v>
      </c>
      <c r="G2262">
        <v>224.4</v>
      </c>
      <c r="H2262">
        <v>487.3</v>
      </c>
      <c r="I2262">
        <f t="shared" si="352"/>
        <v>-13.800000000000011</v>
      </c>
      <c r="J2262">
        <f t="shared" si="353"/>
        <v>-262.89999999999998</v>
      </c>
      <c r="K2262">
        <f t="shared" si="354"/>
        <v>832923.24578450003</v>
      </c>
      <c r="L2262">
        <f t="shared" si="355"/>
        <v>546832</v>
      </c>
      <c r="M2262">
        <f t="shared" si="350"/>
        <v>168.3</v>
      </c>
      <c r="N2262">
        <f t="shared" si="356"/>
        <v>124.91586709090285</v>
      </c>
      <c r="O2262">
        <f t="shared" si="357"/>
        <v>6667.8738672835798</v>
      </c>
      <c r="P2262">
        <f t="shared" si="358"/>
        <v>365563.26026774012</v>
      </c>
      <c r="Q2262">
        <f t="shared" si="359"/>
        <v>-286091.24578450003</v>
      </c>
    </row>
    <row r="2263" spans="1:17">
      <c r="A2263">
        <v>100</v>
      </c>
      <c r="B2263">
        <v>70</v>
      </c>
      <c r="C2263">
        <v>0.40806999999999999</v>
      </c>
      <c r="D2263">
        <f t="shared" si="351"/>
        <v>9.9162999999999997</v>
      </c>
      <c r="E2263">
        <v>175.2</v>
      </c>
      <c r="F2263">
        <v>191</v>
      </c>
      <c r="G2263">
        <v>226.6</v>
      </c>
      <c r="H2263">
        <v>479.2</v>
      </c>
      <c r="I2263">
        <f t="shared" si="352"/>
        <v>-15.800000000000011</v>
      </c>
      <c r="J2263">
        <f t="shared" si="353"/>
        <v>-252.6</v>
      </c>
      <c r="K2263">
        <f t="shared" si="354"/>
        <v>830796.93583899993</v>
      </c>
      <c r="L2263">
        <f t="shared" si="355"/>
        <v>525408</v>
      </c>
      <c r="M2263">
        <f t="shared" si="350"/>
        <v>160.19999999999999</v>
      </c>
      <c r="N2263">
        <f t="shared" si="356"/>
        <v>125.14675464574439</v>
      </c>
      <c r="O2263">
        <f t="shared" si="357"/>
        <v>6638.5815452486531</v>
      </c>
      <c r="P2263">
        <f t="shared" si="358"/>
        <v>363957.32155968493</v>
      </c>
      <c r="Q2263">
        <f t="shared" si="359"/>
        <v>-305388.93583899993</v>
      </c>
    </row>
    <row r="2264" spans="1:17">
      <c r="A2264">
        <v>100</v>
      </c>
      <c r="B2264">
        <v>70</v>
      </c>
      <c r="C2264">
        <v>0.40806999999999999</v>
      </c>
      <c r="D2264">
        <f t="shared" si="351"/>
        <v>9.9162999999999997</v>
      </c>
      <c r="E2264">
        <v>171.5</v>
      </c>
      <c r="F2264">
        <v>188.9</v>
      </c>
      <c r="G2264">
        <v>222.4</v>
      </c>
      <c r="H2264">
        <v>490</v>
      </c>
      <c r="I2264">
        <f t="shared" si="352"/>
        <v>-17.400000000000006</v>
      </c>
      <c r="J2264">
        <f t="shared" si="353"/>
        <v>-267.60000000000002</v>
      </c>
      <c r="K2264">
        <f t="shared" si="354"/>
        <v>831239.58161009999</v>
      </c>
      <c r="L2264">
        <f t="shared" si="355"/>
        <v>556608</v>
      </c>
      <c r="M2264">
        <f t="shared" si="350"/>
        <v>171</v>
      </c>
      <c r="N2264">
        <f t="shared" si="356"/>
        <v>126.54984506359021</v>
      </c>
      <c r="O2264">
        <f t="shared" si="357"/>
        <v>6568.4756958209564</v>
      </c>
      <c r="P2264">
        <f t="shared" si="358"/>
        <v>360113.79911299102</v>
      </c>
      <c r="Q2264">
        <f t="shared" si="359"/>
        <v>-274631.58161009999</v>
      </c>
    </row>
    <row r="2265" spans="1:17">
      <c r="A2265">
        <v>100</v>
      </c>
      <c r="B2265">
        <v>70</v>
      </c>
      <c r="C2265">
        <v>0.40806999999999999</v>
      </c>
      <c r="D2265">
        <f t="shared" si="351"/>
        <v>9.9162999999999997</v>
      </c>
      <c r="E2265">
        <v>177.3</v>
      </c>
      <c r="F2265">
        <v>190.9</v>
      </c>
      <c r="G2265">
        <v>229.5</v>
      </c>
      <c r="H2265">
        <v>497.6</v>
      </c>
      <c r="I2265">
        <f t="shared" si="352"/>
        <v>-13.599999999999994</v>
      </c>
      <c r="J2265">
        <f t="shared" si="353"/>
        <v>-268.10000000000002</v>
      </c>
      <c r="K2265">
        <f t="shared" si="354"/>
        <v>832750.01190809999</v>
      </c>
      <c r="L2265">
        <f t="shared" si="355"/>
        <v>557648</v>
      </c>
      <c r="M2265">
        <f t="shared" si="350"/>
        <v>178.60000000000002</v>
      </c>
      <c r="N2265">
        <f t="shared" si="356"/>
        <v>133.12818076554876</v>
      </c>
      <c r="O2265">
        <f t="shared" si="357"/>
        <v>6255.2496933361617</v>
      </c>
      <c r="P2265">
        <f t="shared" si="358"/>
        <v>342941.32090658782</v>
      </c>
      <c r="Q2265">
        <f t="shared" si="359"/>
        <v>-275102.01190809999</v>
      </c>
    </row>
    <row r="2266" spans="1:17">
      <c r="A2266">
        <v>100</v>
      </c>
      <c r="B2266">
        <v>70</v>
      </c>
      <c r="C2266">
        <v>0.40806999999999999</v>
      </c>
      <c r="D2266">
        <f t="shared" si="351"/>
        <v>9.9162999999999997</v>
      </c>
      <c r="E2266">
        <v>170.1</v>
      </c>
      <c r="F2266">
        <v>187.8</v>
      </c>
      <c r="G2266">
        <v>228.6</v>
      </c>
      <c r="H2266">
        <v>493.3</v>
      </c>
      <c r="I2266">
        <f t="shared" si="352"/>
        <v>-17.700000000000017</v>
      </c>
      <c r="J2266">
        <f t="shared" si="353"/>
        <v>-264.70000000000005</v>
      </c>
      <c r="K2266">
        <f t="shared" si="354"/>
        <v>831928.17117019987</v>
      </c>
      <c r="L2266">
        <f t="shared" si="355"/>
        <v>550576.00000000012</v>
      </c>
      <c r="M2266">
        <f t="shared" si="350"/>
        <v>174.3</v>
      </c>
      <c r="N2266">
        <f t="shared" si="356"/>
        <v>136.45219728984668</v>
      </c>
      <c r="O2266">
        <f t="shared" si="357"/>
        <v>6096.8470108476813</v>
      </c>
      <c r="P2266">
        <f t="shared" si="358"/>
        <v>334256.96331401763</v>
      </c>
      <c r="Q2266">
        <f t="shared" si="359"/>
        <v>-281352.17117019976</v>
      </c>
    </row>
    <row r="2267" spans="1:17">
      <c r="A2267">
        <v>100</v>
      </c>
      <c r="B2267">
        <v>70</v>
      </c>
      <c r="C2267">
        <v>0.40806999999999999</v>
      </c>
      <c r="D2267">
        <f t="shared" si="351"/>
        <v>9.9162999999999997</v>
      </c>
      <c r="E2267">
        <v>173.4</v>
      </c>
      <c r="F2267">
        <v>184.7</v>
      </c>
      <c r="G2267">
        <v>226.2</v>
      </c>
      <c r="H2267">
        <v>487.7</v>
      </c>
      <c r="I2267">
        <f t="shared" si="352"/>
        <v>-11.299999999999983</v>
      </c>
      <c r="J2267">
        <f t="shared" si="353"/>
        <v>-261.5</v>
      </c>
      <c r="K2267">
        <f t="shared" si="354"/>
        <v>840018.57923230005</v>
      </c>
      <c r="L2267">
        <f t="shared" si="355"/>
        <v>543920</v>
      </c>
      <c r="M2267">
        <f t="shared" si="350"/>
        <v>168.7</v>
      </c>
      <c r="N2267">
        <f t="shared" si="356"/>
        <v>134.73903708894329</v>
      </c>
      <c r="O2267">
        <f t="shared" si="357"/>
        <v>6234.4113286024967</v>
      </c>
      <c r="P2267">
        <f t="shared" si="358"/>
        <v>341798.86669969832</v>
      </c>
      <c r="Q2267">
        <f t="shared" si="359"/>
        <v>-296098.57923230005</v>
      </c>
    </row>
    <row r="2268" spans="1:17">
      <c r="A2268">
        <v>100</v>
      </c>
      <c r="B2268">
        <v>70</v>
      </c>
      <c r="C2268">
        <v>0.40806999999999999</v>
      </c>
      <c r="D2268">
        <f t="shared" si="351"/>
        <v>9.9162999999999997</v>
      </c>
      <c r="E2268">
        <v>173.8</v>
      </c>
      <c r="F2268">
        <v>185</v>
      </c>
      <c r="G2268">
        <v>224.4</v>
      </c>
      <c r="H2268">
        <v>493.9</v>
      </c>
      <c r="I2268">
        <f t="shared" si="352"/>
        <v>-11.199999999999989</v>
      </c>
      <c r="J2268">
        <f t="shared" si="353"/>
        <v>-269.5</v>
      </c>
      <c r="K2268">
        <f t="shared" si="354"/>
        <v>839846.214545</v>
      </c>
      <c r="L2268">
        <f t="shared" si="355"/>
        <v>560560</v>
      </c>
      <c r="M2268">
        <f t="shared" si="350"/>
        <v>174.89999999999998</v>
      </c>
      <c r="N2268">
        <f t="shared" si="356"/>
        <v>133.99414640340086</v>
      </c>
      <c r="O2268">
        <f t="shared" si="357"/>
        <v>6267.7828628167908</v>
      </c>
      <c r="P2268">
        <f t="shared" si="358"/>
        <v>343628.44642635918</v>
      </c>
      <c r="Q2268">
        <f t="shared" si="359"/>
        <v>-279286.214545</v>
      </c>
    </row>
    <row r="2269" spans="1:17">
      <c r="A2269">
        <v>100</v>
      </c>
      <c r="B2269">
        <v>70</v>
      </c>
      <c r="C2269">
        <v>0.40806999999999999</v>
      </c>
      <c r="D2269">
        <f t="shared" si="351"/>
        <v>9.9162999999999997</v>
      </c>
      <c r="E2269">
        <v>175.3</v>
      </c>
      <c r="F2269">
        <v>186.2</v>
      </c>
      <c r="G2269">
        <v>220.1</v>
      </c>
      <c r="H2269">
        <v>476</v>
      </c>
      <c r="I2269">
        <f t="shared" si="352"/>
        <v>-10.899999999999977</v>
      </c>
      <c r="J2269">
        <f t="shared" si="353"/>
        <v>-255.9</v>
      </c>
      <c r="K2269">
        <f t="shared" si="354"/>
        <v>839071.87723579991</v>
      </c>
      <c r="L2269">
        <f t="shared" si="355"/>
        <v>532272</v>
      </c>
      <c r="M2269">
        <f t="shared" si="350"/>
        <v>157</v>
      </c>
      <c r="N2269">
        <f t="shared" si="356"/>
        <v>122.23403822155845</v>
      </c>
      <c r="O2269">
        <f t="shared" si="357"/>
        <v>6864.4699090683607</v>
      </c>
      <c r="P2269">
        <f t="shared" si="358"/>
        <v>376341.55203225662</v>
      </c>
      <c r="Q2269">
        <f t="shared" si="359"/>
        <v>-306799.87723579991</v>
      </c>
    </row>
    <row r="2270" spans="1:17">
      <c r="A2270">
        <v>100</v>
      </c>
      <c r="B2270">
        <v>70</v>
      </c>
      <c r="C2270">
        <v>0.40806999999999999</v>
      </c>
      <c r="D2270">
        <f t="shared" si="351"/>
        <v>9.9162999999999997</v>
      </c>
      <c r="E2270">
        <v>175.5</v>
      </c>
      <c r="F2270">
        <v>184.8</v>
      </c>
      <c r="G2270">
        <v>216.3</v>
      </c>
      <c r="H2270">
        <v>488.3</v>
      </c>
      <c r="I2270">
        <f t="shared" si="352"/>
        <v>-9.3000000000000114</v>
      </c>
      <c r="J2270">
        <f t="shared" si="353"/>
        <v>-272</v>
      </c>
      <c r="K2270">
        <f t="shared" si="354"/>
        <v>841630.40268319997</v>
      </c>
      <c r="L2270">
        <f t="shared" si="355"/>
        <v>565760</v>
      </c>
      <c r="M2270">
        <f t="shared" si="350"/>
        <v>169.3</v>
      </c>
      <c r="N2270">
        <f t="shared" si="356"/>
        <v>122.5400262433599</v>
      </c>
      <c r="O2270">
        <f t="shared" si="357"/>
        <v>6868.2081152141545</v>
      </c>
      <c r="P2270">
        <f t="shared" si="358"/>
        <v>376546.49754463567</v>
      </c>
      <c r="Q2270">
        <f t="shared" si="359"/>
        <v>-275870.40268319997</v>
      </c>
    </row>
    <row r="2271" spans="1:17">
      <c r="A2271">
        <v>100</v>
      </c>
      <c r="B2271">
        <v>70</v>
      </c>
      <c r="C2271">
        <v>0.40806999999999999</v>
      </c>
      <c r="D2271">
        <f t="shared" si="351"/>
        <v>9.9162999999999997</v>
      </c>
      <c r="E2271">
        <v>172.8</v>
      </c>
      <c r="F2271">
        <v>189.9</v>
      </c>
      <c r="G2271">
        <v>223</v>
      </c>
      <c r="H2271">
        <v>487.6</v>
      </c>
      <c r="I2271">
        <f t="shared" si="352"/>
        <v>-17.099999999999994</v>
      </c>
      <c r="J2271">
        <f t="shared" si="353"/>
        <v>-264.60000000000002</v>
      </c>
      <c r="K2271">
        <f t="shared" si="354"/>
        <v>830636.73979909997</v>
      </c>
      <c r="L2271">
        <f t="shared" si="355"/>
        <v>550368</v>
      </c>
      <c r="M2271">
        <f t="shared" si="350"/>
        <v>168.60000000000002</v>
      </c>
      <c r="N2271">
        <f t="shared" si="356"/>
        <v>125.06636052610108</v>
      </c>
      <c r="O2271">
        <f t="shared" si="357"/>
        <v>6641.5680148120073</v>
      </c>
      <c r="P2271">
        <f t="shared" si="358"/>
        <v>364121.05344364076</v>
      </c>
      <c r="Q2271">
        <f t="shared" si="359"/>
        <v>-280268.73979909997</v>
      </c>
    </row>
    <row r="2272" spans="1:17">
      <c r="A2272">
        <v>100</v>
      </c>
      <c r="B2272">
        <v>70</v>
      </c>
      <c r="C2272">
        <v>0.40806999999999999</v>
      </c>
      <c r="D2272">
        <f t="shared" si="351"/>
        <v>9.9162999999999997</v>
      </c>
      <c r="E2272">
        <v>172.3</v>
      </c>
      <c r="F2272">
        <v>189.1</v>
      </c>
      <c r="G2272">
        <v>228.6</v>
      </c>
      <c r="H2272">
        <v>508.3</v>
      </c>
      <c r="I2272">
        <f t="shared" si="352"/>
        <v>-16.799999999999983</v>
      </c>
      <c r="J2272">
        <f t="shared" si="353"/>
        <v>-279.70000000000005</v>
      </c>
      <c r="K2272">
        <f t="shared" si="354"/>
        <v>831577.35747189994</v>
      </c>
      <c r="L2272">
        <f t="shared" si="355"/>
        <v>581776.00000000012</v>
      </c>
      <c r="M2272">
        <f t="shared" si="350"/>
        <v>189.3</v>
      </c>
      <c r="N2272">
        <f t="shared" si="356"/>
        <v>138.49894778366124</v>
      </c>
      <c r="O2272">
        <f t="shared" si="357"/>
        <v>6004.214261402507</v>
      </c>
      <c r="P2272">
        <f t="shared" si="358"/>
        <v>329178.41345408483</v>
      </c>
      <c r="Q2272">
        <f t="shared" si="359"/>
        <v>-249801.35747189983</v>
      </c>
    </row>
    <row r="2273" spans="1:17">
      <c r="A2273">
        <v>100</v>
      </c>
      <c r="B2273">
        <v>70</v>
      </c>
      <c r="C2273">
        <v>0.40806999999999999</v>
      </c>
      <c r="D2273">
        <f t="shared" si="351"/>
        <v>9.9162999999999997</v>
      </c>
      <c r="E2273">
        <v>172.3</v>
      </c>
      <c r="F2273">
        <v>194.5</v>
      </c>
      <c r="G2273">
        <v>225.2</v>
      </c>
      <c r="H2273">
        <v>488.7</v>
      </c>
      <c r="I2273">
        <f t="shared" si="352"/>
        <v>-22.199999999999989</v>
      </c>
      <c r="J2273">
        <f t="shared" si="353"/>
        <v>-263.5</v>
      </c>
      <c r="K2273">
        <f t="shared" si="354"/>
        <v>822363.53678049997</v>
      </c>
      <c r="L2273">
        <f t="shared" si="355"/>
        <v>548080</v>
      </c>
      <c r="M2273">
        <f t="shared" si="350"/>
        <v>169.7</v>
      </c>
      <c r="N2273">
        <f t="shared" si="356"/>
        <v>122.47376000365266</v>
      </c>
      <c r="O2273">
        <f t="shared" si="357"/>
        <v>6714.6100254942266</v>
      </c>
      <c r="P2273">
        <f t="shared" si="358"/>
        <v>368125.54964332387</v>
      </c>
      <c r="Q2273">
        <f t="shared" si="359"/>
        <v>-274283.53678049997</v>
      </c>
    </row>
    <row r="2274" spans="1:17">
      <c r="A2274">
        <v>100</v>
      </c>
      <c r="B2274">
        <v>70</v>
      </c>
      <c r="C2274">
        <v>0.40806999999999999</v>
      </c>
      <c r="D2274">
        <f t="shared" si="351"/>
        <v>9.9162999999999997</v>
      </c>
      <c r="E2274">
        <v>175.9</v>
      </c>
      <c r="F2274">
        <v>193.7</v>
      </c>
      <c r="G2274">
        <v>227.2</v>
      </c>
      <c r="H2274">
        <v>494</v>
      </c>
      <c r="I2274">
        <f t="shared" si="352"/>
        <v>-17.799999999999983</v>
      </c>
      <c r="J2274">
        <f t="shared" si="353"/>
        <v>-266.8</v>
      </c>
      <c r="K2274">
        <f t="shared" si="354"/>
        <v>826784.17541329993</v>
      </c>
      <c r="L2274">
        <f t="shared" si="355"/>
        <v>554944</v>
      </c>
      <c r="M2274">
        <f t="shared" si="350"/>
        <v>175</v>
      </c>
      <c r="N2274">
        <f t="shared" si="356"/>
        <v>126.44278729094127</v>
      </c>
      <c r="O2274">
        <f t="shared" si="357"/>
        <v>6538.8006158935186</v>
      </c>
      <c r="P2274">
        <f t="shared" si="358"/>
        <v>358486.87587135518</v>
      </c>
      <c r="Q2274">
        <f t="shared" si="359"/>
        <v>-271840.17541329993</v>
      </c>
    </row>
    <row r="2275" spans="1:17">
      <c r="A2275">
        <v>100</v>
      </c>
      <c r="B2275">
        <v>70</v>
      </c>
      <c r="C2275">
        <v>0.40806999999999999</v>
      </c>
      <c r="D2275">
        <f t="shared" si="351"/>
        <v>9.9162999999999997</v>
      </c>
      <c r="E2275">
        <v>176.8</v>
      </c>
      <c r="F2275">
        <v>192.3</v>
      </c>
      <c r="G2275">
        <v>223.3</v>
      </c>
      <c r="H2275">
        <v>504.9</v>
      </c>
      <c r="I2275">
        <f t="shared" si="352"/>
        <v>-15.5</v>
      </c>
      <c r="J2275">
        <f t="shared" si="353"/>
        <v>-281.59999999999997</v>
      </c>
      <c r="K2275">
        <f t="shared" si="354"/>
        <v>829936.85078069998</v>
      </c>
      <c r="L2275">
        <f t="shared" si="355"/>
        <v>585727.99999999988</v>
      </c>
      <c r="M2275">
        <f t="shared" si="350"/>
        <v>185.89999999999998</v>
      </c>
      <c r="N2275">
        <f t="shared" si="356"/>
        <v>125.9255146254677</v>
      </c>
      <c r="O2275">
        <f t="shared" si="357"/>
        <v>6590.6965180895131</v>
      </c>
      <c r="P2275">
        <f t="shared" si="358"/>
        <v>361332.04594788997</v>
      </c>
      <c r="Q2275">
        <f t="shared" si="359"/>
        <v>-244208.8507807001</v>
      </c>
    </row>
    <row r="2276" spans="1:17">
      <c r="A2276">
        <v>100</v>
      </c>
      <c r="B2276">
        <v>70</v>
      </c>
      <c r="C2276">
        <v>0.40806999999999999</v>
      </c>
      <c r="D2276">
        <f t="shared" si="351"/>
        <v>9.9162999999999997</v>
      </c>
      <c r="E2276">
        <v>180.2</v>
      </c>
      <c r="F2276">
        <v>189.5</v>
      </c>
      <c r="G2276">
        <v>223.1</v>
      </c>
      <c r="H2276">
        <v>496.1</v>
      </c>
      <c r="I2276">
        <f t="shared" si="352"/>
        <v>-9.3000000000000114</v>
      </c>
      <c r="J2276">
        <f t="shared" si="353"/>
        <v>-273</v>
      </c>
      <c r="K2276">
        <f t="shared" si="354"/>
        <v>837600.25847549993</v>
      </c>
      <c r="L2276">
        <f t="shared" si="355"/>
        <v>567840</v>
      </c>
      <c r="M2276">
        <f t="shared" si="350"/>
        <v>177.10000000000002</v>
      </c>
      <c r="N2276">
        <f t="shared" si="356"/>
        <v>125.97619047960622</v>
      </c>
      <c r="O2276">
        <f t="shared" si="357"/>
        <v>6648.8775004757399</v>
      </c>
      <c r="P2276">
        <f t="shared" si="358"/>
        <v>364521.79278924013</v>
      </c>
      <c r="Q2276">
        <f t="shared" si="359"/>
        <v>-269760.25847549993</v>
      </c>
    </row>
    <row r="2277" spans="1:17">
      <c r="A2277">
        <v>100</v>
      </c>
      <c r="B2277">
        <v>70</v>
      </c>
      <c r="C2277">
        <v>0.40806999999999999</v>
      </c>
      <c r="D2277">
        <f t="shared" si="351"/>
        <v>9.9162999999999997</v>
      </c>
      <c r="E2277">
        <v>172.1</v>
      </c>
      <c r="F2277">
        <v>194</v>
      </c>
      <c r="G2277">
        <v>227.5</v>
      </c>
      <c r="H2277">
        <v>465.3</v>
      </c>
      <c r="I2277">
        <f t="shared" si="352"/>
        <v>-21.900000000000006</v>
      </c>
      <c r="J2277">
        <f t="shared" si="353"/>
        <v>-237.8</v>
      </c>
      <c r="K2277">
        <f t="shared" si="354"/>
        <v>823046.91120600002</v>
      </c>
      <c r="L2277">
        <f t="shared" si="355"/>
        <v>494624</v>
      </c>
      <c r="M2277">
        <f t="shared" si="350"/>
        <v>146.30000000000001</v>
      </c>
      <c r="N2277">
        <f t="shared" si="356"/>
        <v>119.71551144135667</v>
      </c>
      <c r="O2277">
        <f t="shared" si="357"/>
        <v>6875.0231385777797</v>
      </c>
      <c r="P2277">
        <f t="shared" si="358"/>
        <v>376920.12821150111</v>
      </c>
      <c r="Q2277">
        <f t="shared" si="359"/>
        <v>-328422.91120600002</v>
      </c>
    </row>
    <row r="2278" spans="1:17">
      <c r="A2278">
        <v>100</v>
      </c>
      <c r="B2278">
        <v>70</v>
      </c>
      <c r="C2278">
        <v>0.40806999999999999</v>
      </c>
      <c r="D2278">
        <f t="shared" si="351"/>
        <v>9.9162999999999997</v>
      </c>
      <c r="E2278">
        <v>178.6</v>
      </c>
      <c r="F2278">
        <v>193.7</v>
      </c>
      <c r="G2278">
        <v>221.4</v>
      </c>
      <c r="H2278">
        <v>481.6</v>
      </c>
      <c r="I2278">
        <f t="shared" si="352"/>
        <v>-15.099999999999994</v>
      </c>
      <c r="J2278">
        <f t="shared" si="353"/>
        <v>-260.20000000000005</v>
      </c>
      <c r="K2278">
        <f t="shared" si="354"/>
        <v>829075.89653329994</v>
      </c>
      <c r="L2278">
        <f t="shared" si="355"/>
        <v>541216.00000000012</v>
      </c>
      <c r="M2278">
        <f t="shared" si="350"/>
        <v>162.60000000000002</v>
      </c>
      <c r="N2278">
        <f t="shared" si="356"/>
        <v>115.07752157055482</v>
      </c>
      <c r="O2278">
        <f t="shared" si="357"/>
        <v>7204.4990647890154</v>
      </c>
      <c r="P2278">
        <f t="shared" si="358"/>
        <v>394983.5013590469</v>
      </c>
      <c r="Q2278">
        <f t="shared" si="359"/>
        <v>-287859.89653329982</v>
      </c>
    </row>
    <row r="2279" spans="1:17">
      <c r="A2279">
        <v>100</v>
      </c>
      <c r="B2279">
        <v>70</v>
      </c>
      <c r="C2279">
        <v>0.40806999999999999</v>
      </c>
      <c r="D2279">
        <f t="shared" si="351"/>
        <v>9.9162999999999997</v>
      </c>
      <c r="E2279">
        <v>168.7</v>
      </c>
      <c r="F2279">
        <v>191.9</v>
      </c>
      <c r="G2279">
        <v>226.6</v>
      </c>
      <c r="H2279">
        <v>504.2</v>
      </c>
      <c r="I2279">
        <f t="shared" si="352"/>
        <v>-23.200000000000017</v>
      </c>
      <c r="J2279">
        <f t="shared" si="353"/>
        <v>-277.60000000000002</v>
      </c>
      <c r="K2279">
        <f t="shared" si="354"/>
        <v>823744.19265710004</v>
      </c>
      <c r="L2279">
        <f t="shared" si="355"/>
        <v>577408</v>
      </c>
      <c r="M2279">
        <f t="shared" si="350"/>
        <v>185.2</v>
      </c>
      <c r="N2279">
        <f t="shared" si="356"/>
        <v>132.57629276275051</v>
      </c>
      <c r="O2279">
        <f t="shared" si="357"/>
        <v>6213.3596851377979</v>
      </c>
      <c r="P2279">
        <f t="shared" si="358"/>
        <v>340644.71957992314</v>
      </c>
      <c r="Q2279">
        <f t="shared" si="359"/>
        <v>-246336.19265710004</v>
      </c>
    </row>
    <row r="2280" spans="1:17">
      <c r="A2280">
        <v>100</v>
      </c>
      <c r="B2280">
        <v>70</v>
      </c>
      <c r="C2280">
        <v>0.40806999999999999</v>
      </c>
      <c r="D2280">
        <f t="shared" si="351"/>
        <v>9.9162999999999997</v>
      </c>
      <c r="E2280">
        <v>176.2</v>
      </c>
      <c r="F2280">
        <v>191.1</v>
      </c>
      <c r="G2280">
        <v>225.6</v>
      </c>
      <c r="H2280">
        <v>484</v>
      </c>
      <c r="I2280">
        <f t="shared" si="352"/>
        <v>-14.900000000000006</v>
      </c>
      <c r="J2280">
        <f t="shared" si="353"/>
        <v>-258.39999999999998</v>
      </c>
      <c r="K2280">
        <f t="shared" si="354"/>
        <v>831475.09512990003</v>
      </c>
      <c r="L2280">
        <f t="shared" si="355"/>
        <v>537472</v>
      </c>
      <c r="M2280">
        <f t="shared" si="350"/>
        <v>165</v>
      </c>
      <c r="N2280">
        <f t="shared" si="356"/>
        <v>124.88057424810516</v>
      </c>
      <c r="O2280">
        <f t="shared" si="357"/>
        <v>6658.1620090725692</v>
      </c>
      <c r="P2280">
        <f t="shared" si="358"/>
        <v>365030.81190090842</v>
      </c>
      <c r="Q2280">
        <f t="shared" si="359"/>
        <v>-294003.09512990003</v>
      </c>
    </row>
    <row r="2281" spans="1:17">
      <c r="A2281">
        <v>100</v>
      </c>
      <c r="B2281">
        <v>70</v>
      </c>
      <c r="C2281">
        <v>0.40806999999999999</v>
      </c>
      <c r="D2281">
        <f t="shared" si="351"/>
        <v>9.9162999999999997</v>
      </c>
      <c r="E2281">
        <v>176.5</v>
      </c>
      <c r="F2281">
        <v>191.9</v>
      </c>
      <c r="G2281">
        <v>223.8</v>
      </c>
      <c r="H2281">
        <v>492.2</v>
      </c>
      <c r="I2281">
        <f t="shared" si="352"/>
        <v>-15.400000000000006</v>
      </c>
      <c r="J2281">
        <f t="shared" si="353"/>
        <v>-268.39999999999998</v>
      </c>
      <c r="K2281">
        <f t="shared" si="354"/>
        <v>830364.72033709998</v>
      </c>
      <c r="L2281">
        <f t="shared" si="355"/>
        <v>558272</v>
      </c>
      <c r="M2281">
        <f t="shared" si="350"/>
        <v>173.2</v>
      </c>
      <c r="N2281">
        <f t="shared" si="356"/>
        <v>123.81192112537356</v>
      </c>
      <c r="O2281">
        <f t="shared" si="357"/>
        <v>6706.662111286214</v>
      </c>
      <c r="P2281">
        <f t="shared" si="358"/>
        <v>367689.80873279681</v>
      </c>
      <c r="Q2281">
        <f t="shared" si="359"/>
        <v>-272092.72033709998</v>
      </c>
    </row>
    <row r="2282" spans="1:17">
      <c r="A2282">
        <v>100</v>
      </c>
      <c r="B2282">
        <v>70</v>
      </c>
      <c r="C2282">
        <v>0.40806999999999999</v>
      </c>
      <c r="D2282">
        <f t="shared" si="351"/>
        <v>9.9162999999999997</v>
      </c>
      <c r="E2282">
        <v>178.3</v>
      </c>
      <c r="F2282">
        <v>191.1</v>
      </c>
      <c r="G2282">
        <v>226.1</v>
      </c>
      <c r="H2282">
        <v>490.9</v>
      </c>
      <c r="I2282">
        <f t="shared" si="352"/>
        <v>-12.799999999999983</v>
      </c>
      <c r="J2282">
        <f t="shared" si="353"/>
        <v>-264.79999999999995</v>
      </c>
      <c r="K2282">
        <f t="shared" si="354"/>
        <v>833257.54488990002</v>
      </c>
      <c r="L2282">
        <f t="shared" si="355"/>
        <v>550783.99999999988</v>
      </c>
      <c r="M2282">
        <f t="shared" si="350"/>
        <v>171.89999999999998</v>
      </c>
      <c r="N2282">
        <f t="shared" si="356"/>
        <v>126.78251625076784</v>
      </c>
      <c r="O2282">
        <f t="shared" si="357"/>
        <v>6572.3379652898593</v>
      </c>
      <c r="P2282">
        <f t="shared" si="358"/>
        <v>360325.54634264583</v>
      </c>
      <c r="Q2282">
        <f t="shared" si="359"/>
        <v>-282473.54488990013</v>
      </c>
    </row>
    <row r="2283" spans="1:17">
      <c r="A2283">
        <v>100</v>
      </c>
      <c r="B2283">
        <v>70</v>
      </c>
      <c r="C2283">
        <v>0.40806999999999999</v>
      </c>
      <c r="D2283">
        <f t="shared" si="351"/>
        <v>9.9162999999999997</v>
      </c>
      <c r="E2283">
        <v>172</v>
      </c>
      <c r="F2283">
        <v>192.4</v>
      </c>
      <c r="G2283">
        <v>228.7</v>
      </c>
      <c r="H2283">
        <v>481</v>
      </c>
      <c r="I2283">
        <f t="shared" si="352"/>
        <v>-20.400000000000006</v>
      </c>
      <c r="J2283">
        <f t="shared" si="353"/>
        <v>-252.3</v>
      </c>
      <c r="K2283">
        <f t="shared" si="354"/>
        <v>825692.05359159992</v>
      </c>
      <c r="L2283">
        <f t="shared" si="355"/>
        <v>524784</v>
      </c>
      <c r="M2283">
        <f t="shared" si="350"/>
        <v>162</v>
      </c>
      <c r="N2283">
        <f t="shared" si="356"/>
        <v>127.33924958717107</v>
      </c>
      <c r="O2283">
        <f t="shared" si="357"/>
        <v>6484.191294266785</v>
      </c>
      <c r="P2283">
        <f t="shared" si="358"/>
        <v>355492.9437646264</v>
      </c>
      <c r="Q2283">
        <f t="shared" si="359"/>
        <v>-300908.05359159992</v>
      </c>
    </row>
    <row r="2284" spans="1:17">
      <c r="A2284">
        <v>100</v>
      </c>
      <c r="B2284">
        <v>70</v>
      </c>
      <c r="C2284">
        <v>0.40806999999999999</v>
      </c>
      <c r="D2284">
        <f t="shared" si="351"/>
        <v>9.9162999999999997</v>
      </c>
      <c r="E2284">
        <v>176.4</v>
      </c>
      <c r="F2284">
        <v>192</v>
      </c>
      <c r="G2284">
        <v>230.6</v>
      </c>
      <c r="H2284">
        <v>487.4</v>
      </c>
      <c r="I2284">
        <f t="shared" si="352"/>
        <v>-15.599999999999994</v>
      </c>
      <c r="J2284">
        <f t="shared" si="353"/>
        <v>-256.79999999999995</v>
      </c>
      <c r="K2284">
        <f t="shared" si="354"/>
        <v>830109.21546799992</v>
      </c>
      <c r="L2284">
        <f t="shared" si="355"/>
        <v>534143.99999999988</v>
      </c>
      <c r="M2284">
        <f t="shared" si="350"/>
        <v>168.39999999999998</v>
      </c>
      <c r="N2284">
        <f t="shared" si="356"/>
        <v>130.55101603976729</v>
      </c>
      <c r="O2284">
        <f t="shared" si="357"/>
        <v>6358.5044425478809</v>
      </c>
      <c r="P2284">
        <f t="shared" si="358"/>
        <v>348602.2172449496</v>
      </c>
      <c r="Q2284">
        <f t="shared" si="359"/>
        <v>-295965.21546800004</v>
      </c>
    </row>
    <row r="2285" spans="1:17">
      <c r="A2285">
        <v>100</v>
      </c>
      <c r="B2285">
        <v>70</v>
      </c>
      <c r="C2285">
        <v>0.40806999999999999</v>
      </c>
      <c r="D2285">
        <f t="shared" si="351"/>
        <v>9.9162999999999997</v>
      </c>
      <c r="E2285">
        <v>188.9</v>
      </c>
      <c r="F2285">
        <v>189.3</v>
      </c>
      <c r="G2285">
        <v>231.3</v>
      </c>
      <c r="H2285">
        <v>492.1</v>
      </c>
      <c r="I2285">
        <f t="shared" si="352"/>
        <v>-0.40000000000000568</v>
      </c>
      <c r="J2285">
        <f t="shared" si="353"/>
        <v>-260.8</v>
      </c>
      <c r="K2285">
        <f t="shared" si="354"/>
        <v>845325.94581369997</v>
      </c>
      <c r="L2285">
        <f t="shared" si="355"/>
        <v>542464</v>
      </c>
      <c r="M2285">
        <f t="shared" si="350"/>
        <v>173.10000000000002</v>
      </c>
      <c r="N2285">
        <f t="shared" si="356"/>
        <v>132.13788442341556</v>
      </c>
      <c r="O2285">
        <f t="shared" si="357"/>
        <v>6397.3019509301575</v>
      </c>
      <c r="P2285">
        <f t="shared" si="358"/>
        <v>350729.2736255569</v>
      </c>
      <c r="Q2285">
        <f t="shared" si="359"/>
        <v>-302861.94581369997</v>
      </c>
    </row>
    <row r="2286" spans="1:17">
      <c r="A2286">
        <v>100</v>
      </c>
      <c r="B2286">
        <v>70</v>
      </c>
      <c r="C2286">
        <v>0.40806999999999999</v>
      </c>
      <c r="D2286">
        <f t="shared" si="351"/>
        <v>9.9162999999999997</v>
      </c>
      <c r="E2286">
        <v>170.6</v>
      </c>
      <c r="F2286">
        <v>193.9</v>
      </c>
      <c r="G2286">
        <v>227.6</v>
      </c>
      <c r="H2286">
        <v>492</v>
      </c>
      <c r="I2286">
        <f t="shared" si="352"/>
        <v>-23.300000000000011</v>
      </c>
      <c r="J2286">
        <f t="shared" si="353"/>
        <v>-264.39999999999998</v>
      </c>
      <c r="K2286">
        <f t="shared" si="354"/>
        <v>821944.3591151</v>
      </c>
      <c r="L2286">
        <f t="shared" si="355"/>
        <v>549952</v>
      </c>
      <c r="M2286">
        <f t="shared" si="350"/>
        <v>173</v>
      </c>
      <c r="N2286">
        <f t="shared" si="356"/>
        <v>127.57247795853728</v>
      </c>
      <c r="O2286">
        <f t="shared" si="357"/>
        <v>6442.9598943922892</v>
      </c>
      <c r="P2286">
        <f t="shared" si="358"/>
        <v>353232.45035045448</v>
      </c>
      <c r="Q2286">
        <f t="shared" si="359"/>
        <v>-271992.3591151</v>
      </c>
    </row>
    <row r="2287" spans="1:17">
      <c r="A2287">
        <v>100</v>
      </c>
      <c r="B2287">
        <v>70</v>
      </c>
      <c r="C2287">
        <v>0.40806999999999999</v>
      </c>
      <c r="D2287">
        <f t="shared" si="351"/>
        <v>9.9162999999999997</v>
      </c>
      <c r="E2287">
        <v>178.2</v>
      </c>
      <c r="F2287">
        <v>192.7</v>
      </c>
      <c r="G2287">
        <v>230.5</v>
      </c>
      <c r="H2287">
        <v>499.7</v>
      </c>
      <c r="I2287">
        <f t="shared" si="352"/>
        <v>-14.5</v>
      </c>
      <c r="J2287">
        <f t="shared" si="353"/>
        <v>-269.2</v>
      </c>
      <c r="K2287">
        <f t="shared" si="354"/>
        <v>830442.64538429992</v>
      </c>
      <c r="L2287">
        <f t="shared" si="355"/>
        <v>559936</v>
      </c>
      <c r="M2287">
        <f t="shared" si="350"/>
        <v>180.7</v>
      </c>
      <c r="N2287">
        <f t="shared" si="356"/>
        <v>132.5274591853094</v>
      </c>
      <c r="O2287">
        <f t="shared" si="357"/>
        <v>6266.193062851341</v>
      </c>
      <c r="P2287">
        <f t="shared" si="358"/>
        <v>343541.28634053405</v>
      </c>
      <c r="Q2287">
        <f t="shared" si="359"/>
        <v>-270506.64538429992</v>
      </c>
    </row>
    <row r="2288" spans="1:17">
      <c r="A2288">
        <v>100</v>
      </c>
      <c r="B2288">
        <v>70</v>
      </c>
      <c r="C2288">
        <v>0.40806999999999999</v>
      </c>
      <c r="D2288">
        <f t="shared" si="351"/>
        <v>9.9162999999999997</v>
      </c>
      <c r="E2288">
        <v>170.5</v>
      </c>
      <c r="F2288">
        <v>192.6</v>
      </c>
      <c r="G2288">
        <v>229.3</v>
      </c>
      <c r="H2288">
        <v>496.1</v>
      </c>
      <c r="I2288">
        <f t="shared" si="352"/>
        <v>-22.099999999999994</v>
      </c>
      <c r="J2288">
        <f t="shared" si="353"/>
        <v>-266.8</v>
      </c>
      <c r="K2288">
        <f t="shared" si="354"/>
        <v>824077.62257340003</v>
      </c>
      <c r="L2288">
        <f t="shared" si="355"/>
        <v>554944</v>
      </c>
      <c r="M2288">
        <f t="shared" si="350"/>
        <v>177.10000000000002</v>
      </c>
      <c r="N2288">
        <f t="shared" si="356"/>
        <v>132.34730974218311</v>
      </c>
      <c r="O2288">
        <f t="shared" si="357"/>
        <v>6226.6291938893974</v>
      </c>
      <c r="P2288">
        <f t="shared" si="358"/>
        <v>341372.21457726962</v>
      </c>
      <c r="Q2288">
        <f t="shared" si="359"/>
        <v>-269133.62257340003</v>
      </c>
    </row>
    <row r="2289" spans="1:17">
      <c r="A2289">
        <v>100</v>
      </c>
      <c r="B2289">
        <v>70</v>
      </c>
      <c r="C2289">
        <v>0.40806999999999999</v>
      </c>
      <c r="D2289">
        <f t="shared" si="351"/>
        <v>9.9162999999999997</v>
      </c>
      <c r="E2289">
        <v>174.2</v>
      </c>
      <c r="F2289">
        <v>193.9</v>
      </c>
      <c r="G2289">
        <v>227.7</v>
      </c>
      <c r="H2289">
        <v>483.4</v>
      </c>
      <c r="I2289">
        <f t="shared" si="352"/>
        <v>-19.700000000000017</v>
      </c>
      <c r="J2289">
        <f t="shared" si="353"/>
        <v>-255.7</v>
      </c>
      <c r="K2289">
        <f t="shared" si="354"/>
        <v>824999.98727509996</v>
      </c>
      <c r="L2289">
        <f t="shared" si="355"/>
        <v>531856</v>
      </c>
      <c r="M2289">
        <f t="shared" si="350"/>
        <v>164.39999999999998</v>
      </c>
      <c r="N2289">
        <f t="shared" si="356"/>
        <v>124.41679546798441</v>
      </c>
      <c r="O2289">
        <f t="shared" si="357"/>
        <v>6630.9374403345191</v>
      </c>
      <c r="P2289">
        <f t="shared" si="358"/>
        <v>363538.23686044512</v>
      </c>
      <c r="Q2289">
        <f t="shared" si="359"/>
        <v>-293143.98727509996</v>
      </c>
    </row>
    <row r="2290" spans="1:17">
      <c r="A2290">
        <v>100</v>
      </c>
      <c r="B2290">
        <v>70</v>
      </c>
      <c r="C2290">
        <v>0.40806999999999999</v>
      </c>
      <c r="D2290">
        <f t="shared" si="351"/>
        <v>9.9162999999999997</v>
      </c>
      <c r="E2290">
        <v>177.1</v>
      </c>
      <c r="F2290">
        <v>195.8</v>
      </c>
      <c r="G2290">
        <v>228.3</v>
      </c>
      <c r="H2290">
        <v>496.9</v>
      </c>
      <c r="I2290">
        <f t="shared" si="352"/>
        <v>-18.700000000000017</v>
      </c>
      <c r="J2290">
        <f t="shared" si="353"/>
        <v>-268.59999999999997</v>
      </c>
      <c r="K2290">
        <f t="shared" si="354"/>
        <v>824219.56564219994</v>
      </c>
      <c r="L2290">
        <f t="shared" si="355"/>
        <v>558687.99999999988</v>
      </c>
      <c r="M2290">
        <f t="shared" si="350"/>
        <v>177.89999999999998</v>
      </c>
      <c r="N2290">
        <f t="shared" si="356"/>
        <v>125.65299148798506</v>
      </c>
      <c r="O2290">
        <f t="shared" si="357"/>
        <v>6559.4901950345675</v>
      </c>
      <c r="P2290">
        <f t="shared" si="358"/>
        <v>359621.17297338636</v>
      </c>
      <c r="Q2290">
        <f t="shared" si="359"/>
        <v>-265531.56564220006</v>
      </c>
    </row>
    <row r="2291" spans="1:17">
      <c r="A2291">
        <v>100</v>
      </c>
      <c r="B2291">
        <v>70</v>
      </c>
      <c r="C2291">
        <v>0.40806999999999999</v>
      </c>
      <c r="D2291">
        <f t="shared" si="351"/>
        <v>9.9162999999999997</v>
      </c>
      <c r="E2291">
        <v>175.5</v>
      </c>
      <c r="F2291">
        <v>195.3</v>
      </c>
      <c r="G2291">
        <v>226.2</v>
      </c>
      <c r="H2291">
        <v>493.1</v>
      </c>
      <c r="I2291">
        <f t="shared" si="352"/>
        <v>-19.800000000000011</v>
      </c>
      <c r="J2291">
        <f t="shared" si="353"/>
        <v>-266.90000000000003</v>
      </c>
      <c r="K2291">
        <f t="shared" si="354"/>
        <v>823714.64022769989</v>
      </c>
      <c r="L2291">
        <f t="shared" si="355"/>
        <v>555152.00000000012</v>
      </c>
      <c r="M2291">
        <f t="shared" si="350"/>
        <v>174.10000000000002</v>
      </c>
      <c r="N2291">
        <f t="shared" si="356"/>
        <v>123.04528036587391</v>
      </c>
      <c r="O2291">
        <f t="shared" si="357"/>
        <v>6694.4025628483487</v>
      </c>
      <c r="P2291">
        <f t="shared" si="358"/>
        <v>367017.6843666858</v>
      </c>
      <c r="Q2291">
        <f t="shared" si="359"/>
        <v>-268562.64022769977</v>
      </c>
    </row>
    <row r="2292" spans="1:17">
      <c r="A2292">
        <v>100</v>
      </c>
      <c r="B2292">
        <v>70</v>
      </c>
      <c r="C2292">
        <v>0.40806999999999999</v>
      </c>
      <c r="D2292">
        <f t="shared" si="351"/>
        <v>9.9162999999999997</v>
      </c>
      <c r="E2292">
        <v>177.4</v>
      </c>
      <c r="F2292">
        <v>190.3</v>
      </c>
      <c r="G2292">
        <v>227.2</v>
      </c>
      <c r="H2292">
        <v>480.6</v>
      </c>
      <c r="I2292">
        <f t="shared" si="352"/>
        <v>-12.900000000000006</v>
      </c>
      <c r="J2292">
        <f t="shared" si="353"/>
        <v>-253.40000000000003</v>
      </c>
      <c r="K2292">
        <f t="shared" si="354"/>
        <v>833858.64832269994</v>
      </c>
      <c r="L2292">
        <f t="shared" si="355"/>
        <v>527072.00000000012</v>
      </c>
      <c r="M2292">
        <f t="shared" si="350"/>
        <v>161.60000000000002</v>
      </c>
      <c r="N2292">
        <f t="shared" si="356"/>
        <v>126.43737029824783</v>
      </c>
      <c r="O2292">
        <f t="shared" si="357"/>
        <v>6595.0331484729995</v>
      </c>
      <c r="P2292">
        <f t="shared" si="358"/>
        <v>361569.79980663379</v>
      </c>
      <c r="Q2292">
        <f t="shared" si="359"/>
        <v>-306786.64832269982</v>
      </c>
    </row>
    <row r="2293" spans="1:17">
      <c r="A2293">
        <v>100</v>
      </c>
      <c r="B2293">
        <v>70</v>
      </c>
      <c r="C2293">
        <v>0.40806999999999999</v>
      </c>
      <c r="D2293">
        <f t="shared" si="351"/>
        <v>9.9162999999999997</v>
      </c>
      <c r="E2293">
        <v>175.5</v>
      </c>
      <c r="F2293">
        <v>193.2</v>
      </c>
      <c r="G2293">
        <v>230.8</v>
      </c>
      <c r="H2293">
        <v>494.8</v>
      </c>
      <c r="I2293">
        <f t="shared" si="352"/>
        <v>-17.699999999999989</v>
      </c>
      <c r="J2293">
        <f t="shared" si="353"/>
        <v>-264</v>
      </c>
      <c r="K2293">
        <f t="shared" si="354"/>
        <v>827297.79271880002</v>
      </c>
      <c r="L2293">
        <f t="shared" si="355"/>
        <v>549120</v>
      </c>
      <c r="M2293">
        <f t="shared" si="350"/>
        <v>175.8</v>
      </c>
      <c r="N2293">
        <f t="shared" si="356"/>
        <v>131.68923280592665</v>
      </c>
      <c r="O2293">
        <f t="shared" si="357"/>
        <v>6282.1976792742589</v>
      </c>
      <c r="P2293">
        <f t="shared" si="358"/>
        <v>344418.73241635191</v>
      </c>
      <c r="Q2293">
        <f t="shared" si="359"/>
        <v>-278177.79271880002</v>
      </c>
    </row>
    <row r="2294" spans="1:17">
      <c r="A2294">
        <v>100</v>
      </c>
      <c r="B2294">
        <v>70</v>
      </c>
      <c r="C2294">
        <v>0.40806999999999999</v>
      </c>
      <c r="D2294">
        <f t="shared" si="351"/>
        <v>9.9162999999999997</v>
      </c>
      <c r="E2294">
        <v>178.7</v>
      </c>
      <c r="F2294">
        <v>191.7</v>
      </c>
      <c r="G2294">
        <v>231.9</v>
      </c>
      <c r="H2294">
        <v>494.5</v>
      </c>
      <c r="I2294">
        <f t="shared" si="352"/>
        <v>-13</v>
      </c>
      <c r="J2294">
        <f t="shared" si="353"/>
        <v>-262.60000000000002</v>
      </c>
      <c r="K2294">
        <f t="shared" si="354"/>
        <v>832573.30127529998</v>
      </c>
      <c r="L2294">
        <f t="shared" si="355"/>
        <v>546208</v>
      </c>
      <c r="M2294">
        <f t="shared" si="350"/>
        <v>175.5</v>
      </c>
      <c r="N2294">
        <f t="shared" si="356"/>
        <v>133.70578796711135</v>
      </c>
      <c r="O2294">
        <f t="shared" si="357"/>
        <v>6226.9054611165711</v>
      </c>
      <c r="P2294">
        <f t="shared" si="358"/>
        <v>341387.36080682959</v>
      </c>
      <c r="Q2294">
        <f t="shared" si="359"/>
        <v>-286365.30127529998</v>
      </c>
    </row>
    <row r="2295" spans="1:17">
      <c r="A2295">
        <v>100</v>
      </c>
      <c r="B2295">
        <v>70</v>
      </c>
      <c r="C2295">
        <v>0.40806999999999999</v>
      </c>
      <c r="D2295">
        <f t="shared" si="351"/>
        <v>9.9162999999999997</v>
      </c>
      <c r="E2295">
        <v>171.4</v>
      </c>
      <c r="F2295">
        <v>187.7</v>
      </c>
      <c r="G2295">
        <v>221.1</v>
      </c>
      <c r="H2295">
        <v>469.9</v>
      </c>
      <c r="I2295">
        <f t="shared" si="352"/>
        <v>-16.299999999999983</v>
      </c>
      <c r="J2295">
        <f t="shared" si="353"/>
        <v>-248.79999999999998</v>
      </c>
      <c r="K2295">
        <f t="shared" si="354"/>
        <v>833202.21875929995</v>
      </c>
      <c r="L2295">
        <f t="shared" si="355"/>
        <v>517503.99999999994</v>
      </c>
      <c r="M2295">
        <f t="shared" si="350"/>
        <v>150.89999999999998</v>
      </c>
      <c r="N2295">
        <f t="shared" si="356"/>
        <v>121.03839899840307</v>
      </c>
      <c r="O2295">
        <f t="shared" si="357"/>
        <v>6883.7842011632429</v>
      </c>
      <c r="P2295">
        <f t="shared" si="358"/>
        <v>377400.44962517783</v>
      </c>
      <c r="Q2295">
        <f t="shared" si="359"/>
        <v>-315698.21875930001</v>
      </c>
    </row>
    <row r="2296" spans="1:17">
      <c r="A2296">
        <v>100</v>
      </c>
      <c r="B2296">
        <v>70</v>
      </c>
      <c r="C2296">
        <v>0.40806999999999999</v>
      </c>
      <c r="D2296">
        <f t="shared" si="351"/>
        <v>9.9162999999999997</v>
      </c>
      <c r="E2296">
        <v>169.6</v>
      </c>
      <c r="F2296">
        <v>185.2</v>
      </c>
      <c r="G2296">
        <v>222.5</v>
      </c>
      <c r="H2296">
        <v>482.2</v>
      </c>
      <c r="I2296">
        <f t="shared" si="352"/>
        <v>-15.599999999999994</v>
      </c>
      <c r="J2296">
        <f t="shared" si="353"/>
        <v>-259.7</v>
      </c>
      <c r="K2296">
        <f t="shared" si="354"/>
        <v>835940.06240679999</v>
      </c>
      <c r="L2296">
        <f t="shared" si="355"/>
        <v>540176</v>
      </c>
      <c r="M2296">
        <f t="shared" si="350"/>
        <v>163.19999999999999</v>
      </c>
      <c r="N2296">
        <f t="shared" si="356"/>
        <v>129.49620103951023</v>
      </c>
      <c r="O2296">
        <f t="shared" si="357"/>
        <v>6455.3249878870856</v>
      </c>
      <c r="P2296">
        <f t="shared" si="358"/>
        <v>353910.36117802007</v>
      </c>
      <c r="Q2296">
        <f t="shared" si="359"/>
        <v>-295764.06240679999</v>
      </c>
    </row>
    <row r="2297" spans="1:17">
      <c r="A2297">
        <v>100</v>
      </c>
      <c r="B2297">
        <v>70</v>
      </c>
      <c r="C2297">
        <v>0.40806999999999999</v>
      </c>
      <c r="D2297">
        <f t="shared" si="351"/>
        <v>9.9162999999999997</v>
      </c>
      <c r="E2297">
        <v>170.3</v>
      </c>
      <c r="F2297">
        <v>193.5</v>
      </c>
      <c r="G2297">
        <v>222.1</v>
      </c>
      <c r="H2297">
        <v>470.9</v>
      </c>
      <c r="I2297">
        <f t="shared" si="352"/>
        <v>-23.199999999999989</v>
      </c>
      <c r="J2297">
        <f t="shared" si="353"/>
        <v>-248.79999999999998</v>
      </c>
      <c r="K2297">
        <f t="shared" si="354"/>
        <v>822372.22867149999</v>
      </c>
      <c r="L2297">
        <f t="shared" si="355"/>
        <v>517503.99999999994</v>
      </c>
      <c r="M2297">
        <f t="shared" si="350"/>
        <v>151.89999999999998</v>
      </c>
      <c r="N2297">
        <f t="shared" si="356"/>
        <v>115.62788392037479</v>
      </c>
      <c r="O2297">
        <f t="shared" si="357"/>
        <v>7112.2310708186351</v>
      </c>
      <c r="P2297">
        <f t="shared" si="358"/>
        <v>389924.94905803923</v>
      </c>
      <c r="Q2297">
        <f t="shared" si="359"/>
        <v>-304868.22867150005</v>
      </c>
    </row>
    <row r="2298" spans="1:17">
      <c r="A2298">
        <v>100</v>
      </c>
      <c r="B2298">
        <v>70</v>
      </c>
      <c r="C2298">
        <v>0.40806999999999999</v>
      </c>
      <c r="D2298">
        <f t="shared" si="351"/>
        <v>9.9162999999999997</v>
      </c>
      <c r="E2298">
        <v>170.7</v>
      </c>
      <c r="F2298">
        <v>190.3</v>
      </c>
      <c r="G2298">
        <v>231.1</v>
      </c>
      <c r="H2298">
        <v>471.9</v>
      </c>
      <c r="I2298">
        <f t="shared" si="352"/>
        <v>-19.600000000000023</v>
      </c>
      <c r="J2298">
        <f t="shared" si="353"/>
        <v>-240.79999999999998</v>
      </c>
      <c r="K2298">
        <f t="shared" si="354"/>
        <v>828171.78480269993</v>
      </c>
      <c r="L2298">
        <f t="shared" si="355"/>
        <v>500863.99999999994</v>
      </c>
      <c r="M2298">
        <f t="shared" si="350"/>
        <v>152.89999999999998</v>
      </c>
      <c r="N2298">
        <f t="shared" si="356"/>
        <v>130.25911063901191</v>
      </c>
      <c r="O2298">
        <f t="shared" si="357"/>
        <v>6357.8799267086879</v>
      </c>
      <c r="P2298">
        <f t="shared" si="358"/>
        <v>348567.97843797633</v>
      </c>
      <c r="Q2298">
        <f t="shared" si="359"/>
        <v>-327307.78480269999</v>
      </c>
    </row>
    <row r="2299" spans="1:17">
      <c r="A2299">
        <v>100</v>
      </c>
      <c r="B2299">
        <v>70</v>
      </c>
      <c r="C2299">
        <v>0.40806999999999999</v>
      </c>
      <c r="D2299">
        <f t="shared" si="351"/>
        <v>9.9162999999999997</v>
      </c>
      <c r="E2299">
        <v>172</v>
      </c>
      <c r="F2299">
        <v>188.6</v>
      </c>
      <c r="G2299">
        <v>228.1</v>
      </c>
      <c r="H2299">
        <v>473.4</v>
      </c>
      <c r="I2299">
        <f t="shared" si="352"/>
        <v>-16.599999999999994</v>
      </c>
      <c r="J2299">
        <f t="shared" si="353"/>
        <v>-245.29999999999998</v>
      </c>
      <c r="K2299">
        <f t="shared" si="354"/>
        <v>832175.85333740001</v>
      </c>
      <c r="L2299">
        <f t="shared" si="355"/>
        <v>510223.99999999994</v>
      </c>
      <c r="M2299">
        <f t="shared" si="350"/>
        <v>154.39999999999998</v>
      </c>
      <c r="N2299">
        <f t="shared" si="356"/>
        <v>128.87906712563236</v>
      </c>
      <c r="O2299">
        <f t="shared" si="357"/>
        <v>6457.0288402707647</v>
      </c>
      <c r="P2299">
        <f t="shared" si="358"/>
        <v>354003.77413765161</v>
      </c>
      <c r="Q2299">
        <f t="shared" si="359"/>
        <v>-321951.85333740007</v>
      </c>
    </row>
    <row r="2300" spans="1:17">
      <c r="A2300">
        <v>100</v>
      </c>
      <c r="B2300">
        <v>70</v>
      </c>
      <c r="C2300">
        <v>0.40806999999999999</v>
      </c>
      <c r="D2300">
        <f t="shared" si="351"/>
        <v>9.9162999999999997</v>
      </c>
      <c r="E2300">
        <v>177.2</v>
      </c>
      <c r="F2300">
        <v>186.6</v>
      </c>
      <c r="G2300">
        <v>220.7</v>
      </c>
      <c r="H2300">
        <v>473.4</v>
      </c>
      <c r="I2300">
        <f t="shared" si="352"/>
        <v>-9.4000000000000057</v>
      </c>
      <c r="J2300">
        <f t="shared" si="353"/>
        <v>-252.7</v>
      </c>
      <c r="K2300">
        <f t="shared" si="354"/>
        <v>840002.06463939999</v>
      </c>
      <c r="L2300">
        <f t="shared" si="355"/>
        <v>525616</v>
      </c>
      <c r="M2300">
        <f t="shared" si="350"/>
        <v>154.39999999999998</v>
      </c>
      <c r="N2300">
        <f t="shared" si="356"/>
        <v>121.24506230421088</v>
      </c>
      <c r="O2300">
        <f t="shared" si="357"/>
        <v>6928.1342157405652</v>
      </c>
      <c r="P2300">
        <f t="shared" si="358"/>
        <v>379831.91972261871</v>
      </c>
      <c r="Q2300">
        <f t="shared" si="359"/>
        <v>-314386.06463939999</v>
      </c>
    </row>
    <row r="2301" spans="1:17">
      <c r="A2301">
        <v>100</v>
      </c>
      <c r="B2301">
        <v>70</v>
      </c>
      <c r="C2301">
        <v>0.40806999999999999</v>
      </c>
      <c r="D2301">
        <f t="shared" si="351"/>
        <v>9.9162999999999997</v>
      </c>
      <c r="E2301">
        <v>176.8</v>
      </c>
      <c r="F2301">
        <v>186.7</v>
      </c>
      <c r="G2301">
        <v>226</v>
      </c>
      <c r="H2301">
        <v>486.3</v>
      </c>
      <c r="I2301">
        <f t="shared" si="352"/>
        <v>-9.8999999999999773</v>
      </c>
      <c r="J2301">
        <f t="shared" si="353"/>
        <v>-260.3</v>
      </c>
      <c r="K2301">
        <f t="shared" si="354"/>
        <v>839491.92409029999</v>
      </c>
      <c r="L2301">
        <f t="shared" si="355"/>
        <v>541424</v>
      </c>
      <c r="M2301">
        <f t="shared" si="350"/>
        <v>167.3</v>
      </c>
      <c r="N2301">
        <f t="shared" si="356"/>
        <v>130.92775322473372</v>
      </c>
      <c r="O2301">
        <f t="shared" si="357"/>
        <v>6411.8714589819338</v>
      </c>
      <c r="P2301">
        <f t="shared" si="358"/>
        <v>351528.04051436041</v>
      </c>
      <c r="Q2301">
        <f t="shared" si="359"/>
        <v>-298067.92409029999</v>
      </c>
    </row>
    <row r="2302" spans="1:17">
      <c r="A2302">
        <v>100</v>
      </c>
      <c r="B2302">
        <v>70</v>
      </c>
      <c r="C2302">
        <v>0.40806999999999999</v>
      </c>
      <c r="D2302">
        <f t="shared" si="351"/>
        <v>9.9162999999999997</v>
      </c>
      <c r="E2302">
        <v>173.3</v>
      </c>
      <c r="F2302">
        <v>190.9</v>
      </c>
      <c r="G2302">
        <v>221.2</v>
      </c>
      <c r="H2302">
        <v>497.3</v>
      </c>
      <c r="I2302">
        <f t="shared" si="352"/>
        <v>-17.599999999999994</v>
      </c>
      <c r="J2302">
        <f t="shared" si="353"/>
        <v>-276.10000000000002</v>
      </c>
      <c r="K2302">
        <f t="shared" si="354"/>
        <v>829354.86950809998</v>
      </c>
      <c r="L2302">
        <f t="shared" si="355"/>
        <v>574288</v>
      </c>
      <c r="M2302">
        <f t="shared" si="350"/>
        <v>178.3</v>
      </c>
      <c r="N2302">
        <f t="shared" si="356"/>
        <v>123.94518913049679</v>
      </c>
      <c r="O2302">
        <f t="shared" si="357"/>
        <v>6691.3034328013036</v>
      </c>
      <c r="P2302">
        <f t="shared" si="358"/>
        <v>366847.77592112409</v>
      </c>
      <c r="Q2302">
        <f t="shared" si="359"/>
        <v>-255066.86950809998</v>
      </c>
    </row>
    <row r="2303" spans="1:17">
      <c r="A2303">
        <v>100</v>
      </c>
      <c r="B2303">
        <v>70</v>
      </c>
      <c r="C2303">
        <v>0.40806999999999999</v>
      </c>
      <c r="D2303">
        <f t="shared" si="351"/>
        <v>9.9162999999999997</v>
      </c>
      <c r="E2303">
        <v>182.3</v>
      </c>
      <c r="F2303">
        <v>189.6</v>
      </c>
      <c r="G2303">
        <v>222</v>
      </c>
      <c r="H2303">
        <v>487.5</v>
      </c>
      <c r="I2303">
        <f t="shared" si="352"/>
        <v>-7.2999999999999829</v>
      </c>
      <c r="J2303">
        <f t="shared" si="353"/>
        <v>-265.5</v>
      </c>
      <c r="K2303">
        <f t="shared" si="354"/>
        <v>839212.08192639996</v>
      </c>
      <c r="L2303">
        <f t="shared" si="355"/>
        <v>552240</v>
      </c>
      <c r="M2303">
        <f t="shared" si="350"/>
        <v>168.5</v>
      </c>
      <c r="N2303">
        <f t="shared" si="356"/>
        <v>121.63319079247225</v>
      </c>
      <c r="O2303">
        <f t="shared" si="357"/>
        <v>6899.5319160725157</v>
      </c>
      <c r="P2303">
        <f t="shared" si="358"/>
        <v>378263.81118818617</v>
      </c>
      <c r="Q2303">
        <f t="shared" si="359"/>
        <v>-286972.08192639996</v>
      </c>
    </row>
    <row r="2304" spans="1:17">
      <c r="A2304">
        <v>100</v>
      </c>
      <c r="B2304">
        <v>70</v>
      </c>
      <c r="C2304">
        <v>0.40806999999999999</v>
      </c>
      <c r="D2304">
        <f t="shared" si="351"/>
        <v>9.9162999999999997</v>
      </c>
      <c r="E2304">
        <v>174.8</v>
      </c>
      <c r="F2304">
        <v>186.8</v>
      </c>
      <c r="G2304">
        <v>226.2</v>
      </c>
      <c r="H2304">
        <v>489.6</v>
      </c>
      <c r="I2304">
        <f t="shared" si="352"/>
        <v>-12</v>
      </c>
      <c r="J2304">
        <f t="shared" si="353"/>
        <v>-263.40000000000003</v>
      </c>
      <c r="K2304">
        <f t="shared" si="354"/>
        <v>837623.72658119991</v>
      </c>
      <c r="L2304">
        <f t="shared" si="355"/>
        <v>547872.00000000012</v>
      </c>
      <c r="M2304">
        <f t="shared" si="350"/>
        <v>170.60000000000002</v>
      </c>
      <c r="N2304">
        <f t="shared" si="356"/>
        <v>132.52033023463841</v>
      </c>
      <c r="O2304">
        <f t="shared" si="357"/>
        <v>6320.7186783953566</v>
      </c>
      <c r="P2304">
        <f t="shared" si="358"/>
        <v>346530.62929799105</v>
      </c>
      <c r="Q2304">
        <f t="shared" si="359"/>
        <v>-289751.72658119979</v>
      </c>
    </row>
    <row r="2305" spans="1:17">
      <c r="A2305">
        <v>100</v>
      </c>
      <c r="B2305">
        <v>70</v>
      </c>
      <c r="C2305">
        <v>0.40806999999999999</v>
      </c>
      <c r="D2305">
        <f t="shared" si="351"/>
        <v>9.9162999999999997</v>
      </c>
      <c r="E2305">
        <v>172</v>
      </c>
      <c r="F2305">
        <v>187.9</v>
      </c>
      <c r="G2305">
        <v>228.5</v>
      </c>
      <c r="H2305">
        <v>494.4</v>
      </c>
      <c r="I2305">
        <f t="shared" si="352"/>
        <v>-15.900000000000006</v>
      </c>
      <c r="J2305">
        <f t="shared" si="353"/>
        <v>-265.89999999999998</v>
      </c>
      <c r="K2305">
        <f t="shared" si="354"/>
        <v>833370.23750109994</v>
      </c>
      <c r="L2305">
        <f t="shared" si="355"/>
        <v>553072</v>
      </c>
      <c r="M2305">
        <f t="shared" si="350"/>
        <v>175.39999999999998</v>
      </c>
      <c r="N2305">
        <f t="shared" si="356"/>
        <v>136.00222372449826</v>
      </c>
      <c r="O2305">
        <f t="shared" si="357"/>
        <v>6127.6221423354846</v>
      </c>
      <c r="P2305">
        <f t="shared" si="358"/>
        <v>335944.19639997173</v>
      </c>
      <c r="Q2305">
        <f t="shared" si="359"/>
        <v>-280298.23750109994</v>
      </c>
    </row>
    <row r="2306" spans="1:17">
      <c r="A2306">
        <v>100</v>
      </c>
      <c r="B2306">
        <v>70</v>
      </c>
      <c r="C2306">
        <v>0.40806999999999999</v>
      </c>
      <c r="D2306">
        <f t="shared" si="351"/>
        <v>9.9162999999999997</v>
      </c>
      <c r="E2306">
        <v>169.9</v>
      </c>
      <c r="F2306">
        <v>186.6</v>
      </c>
      <c r="G2306">
        <v>220.4</v>
      </c>
      <c r="H2306">
        <v>477.3</v>
      </c>
      <c r="I2306">
        <f t="shared" si="352"/>
        <v>-16.699999999999989</v>
      </c>
      <c r="J2306">
        <f t="shared" si="353"/>
        <v>-256.89999999999998</v>
      </c>
      <c r="K2306">
        <f t="shared" si="354"/>
        <v>833805.92975939997</v>
      </c>
      <c r="L2306">
        <f t="shared" si="355"/>
        <v>534352</v>
      </c>
      <c r="M2306">
        <f t="shared" si="350"/>
        <v>158.30000000000001</v>
      </c>
      <c r="N2306">
        <f t="shared" si="356"/>
        <v>123.93049766233563</v>
      </c>
      <c r="O2306">
        <f t="shared" si="357"/>
        <v>6728.0124383201464</v>
      </c>
      <c r="P2306">
        <f t="shared" si="358"/>
        <v>368860.33104825363</v>
      </c>
      <c r="Q2306">
        <f t="shared" si="359"/>
        <v>-299453.92975939997</v>
      </c>
    </row>
    <row r="2307" spans="1:17">
      <c r="A2307">
        <v>100</v>
      </c>
      <c r="B2307">
        <v>70</v>
      </c>
      <c r="C2307">
        <v>0.40806999999999999</v>
      </c>
      <c r="D2307">
        <f t="shared" si="351"/>
        <v>9.9162999999999997</v>
      </c>
      <c r="E2307">
        <v>170.8</v>
      </c>
      <c r="F2307">
        <v>187.5</v>
      </c>
      <c r="G2307">
        <v>224.4</v>
      </c>
      <c r="H2307">
        <v>489.4</v>
      </c>
      <c r="I2307">
        <f t="shared" si="352"/>
        <v>-16.699999999999989</v>
      </c>
      <c r="J2307">
        <f t="shared" si="353"/>
        <v>-265</v>
      </c>
      <c r="K2307">
        <f t="shared" si="354"/>
        <v>833034.20001749997</v>
      </c>
      <c r="L2307">
        <f t="shared" si="355"/>
        <v>551200</v>
      </c>
      <c r="M2307">
        <f t="shared" ref="M2307:M2328" si="360" xml:space="preserve"> H2307 - 319</f>
        <v>170.39999999999998</v>
      </c>
      <c r="N2307">
        <f t="shared" si="356"/>
        <v>130.67530416350701</v>
      </c>
      <c r="O2307">
        <f t="shared" si="357"/>
        <v>6374.8403368946356</v>
      </c>
      <c r="P2307">
        <f t="shared" si="358"/>
        <v>349497.82548764453</v>
      </c>
      <c r="Q2307">
        <f t="shared" si="359"/>
        <v>-281834.20001749997</v>
      </c>
    </row>
    <row r="2308" spans="1:17">
      <c r="A2308">
        <v>100</v>
      </c>
      <c r="B2308">
        <v>70</v>
      </c>
      <c r="C2308">
        <v>0.40806999999999999</v>
      </c>
      <c r="D2308">
        <f t="shared" ref="D2308:D2328" si="361" xml:space="preserve"> 0.037*B2308 + 7.3263</f>
        <v>9.9162999999999997</v>
      </c>
      <c r="E2308">
        <v>182.5</v>
      </c>
      <c r="F2308">
        <v>187.8</v>
      </c>
      <c r="G2308">
        <v>227.3</v>
      </c>
      <c r="H2308">
        <v>504.2</v>
      </c>
      <c r="I2308">
        <f t="shared" ref="I2308:I2328" si="362" xml:space="preserve"> E2308 - F2308</f>
        <v>-5.3000000000000114</v>
      </c>
      <c r="J2308">
        <f t="shared" ref="J2308:J2328" si="363" xml:space="preserve"> G2308 - H2308</f>
        <v>-276.89999999999998</v>
      </c>
      <c r="K2308">
        <f t="shared" ref="K2308:K2328" si="364" xml:space="preserve"> (4181.3*(100-F2308) + 2260000 + (2080*(E2308-100)))*C2308</f>
        <v>842453.11261019995</v>
      </c>
      <c r="L2308">
        <f t="shared" ref="L2308:L2328" si="365" xml:space="preserve"> (H2308-G2308)*2080</f>
        <v>575952</v>
      </c>
      <c r="M2308">
        <f t="shared" si="360"/>
        <v>185.2</v>
      </c>
      <c r="N2308">
        <f t="shared" ref="N2308:N2328" si="366" xml:space="preserve"> ((H2308 - E2308) - (G2308 - F2308))/(LN( (H2308 - E2308)/(G2308-F2308)))</f>
        <v>134.55274661512519</v>
      </c>
      <c r="O2308">
        <f t="shared" ref="O2308:O2328" si="367" xml:space="preserve"> K2308/N2308</f>
        <v>6261.1364970493969</v>
      </c>
      <c r="P2308">
        <f t="shared" ref="P2308:P2328" si="368" xml:space="preserve"> O2308/0.01824</f>
        <v>343264.06233823451</v>
      </c>
      <c r="Q2308">
        <f t="shared" ref="Q2308:Q2328" si="369" xml:space="preserve"> L2308 - K2308</f>
        <v>-266501.11261019995</v>
      </c>
    </row>
    <row r="2309" spans="1:17">
      <c r="A2309">
        <v>100</v>
      </c>
      <c r="B2309">
        <v>70</v>
      </c>
      <c r="C2309">
        <v>0.40806999999999999</v>
      </c>
      <c r="D2309">
        <f t="shared" si="361"/>
        <v>9.9162999999999997</v>
      </c>
      <c r="E2309">
        <v>171.1</v>
      </c>
      <c r="F2309">
        <v>190</v>
      </c>
      <c r="G2309">
        <v>226.5</v>
      </c>
      <c r="H2309">
        <v>488</v>
      </c>
      <c r="I2309">
        <f t="shared" si="362"/>
        <v>-18.900000000000006</v>
      </c>
      <c r="J2309">
        <f t="shared" si="363"/>
        <v>-261.5</v>
      </c>
      <c r="K2309">
        <f t="shared" si="364"/>
        <v>829023.17796999996</v>
      </c>
      <c r="L2309">
        <f t="shared" si="365"/>
        <v>543920</v>
      </c>
      <c r="M2309">
        <f t="shared" si="360"/>
        <v>169</v>
      </c>
      <c r="N2309">
        <f t="shared" si="366"/>
        <v>129.73829288072812</v>
      </c>
      <c r="O2309">
        <f t="shared" si="367"/>
        <v>6389.9652104420948</v>
      </c>
      <c r="P2309">
        <f t="shared" si="368"/>
        <v>350327.0400461675</v>
      </c>
      <c r="Q2309">
        <f t="shared" si="369"/>
        <v>-285103.17796999996</v>
      </c>
    </row>
    <row r="2310" spans="1:17">
      <c r="A2310">
        <v>100</v>
      </c>
      <c r="B2310">
        <v>70</v>
      </c>
      <c r="C2310">
        <v>0.40806999999999999</v>
      </c>
      <c r="D2310">
        <f t="shared" si="361"/>
        <v>9.9162999999999997</v>
      </c>
      <c r="E2310">
        <v>168.8</v>
      </c>
      <c r="F2310">
        <v>188</v>
      </c>
      <c r="G2310">
        <v>223.6</v>
      </c>
      <c r="H2310">
        <v>481.4</v>
      </c>
      <c r="I2310">
        <f t="shared" si="362"/>
        <v>-19.199999999999989</v>
      </c>
      <c r="J2310">
        <f t="shared" si="363"/>
        <v>-257.79999999999995</v>
      </c>
      <c r="K2310">
        <f t="shared" si="364"/>
        <v>830483.49727200007</v>
      </c>
      <c r="L2310">
        <f t="shared" si="365"/>
        <v>536223.99999999988</v>
      </c>
      <c r="M2310">
        <f t="shared" si="360"/>
        <v>162.39999999999998</v>
      </c>
      <c r="N2310">
        <f t="shared" si="366"/>
        <v>127.49825347346108</v>
      </c>
      <c r="O2310">
        <f t="shared" si="367"/>
        <v>6513.6852831075548</v>
      </c>
      <c r="P2310">
        <f t="shared" si="368"/>
        <v>357109.93876686157</v>
      </c>
      <c r="Q2310">
        <f t="shared" si="369"/>
        <v>-294259.49727200018</v>
      </c>
    </row>
    <row r="2311" spans="1:17">
      <c r="A2311">
        <v>100</v>
      </c>
      <c r="B2311">
        <v>70</v>
      </c>
      <c r="C2311">
        <v>0.40806999999999999</v>
      </c>
      <c r="D2311">
        <f t="shared" si="361"/>
        <v>9.9162999999999997</v>
      </c>
      <c r="E2311">
        <v>173.8</v>
      </c>
      <c r="F2311">
        <v>188.3</v>
      </c>
      <c r="G2311">
        <v>229.2</v>
      </c>
      <c r="H2311">
        <v>496.4</v>
      </c>
      <c r="I2311">
        <f t="shared" si="362"/>
        <v>-14.5</v>
      </c>
      <c r="J2311">
        <f t="shared" si="363"/>
        <v>-267.2</v>
      </c>
      <c r="K2311">
        <f t="shared" si="364"/>
        <v>834215.54634469992</v>
      </c>
      <c r="L2311">
        <f t="shared" si="365"/>
        <v>555776</v>
      </c>
      <c r="M2311">
        <f t="shared" si="360"/>
        <v>177.39999999999998</v>
      </c>
      <c r="N2311">
        <f t="shared" si="366"/>
        <v>136.39776534247966</v>
      </c>
      <c r="O2311">
        <f t="shared" si="367"/>
        <v>6116.0499532384365</v>
      </c>
      <c r="P2311">
        <f t="shared" si="368"/>
        <v>335309.75620824762</v>
      </c>
      <c r="Q2311">
        <f t="shared" si="369"/>
        <v>-278439.54634469992</v>
      </c>
    </row>
    <row r="2312" spans="1:17">
      <c r="A2312">
        <v>100</v>
      </c>
      <c r="B2312">
        <v>70</v>
      </c>
      <c r="C2312">
        <v>0.40806999999999999</v>
      </c>
      <c r="D2312">
        <f t="shared" si="361"/>
        <v>9.9162999999999997</v>
      </c>
      <c r="E2312">
        <v>175.4</v>
      </c>
      <c r="F2312">
        <v>192</v>
      </c>
      <c r="G2312">
        <v>228.1</v>
      </c>
      <c r="H2312">
        <v>492.3</v>
      </c>
      <c r="I2312">
        <f t="shared" si="362"/>
        <v>-16.599999999999994</v>
      </c>
      <c r="J2312">
        <f t="shared" si="363"/>
        <v>-264.20000000000005</v>
      </c>
      <c r="K2312">
        <f t="shared" si="364"/>
        <v>829260.42986799998</v>
      </c>
      <c r="L2312">
        <f t="shared" si="365"/>
        <v>549536.00000000012</v>
      </c>
      <c r="M2312">
        <f t="shared" si="360"/>
        <v>173.3</v>
      </c>
      <c r="N2312">
        <f t="shared" si="366"/>
        <v>129.26430648109223</v>
      </c>
      <c r="O2312">
        <f t="shared" si="367"/>
        <v>6415.2313383532346</v>
      </c>
      <c r="P2312">
        <f t="shared" si="368"/>
        <v>351712.24442726071</v>
      </c>
      <c r="Q2312">
        <f t="shared" si="369"/>
        <v>-279724.42986799986</v>
      </c>
    </row>
    <row r="2313" spans="1:17">
      <c r="A2313">
        <v>100</v>
      </c>
      <c r="B2313">
        <v>70</v>
      </c>
      <c r="C2313">
        <v>0.40806999999999999</v>
      </c>
      <c r="D2313">
        <f t="shared" si="361"/>
        <v>9.9162999999999997</v>
      </c>
      <c r="E2313">
        <v>174.1</v>
      </c>
      <c r="F2313">
        <v>181.9</v>
      </c>
      <c r="G2313">
        <v>219.1</v>
      </c>
      <c r="H2313">
        <v>476.6</v>
      </c>
      <c r="I2313">
        <f t="shared" si="362"/>
        <v>-7.8000000000000114</v>
      </c>
      <c r="J2313">
        <f t="shared" si="363"/>
        <v>-257.5</v>
      </c>
      <c r="K2313">
        <f t="shared" si="364"/>
        <v>845390.26580709999</v>
      </c>
      <c r="L2313">
        <f t="shared" si="365"/>
        <v>535600</v>
      </c>
      <c r="M2313">
        <f t="shared" si="360"/>
        <v>157.60000000000002</v>
      </c>
      <c r="N2313">
        <f t="shared" si="366"/>
        <v>126.58816639225407</v>
      </c>
      <c r="O2313">
        <f t="shared" si="367"/>
        <v>6678.2724633795588</v>
      </c>
      <c r="P2313">
        <f t="shared" si="368"/>
        <v>366133.35873791442</v>
      </c>
      <c r="Q2313">
        <f t="shared" si="369"/>
        <v>-309790.26580709999</v>
      </c>
    </row>
    <row r="2314" spans="1:17">
      <c r="A2314">
        <v>100</v>
      </c>
      <c r="B2314">
        <v>70</v>
      </c>
      <c r="C2314">
        <v>0.40806999999999999</v>
      </c>
      <c r="D2314">
        <f t="shared" si="361"/>
        <v>9.9162999999999997</v>
      </c>
      <c r="E2314">
        <v>171.2</v>
      </c>
      <c r="F2314">
        <v>184.4</v>
      </c>
      <c r="G2314">
        <v>220.8</v>
      </c>
      <c r="H2314">
        <v>484.2</v>
      </c>
      <c r="I2314">
        <f t="shared" si="362"/>
        <v>-13.200000000000017</v>
      </c>
      <c r="J2314">
        <f t="shared" si="363"/>
        <v>-263.39999999999998</v>
      </c>
      <c r="K2314">
        <f t="shared" si="364"/>
        <v>838663.12983959995</v>
      </c>
      <c r="L2314">
        <f t="shared" si="365"/>
        <v>547872</v>
      </c>
      <c r="M2314">
        <f t="shared" si="360"/>
        <v>165.2</v>
      </c>
      <c r="N2314">
        <f t="shared" si="366"/>
        <v>128.55343731087734</v>
      </c>
      <c r="O2314">
        <f t="shared" si="367"/>
        <v>6523.8483496282042</v>
      </c>
      <c r="P2314">
        <f t="shared" si="368"/>
        <v>357667.12443137087</v>
      </c>
      <c r="Q2314">
        <f t="shared" si="369"/>
        <v>-290791.12983959995</v>
      </c>
    </row>
    <row r="2315" spans="1:17">
      <c r="A2315">
        <v>100</v>
      </c>
      <c r="B2315">
        <v>70</v>
      </c>
      <c r="C2315">
        <v>0.40806999999999999</v>
      </c>
      <c r="D2315">
        <f t="shared" si="361"/>
        <v>9.9162999999999997</v>
      </c>
      <c r="E2315">
        <v>172.3</v>
      </c>
      <c r="F2315">
        <v>185.5</v>
      </c>
      <c r="G2315">
        <v>222.5</v>
      </c>
      <c r="H2315">
        <v>478.8</v>
      </c>
      <c r="I2315">
        <f t="shared" si="362"/>
        <v>-13.199999999999989</v>
      </c>
      <c r="J2315">
        <f t="shared" si="363"/>
        <v>-256.3</v>
      </c>
      <c r="K2315">
        <f t="shared" si="364"/>
        <v>837719.90459950001</v>
      </c>
      <c r="L2315">
        <f t="shared" si="365"/>
        <v>533104</v>
      </c>
      <c r="M2315">
        <f t="shared" si="360"/>
        <v>159.80000000000001</v>
      </c>
      <c r="N2315">
        <f t="shared" si="366"/>
        <v>127.46536444507288</v>
      </c>
      <c r="O2315">
        <f t="shared" si="367"/>
        <v>6572.1375233700337</v>
      </c>
      <c r="P2315">
        <f t="shared" si="368"/>
        <v>360314.55720230448</v>
      </c>
      <c r="Q2315">
        <f t="shared" si="369"/>
        <v>-304615.90459950001</v>
      </c>
    </row>
    <row r="2316" spans="1:17">
      <c r="A2316">
        <v>100</v>
      </c>
      <c r="B2316">
        <v>70</v>
      </c>
      <c r="C2316">
        <v>0.40806999999999999</v>
      </c>
      <c r="D2316">
        <f t="shared" si="361"/>
        <v>9.9162999999999997</v>
      </c>
      <c r="E2316">
        <v>166.5</v>
      </c>
      <c r="F2316">
        <v>189</v>
      </c>
      <c r="G2316">
        <v>212.5</v>
      </c>
      <c r="H2316">
        <v>468.8</v>
      </c>
      <c r="I2316">
        <f t="shared" si="362"/>
        <v>-22.5</v>
      </c>
      <c r="J2316">
        <f t="shared" si="363"/>
        <v>-256.3</v>
      </c>
      <c r="K2316">
        <f t="shared" si="364"/>
        <v>826825.02730099997</v>
      </c>
      <c r="L2316">
        <f t="shared" si="365"/>
        <v>533104</v>
      </c>
      <c r="M2316">
        <f t="shared" si="360"/>
        <v>149.80000000000001</v>
      </c>
      <c r="N2316">
        <f t="shared" si="366"/>
        <v>109.14417233095202</v>
      </c>
      <c r="O2316">
        <f t="shared" si="367"/>
        <v>7575.5306915871133</v>
      </c>
      <c r="P2316">
        <f t="shared" si="368"/>
        <v>415325.147565083</v>
      </c>
      <c r="Q2316">
        <f t="shared" si="369"/>
        <v>-293721.02730099997</v>
      </c>
    </row>
    <row r="2317" spans="1:17">
      <c r="A2317">
        <v>100</v>
      </c>
      <c r="B2317">
        <v>70</v>
      </c>
      <c r="C2317">
        <v>0.40806999999999999</v>
      </c>
      <c r="D2317">
        <f t="shared" si="361"/>
        <v>9.9162999999999997</v>
      </c>
      <c r="E2317">
        <v>168.6</v>
      </c>
      <c r="F2317">
        <v>184.1</v>
      </c>
      <c r="G2317">
        <v>216.9</v>
      </c>
      <c r="H2317">
        <v>480.9</v>
      </c>
      <c r="I2317">
        <f t="shared" si="362"/>
        <v>-15.5</v>
      </c>
      <c r="J2317">
        <f t="shared" si="363"/>
        <v>-264</v>
      </c>
      <c r="K2317">
        <f t="shared" si="364"/>
        <v>836968.16620689991</v>
      </c>
      <c r="L2317">
        <f t="shared" si="365"/>
        <v>549120</v>
      </c>
      <c r="M2317">
        <f t="shared" si="360"/>
        <v>161.89999999999998</v>
      </c>
      <c r="N2317">
        <f t="shared" si="366"/>
        <v>124.02732023956672</v>
      </c>
      <c r="O2317">
        <f t="shared" si="367"/>
        <v>6748.2564695443089</v>
      </c>
      <c r="P2317">
        <f t="shared" si="368"/>
        <v>369970.20118115732</v>
      </c>
      <c r="Q2317">
        <f t="shared" si="369"/>
        <v>-287848.16620689991</v>
      </c>
    </row>
    <row r="2318" spans="1:17">
      <c r="A2318">
        <v>100</v>
      </c>
      <c r="B2318">
        <v>70</v>
      </c>
      <c r="C2318">
        <v>0.40806999999999999</v>
      </c>
      <c r="D2318">
        <f t="shared" si="361"/>
        <v>9.9162999999999997</v>
      </c>
      <c r="E2318">
        <v>173.3</v>
      </c>
      <c r="F2318">
        <v>186.7</v>
      </c>
      <c r="G2318">
        <v>219</v>
      </c>
      <c r="H2318">
        <v>485.2</v>
      </c>
      <c r="I2318">
        <f t="shared" si="362"/>
        <v>-13.399999999999977</v>
      </c>
      <c r="J2318">
        <f t="shared" si="363"/>
        <v>-266.2</v>
      </c>
      <c r="K2318">
        <f t="shared" si="364"/>
        <v>836521.17449030001</v>
      </c>
      <c r="L2318">
        <f t="shared" si="365"/>
        <v>553696</v>
      </c>
      <c r="M2318">
        <f t="shared" si="360"/>
        <v>166.2</v>
      </c>
      <c r="N2318">
        <f t="shared" si="366"/>
        <v>123.30133267555875</v>
      </c>
      <c r="O2318">
        <f t="shared" si="367"/>
        <v>6784.3644211975197</v>
      </c>
      <c r="P2318">
        <f t="shared" si="368"/>
        <v>371949.80379372369</v>
      </c>
      <c r="Q2318">
        <f t="shared" si="369"/>
        <v>-282825.17449030001</v>
      </c>
    </row>
    <row r="2319" spans="1:17">
      <c r="A2319">
        <v>100</v>
      </c>
      <c r="B2319">
        <v>70</v>
      </c>
      <c r="C2319">
        <v>0.40806999999999999</v>
      </c>
      <c r="D2319">
        <f t="shared" si="361"/>
        <v>9.9162999999999997</v>
      </c>
      <c r="E2319">
        <v>172.8</v>
      </c>
      <c r="F2319">
        <v>187.5</v>
      </c>
      <c r="G2319">
        <v>221.5</v>
      </c>
      <c r="H2319">
        <v>481.7</v>
      </c>
      <c r="I2319">
        <f t="shared" si="362"/>
        <v>-14.699999999999989</v>
      </c>
      <c r="J2319">
        <f t="shared" si="363"/>
        <v>-260.2</v>
      </c>
      <c r="K2319">
        <f t="shared" si="364"/>
        <v>834731.77121749998</v>
      </c>
      <c r="L2319">
        <f t="shared" si="365"/>
        <v>541216</v>
      </c>
      <c r="M2319">
        <f t="shared" si="360"/>
        <v>162.69999999999999</v>
      </c>
      <c r="N2319">
        <f t="shared" si="366"/>
        <v>124.5775807559874</v>
      </c>
      <c r="O2319">
        <f t="shared" si="367"/>
        <v>6700.4975225237822</v>
      </c>
      <c r="P2319">
        <f t="shared" si="368"/>
        <v>367351.83785766352</v>
      </c>
      <c r="Q2319">
        <f t="shared" si="369"/>
        <v>-293515.77121749998</v>
      </c>
    </row>
    <row r="2320" spans="1:17">
      <c r="A2320">
        <v>100</v>
      </c>
      <c r="B2320">
        <v>70</v>
      </c>
      <c r="C2320">
        <v>0.40806999999999999</v>
      </c>
      <c r="D2320">
        <f t="shared" si="361"/>
        <v>9.9162999999999997</v>
      </c>
      <c r="E2320">
        <v>171</v>
      </c>
      <c r="F2320">
        <v>185.8</v>
      </c>
      <c r="G2320">
        <v>227.3</v>
      </c>
      <c r="H2320">
        <v>485.1</v>
      </c>
      <c r="I2320">
        <f t="shared" si="362"/>
        <v>-14.800000000000011</v>
      </c>
      <c r="J2320">
        <f t="shared" si="363"/>
        <v>-257.8</v>
      </c>
      <c r="K2320">
        <f t="shared" si="364"/>
        <v>836104.60439220001</v>
      </c>
      <c r="L2320">
        <f t="shared" si="365"/>
        <v>536224</v>
      </c>
      <c r="M2320">
        <f t="shared" si="360"/>
        <v>166.10000000000002</v>
      </c>
      <c r="N2320">
        <f t="shared" si="366"/>
        <v>134.68259807316898</v>
      </c>
      <c r="O2320">
        <f t="shared" si="367"/>
        <v>6207.9631396624063</v>
      </c>
      <c r="P2320">
        <f t="shared" si="368"/>
        <v>340348.85634114069</v>
      </c>
      <c r="Q2320">
        <f t="shared" si="369"/>
        <v>-299880.60439220001</v>
      </c>
    </row>
    <row r="2321" spans="1:17">
      <c r="A2321">
        <v>100</v>
      </c>
      <c r="B2321">
        <v>70</v>
      </c>
      <c r="C2321">
        <v>0.40806999999999999</v>
      </c>
      <c r="D2321">
        <f t="shared" si="361"/>
        <v>9.9162999999999997</v>
      </c>
      <c r="E2321">
        <v>174.2</v>
      </c>
      <c r="F2321">
        <v>183.1</v>
      </c>
      <c r="G2321">
        <v>221.8</v>
      </c>
      <c r="H2321">
        <v>481.6</v>
      </c>
      <c r="I2321">
        <f t="shared" si="362"/>
        <v>-8.9000000000000057</v>
      </c>
      <c r="J2321">
        <f t="shared" si="363"/>
        <v>-259.8</v>
      </c>
      <c r="K2321">
        <f t="shared" si="364"/>
        <v>843427.62865789991</v>
      </c>
      <c r="L2321">
        <f t="shared" si="365"/>
        <v>540384</v>
      </c>
      <c r="M2321">
        <f t="shared" si="360"/>
        <v>162.60000000000002</v>
      </c>
      <c r="N2321">
        <f t="shared" si="366"/>
        <v>129.6620534761451</v>
      </c>
      <c r="O2321">
        <f t="shared" si="367"/>
        <v>6504.8146782055364</v>
      </c>
      <c r="P2321">
        <f t="shared" si="368"/>
        <v>356623.61174372461</v>
      </c>
      <c r="Q2321">
        <f t="shared" si="369"/>
        <v>-303043.62865789991</v>
      </c>
    </row>
    <row r="2322" spans="1:17">
      <c r="A2322">
        <v>100</v>
      </c>
      <c r="B2322">
        <v>70</v>
      </c>
      <c r="C2322">
        <v>0.40806999999999999</v>
      </c>
      <c r="D2322">
        <f t="shared" si="361"/>
        <v>9.9162999999999997</v>
      </c>
      <c r="E2322">
        <v>169.5</v>
      </c>
      <c r="F2322">
        <v>188.8</v>
      </c>
      <c r="G2322">
        <v>222.1</v>
      </c>
      <c r="H2322">
        <v>480.9</v>
      </c>
      <c r="I2322">
        <f t="shared" si="362"/>
        <v>-19.300000000000011</v>
      </c>
      <c r="J2322">
        <f t="shared" si="363"/>
        <v>-258.79999999999995</v>
      </c>
      <c r="K2322">
        <f t="shared" si="364"/>
        <v>829712.63671919995</v>
      </c>
      <c r="L2322">
        <f t="shared" si="365"/>
        <v>538303.99999999988</v>
      </c>
      <c r="M2322">
        <f t="shared" si="360"/>
        <v>161.89999999999998</v>
      </c>
      <c r="N2322">
        <f t="shared" si="366"/>
        <v>124.40053889712274</v>
      </c>
      <c r="O2322">
        <f t="shared" si="367"/>
        <v>6669.6868363677995</v>
      </c>
      <c r="P2322">
        <f t="shared" si="368"/>
        <v>365662.65550262062</v>
      </c>
      <c r="Q2322">
        <f t="shared" si="369"/>
        <v>-291408.63671920006</v>
      </c>
    </row>
    <row r="2323" spans="1:17">
      <c r="A2323">
        <v>100</v>
      </c>
      <c r="B2323">
        <v>70</v>
      </c>
      <c r="C2323">
        <v>0.40806999999999999</v>
      </c>
      <c r="D2323">
        <f t="shared" si="361"/>
        <v>9.9162999999999997</v>
      </c>
      <c r="E2323">
        <v>174.3</v>
      </c>
      <c r="F2323">
        <v>189.3</v>
      </c>
      <c r="G2323">
        <v>221.4</v>
      </c>
      <c r="H2323">
        <v>487.3</v>
      </c>
      <c r="I2323">
        <f t="shared" si="362"/>
        <v>-15</v>
      </c>
      <c r="J2323">
        <f t="shared" si="363"/>
        <v>-265.89999999999998</v>
      </c>
      <c r="K2323">
        <f t="shared" si="364"/>
        <v>832933.67605369992</v>
      </c>
      <c r="L2323">
        <f t="shared" si="365"/>
        <v>553072</v>
      </c>
      <c r="M2323">
        <f t="shared" si="360"/>
        <v>168.3</v>
      </c>
      <c r="N2323">
        <f t="shared" si="366"/>
        <v>123.34526983147616</v>
      </c>
      <c r="O2323">
        <f t="shared" si="367"/>
        <v>6752.8627339477089</v>
      </c>
      <c r="P2323">
        <f t="shared" si="368"/>
        <v>370222.73760678229</v>
      </c>
      <c r="Q2323">
        <f t="shared" si="369"/>
        <v>-279861.67605369992</v>
      </c>
    </row>
    <row r="2324" spans="1:17">
      <c r="A2324">
        <v>100</v>
      </c>
      <c r="B2324">
        <v>70</v>
      </c>
      <c r="C2324">
        <v>0.40806999999999999</v>
      </c>
      <c r="D2324">
        <f t="shared" si="361"/>
        <v>9.9162999999999997</v>
      </c>
      <c r="E2324">
        <v>172.8</v>
      </c>
      <c r="F2324">
        <v>190.8</v>
      </c>
      <c r="G2324">
        <v>226.1</v>
      </c>
      <c r="H2324">
        <v>487.2</v>
      </c>
      <c r="I2324">
        <f t="shared" si="362"/>
        <v>-18</v>
      </c>
      <c r="J2324">
        <f t="shared" si="363"/>
        <v>-261.10000000000002</v>
      </c>
      <c r="K2324">
        <f t="shared" si="364"/>
        <v>829101.10301720002</v>
      </c>
      <c r="L2324">
        <f t="shared" si="365"/>
        <v>543088</v>
      </c>
      <c r="M2324">
        <f t="shared" si="360"/>
        <v>168.2</v>
      </c>
      <c r="N2324">
        <f t="shared" si="366"/>
        <v>127.63039938982824</v>
      </c>
      <c r="O2324">
        <f t="shared" si="367"/>
        <v>6496.109915670113</v>
      </c>
      <c r="P2324">
        <f t="shared" si="368"/>
        <v>356146.3769555983</v>
      </c>
      <c r="Q2324">
        <f t="shared" si="369"/>
        <v>-286013.10301720002</v>
      </c>
    </row>
    <row r="2325" spans="1:17">
      <c r="A2325">
        <v>100</v>
      </c>
      <c r="B2325">
        <v>70</v>
      </c>
      <c r="C2325">
        <v>0.40806999999999999</v>
      </c>
      <c r="D2325">
        <f t="shared" si="361"/>
        <v>9.9162999999999997</v>
      </c>
      <c r="E2325">
        <v>176.2</v>
      </c>
      <c r="F2325">
        <v>188.5</v>
      </c>
      <c r="G2325">
        <v>224.8</v>
      </c>
      <c r="H2325">
        <v>492.3</v>
      </c>
      <c r="I2325">
        <f t="shared" si="362"/>
        <v>-12.300000000000011</v>
      </c>
      <c r="J2325">
        <f t="shared" si="363"/>
        <v>-267.5</v>
      </c>
      <c r="K2325">
        <f t="shared" si="364"/>
        <v>835911.37916649994</v>
      </c>
      <c r="L2325">
        <f t="shared" si="365"/>
        <v>556400</v>
      </c>
      <c r="M2325">
        <f t="shared" si="360"/>
        <v>173.3</v>
      </c>
      <c r="N2325">
        <f t="shared" si="366"/>
        <v>129.28320634297023</v>
      </c>
      <c r="O2325">
        <f t="shared" si="367"/>
        <v>6465.7383028461109</v>
      </c>
      <c r="P2325">
        <f t="shared" si="368"/>
        <v>354481.26660340524</v>
      </c>
      <c r="Q2325">
        <f t="shared" si="369"/>
        <v>-279511.37916649994</v>
      </c>
    </row>
    <row r="2326" spans="1:17">
      <c r="A2326">
        <v>100</v>
      </c>
      <c r="B2326">
        <v>70</v>
      </c>
      <c r="C2326">
        <v>0.40806999999999999</v>
      </c>
      <c r="D2326">
        <f t="shared" si="361"/>
        <v>9.9162999999999997</v>
      </c>
      <c r="E2326">
        <v>172.5</v>
      </c>
      <c r="F2326">
        <v>189.2</v>
      </c>
      <c r="G2326">
        <v>224.5</v>
      </c>
      <c r="H2326">
        <v>472</v>
      </c>
      <c r="I2326">
        <f t="shared" si="362"/>
        <v>-16.699999999999989</v>
      </c>
      <c r="J2326">
        <f t="shared" si="363"/>
        <v>-247.5</v>
      </c>
      <c r="K2326">
        <f t="shared" si="364"/>
        <v>831576.48828279995</v>
      </c>
      <c r="L2326">
        <f t="shared" si="365"/>
        <v>514800</v>
      </c>
      <c r="M2326">
        <f t="shared" si="360"/>
        <v>153</v>
      </c>
      <c r="N2326">
        <f t="shared" si="366"/>
        <v>123.56005686530128</v>
      </c>
      <c r="O2326">
        <f t="shared" si="367"/>
        <v>6730.1400580394784</v>
      </c>
      <c r="P2326">
        <f t="shared" si="368"/>
        <v>368976.97686619946</v>
      </c>
      <c r="Q2326">
        <f t="shared" si="369"/>
        <v>-316776.48828279995</v>
      </c>
    </row>
    <row r="2327" spans="1:17">
      <c r="A2327">
        <v>100</v>
      </c>
      <c r="B2327">
        <v>70</v>
      </c>
      <c r="C2327">
        <v>0.40806999999999999</v>
      </c>
      <c r="D2327">
        <f t="shared" si="361"/>
        <v>9.9162999999999997</v>
      </c>
      <c r="E2327">
        <v>181.9</v>
      </c>
      <c r="F2327">
        <v>190.4</v>
      </c>
      <c r="G2327">
        <v>229.9</v>
      </c>
      <c r="H2327">
        <v>494.3</v>
      </c>
      <c r="I2327">
        <f t="shared" si="362"/>
        <v>-8.5</v>
      </c>
      <c r="J2327">
        <f t="shared" si="363"/>
        <v>-264.39999999999998</v>
      </c>
      <c r="K2327">
        <f t="shared" si="364"/>
        <v>837507.55721360003</v>
      </c>
      <c r="L2327">
        <f t="shared" si="365"/>
        <v>549952</v>
      </c>
      <c r="M2327">
        <f t="shared" si="360"/>
        <v>175.3</v>
      </c>
      <c r="N2327">
        <f t="shared" si="366"/>
        <v>131.96428672137449</v>
      </c>
      <c r="O2327">
        <f t="shared" si="367"/>
        <v>6346.4712917509933</v>
      </c>
      <c r="P2327">
        <f t="shared" si="368"/>
        <v>347942.50503020798</v>
      </c>
      <c r="Q2327">
        <f t="shared" si="369"/>
        <v>-287555.55721360003</v>
      </c>
    </row>
    <row r="2328" spans="1:17">
      <c r="A2328">
        <v>100</v>
      </c>
      <c r="B2328">
        <v>70</v>
      </c>
      <c r="C2328">
        <v>0.40806999999999999</v>
      </c>
      <c r="D2328">
        <f t="shared" si="361"/>
        <v>9.9162999999999997</v>
      </c>
      <c r="E2328">
        <v>174.4</v>
      </c>
      <c r="F2328">
        <v>189.8</v>
      </c>
      <c r="G2328">
        <v>220.2</v>
      </c>
      <c r="H2328">
        <v>484.8</v>
      </c>
      <c r="I2328">
        <f t="shared" si="362"/>
        <v>-15.400000000000006</v>
      </c>
      <c r="J2328">
        <f t="shared" si="363"/>
        <v>-264.60000000000002</v>
      </c>
      <c r="K2328">
        <f t="shared" si="364"/>
        <v>832165.42306820001</v>
      </c>
      <c r="L2328">
        <f t="shared" si="365"/>
        <v>550368</v>
      </c>
      <c r="M2328">
        <f t="shared" si="360"/>
        <v>165.8</v>
      </c>
      <c r="N2328">
        <f t="shared" si="366"/>
        <v>120.51204639380923</v>
      </c>
      <c r="O2328">
        <f t="shared" si="367"/>
        <v>6905.2468028702297</v>
      </c>
      <c r="P2328">
        <f t="shared" si="368"/>
        <v>378577.12735034153</v>
      </c>
      <c r="Q2328">
        <f t="shared" si="369"/>
        <v>-281797.42306820001</v>
      </c>
    </row>
  </sheetData>
  <mergeCells count="3">
    <mergeCell ref="C1:C2"/>
    <mergeCell ref="D1:D2"/>
    <mergeCell ref="E1:H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4"/>
  <sheetViews>
    <sheetView workbookViewId="0">
      <selection activeCell="P9" sqref="P9"/>
    </sheetView>
  </sheetViews>
  <sheetFormatPr defaultRowHeight="15"/>
  <cols>
    <col min="9" max="9" width="12.85546875" customWidth="1"/>
    <col min="10" max="10" width="14.7109375" customWidth="1"/>
  </cols>
  <sheetData>
    <row r="1" spans="1:16">
      <c r="A1" t="s">
        <v>33</v>
      </c>
      <c r="I1" t="s">
        <v>44</v>
      </c>
    </row>
    <row r="2" spans="1:16">
      <c r="A2" t="s">
        <v>38</v>
      </c>
      <c r="I2" t="s">
        <v>45</v>
      </c>
      <c r="J2" t="s">
        <v>46</v>
      </c>
      <c r="K2" t="s">
        <v>42</v>
      </c>
      <c r="L2" t="s">
        <v>16</v>
      </c>
    </row>
    <row r="3" spans="1:16">
      <c r="A3" t="s">
        <v>2</v>
      </c>
      <c r="B3" t="s">
        <v>3</v>
      </c>
      <c r="C3" t="s">
        <v>37</v>
      </c>
      <c r="D3" t="s">
        <v>36</v>
      </c>
      <c r="E3" t="s">
        <v>35</v>
      </c>
      <c r="F3" t="s">
        <v>34</v>
      </c>
      <c r="I3">
        <v>0.40806999999999999</v>
      </c>
      <c r="J3">
        <v>9.58E-3</v>
      </c>
      <c r="K3">
        <v>831513.47523767583</v>
      </c>
      <c r="L3">
        <f>-936193.5006938*-1</f>
        <v>936193.50069380004</v>
      </c>
      <c r="M3" t="s">
        <v>50</v>
      </c>
    </row>
    <row r="4" spans="1:16">
      <c r="A4">
        <v>0.40806999999999999</v>
      </c>
      <c r="B4">
        <v>0.1923</v>
      </c>
      <c r="C4">
        <v>179.3</v>
      </c>
      <c r="D4">
        <v>93.1</v>
      </c>
      <c r="E4">
        <v>367.92415964326204</v>
      </c>
      <c r="F4">
        <v>7989.0301141000054</v>
      </c>
      <c r="I4">
        <v>0.17921400000000001</v>
      </c>
      <c r="J4">
        <v>9.58E-3</v>
      </c>
      <c r="K4">
        <v>118476.49229386964</v>
      </c>
      <c r="L4">
        <f>-400180.59897824*-1</f>
        <v>400180.59897823998</v>
      </c>
    </row>
    <row r="5" spans="1:16">
      <c r="A5">
        <v>0.40806999999999999</v>
      </c>
      <c r="B5">
        <v>0.1923</v>
      </c>
      <c r="C5">
        <v>178.2</v>
      </c>
      <c r="D5">
        <v>93.4</v>
      </c>
      <c r="E5">
        <v>344.44776968796663</v>
      </c>
      <c r="F5">
        <v>11546.53869230001</v>
      </c>
      <c r="I5">
        <v>0.122</v>
      </c>
      <c r="J5">
        <v>9.58E-3</v>
      </c>
      <c r="K5">
        <v>76477.654708267961</v>
      </c>
      <c r="L5">
        <f>-269300.86184*-1</f>
        <v>269300.86184000003</v>
      </c>
    </row>
    <row r="6" spans="1:16">
      <c r="A6">
        <v>0.40806999999999999</v>
      </c>
      <c r="B6">
        <v>0.1923</v>
      </c>
      <c r="C6">
        <v>180.2</v>
      </c>
      <c r="D6">
        <v>93</v>
      </c>
      <c r="E6">
        <v>507.12807117721974</v>
      </c>
      <c r="F6">
        <v>5731.6340514000076</v>
      </c>
      <c r="I6">
        <v>6.4785999999999996E-2</v>
      </c>
      <c r="J6">
        <v>9.58E-3</v>
      </c>
      <c r="K6">
        <v>45405.07611911196</v>
      </c>
      <c r="L6">
        <f>-137697.26503214*-1</f>
        <v>137697.26503214001</v>
      </c>
    </row>
    <row r="7" spans="1:16">
      <c r="A7">
        <v>0.40806999999999999</v>
      </c>
      <c r="B7">
        <v>0.1923</v>
      </c>
      <c r="C7">
        <v>181.3</v>
      </c>
      <c r="D7">
        <v>93.2</v>
      </c>
      <c r="E7">
        <v>532.59287619772681</v>
      </c>
      <c r="F7">
        <v>5058.9423261000229</v>
      </c>
      <c r="I7">
        <v>7.5720000000000023E-3</v>
      </c>
      <c r="J7">
        <v>9.58E-3</v>
      </c>
      <c r="K7">
        <v>4788.3175549651005</v>
      </c>
      <c r="L7">
        <f>-9394.213443*-1</f>
        <v>9394.2134430000006</v>
      </c>
    </row>
    <row r="8" spans="1:16">
      <c r="A8">
        <v>0.40806999999999999</v>
      </c>
      <c r="B8">
        <v>0.1923</v>
      </c>
      <c r="C8">
        <v>183.1</v>
      </c>
      <c r="D8">
        <v>93.4</v>
      </c>
      <c r="E8">
        <v>595.02728150689506</v>
      </c>
      <c r="F8">
        <v>4809.8079282000108</v>
      </c>
    </row>
    <row r="9" spans="1:16">
      <c r="P9" s="3" t="s">
        <v>52</v>
      </c>
    </row>
    <row r="10" spans="1:16">
      <c r="P10" t="s">
        <v>53</v>
      </c>
    </row>
    <row r="11" spans="1:16">
      <c r="A11" t="s">
        <v>48</v>
      </c>
      <c r="I11" t="s">
        <v>47</v>
      </c>
    </row>
    <row r="12" spans="1:16">
      <c r="A12" t="s">
        <v>2</v>
      </c>
      <c r="B12" t="s">
        <v>3</v>
      </c>
      <c r="C12" t="s">
        <v>35</v>
      </c>
      <c r="D12" t="s">
        <v>34</v>
      </c>
      <c r="I12" t="s">
        <v>45</v>
      </c>
      <c r="J12" t="s">
        <v>46</v>
      </c>
      <c r="K12" t="s">
        <v>42</v>
      </c>
      <c r="L12" t="s">
        <v>16</v>
      </c>
    </row>
    <row r="13" spans="1:16">
      <c r="A13">
        <v>0.40806999999999999</v>
      </c>
      <c r="B13">
        <v>0.1923</v>
      </c>
      <c r="C13">
        <v>624.58417576909233</v>
      </c>
      <c r="D13">
        <v>3584.0849209999869</v>
      </c>
      <c r="E13" t="s">
        <v>49</v>
      </c>
      <c r="I13">
        <v>0.40806999999999999</v>
      </c>
      <c r="J13">
        <f t="shared" ref="J13" si="0" xml:space="preserve"> 0.037*H13 + 7.3263</f>
        <v>7.3262999999999998</v>
      </c>
      <c r="K13">
        <v>327794.52554844855</v>
      </c>
      <c r="L13">
        <f>-211211.4632537*-1</f>
        <v>211211.4632537</v>
      </c>
    </row>
    <row r="14" spans="1:16">
      <c r="A14">
        <v>0.29364200000000001</v>
      </c>
      <c r="B14">
        <v>0.1923</v>
      </c>
      <c r="C14">
        <v>537.89670311059933</v>
      </c>
      <c r="D14">
        <v>7162.9281643200084</v>
      </c>
      <c r="I14">
        <v>0.40806999999999999</v>
      </c>
      <c r="J14">
        <v>8.0663</v>
      </c>
      <c r="K14">
        <v>345340.46195593727</v>
      </c>
      <c r="L14">
        <f>-221848.5240751*-1</f>
        <v>221848.52407509999</v>
      </c>
    </row>
    <row r="15" spans="1:16">
      <c r="A15">
        <v>0.17921400000000001</v>
      </c>
      <c r="B15">
        <v>0.1923</v>
      </c>
      <c r="C15">
        <v>300.40420594165124</v>
      </c>
      <c r="D15">
        <v>9417.5587151999935</v>
      </c>
      <c r="I15">
        <v>0.40806999999999999</v>
      </c>
      <c r="J15">
        <v>7.6962999999999999</v>
      </c>
      <c r="K15">
        <v>337525.0557148963</v>
      </c>
      <c r="L15">
        <f>-213621.4459379*-1</f>
        <v>213621.44593789999</v>
      </c>
    </row>
    <row r="16" spans="1:16">
      <c r="A16">
        <v>6.4785999999999996E-2</v>
      </c>
      <c r="B16">
        <v>0.1923</v>
      </c>
      <c r="C16">
        <v>166.91943533976109</v>
      </c>
      <c r="D16">
        <v>11736.30532028</v>
      </c>
      <c r="I16">
        <v>0.40806999999999999</v>
      </c>
      <c r="J16">
        <v>8.4362999999999992</v>
      </c>
      <c r="K16">
        <v>353011.7657612586</v>
      </c>
      <c r="L16">
        <f>-251298.6150246*-1</f>
        <v>251298.6150246</v>
      </c>
    </row>
    <row r="17" spans="9:12">
      <c r="I17">
        <v>0.40806999999999999</v>
      </c>
      <c r="J17">
        <v>9.1762999999999995</v>
      </c>
      <c r="K17">
        <v>362395.23082633357</v>
      </c>
      <c r="L17">
        <f>-267252.3353812*-1</f>
        <v>267252.33538120001</v>
      </c>
    </row>
    <row r="18" spans="9:12">
      <c r="I18">
        <v>0.40806999999999999</v>
      </c>
      <c r="J18">
        <v>9.9162999999999997</v>
      </c>
      <c r="K18">
        <v>374179.39429507701</v>
      </c>
      <c r="L18">
        <f>-273065.0373633*-1</f>
        <v>273065.03736329998</v>
      </c>
    </row>
    <row r="21" spans="9:12">
      <c r="I21" t="s">
        <v>51</v>
      </c>
    </row>
    <row r="22" spans="9:12">
      <c r="J22" t="s">
        <v>41</v>
      </c>
      <c r="K22" t="s">
        <v>42</v>
      </c>
    </row>
    <row r="23" spans="9:12">
      <c r="J23">
        <v>177.9281151547309</v>
      </c>
      <c r="K23">
        <v>260113.70825292703</v>
      </c>
    </row>
    <row r="24" spans="9:12">
      <c r="J24">
        <v>181.15868206708842</v>
      </c>
      <c r="K24">
        <v>257905.25315986268</v>
      </c>
    </row>
    <row r="25" spans="9:12">
      <c r="J25">
        <v>183.56773971969412</v>
      </c>
      <c r="K25">
        <v>255086.1108580273</v>
      </c>
    </row>
    <row r="26" spans="9:12">
      <c r="J26">
        <v>185.57186144667335</v>
      </c>
      <c r="K26">
        <v>254191.77050169665</v>
      </c>
    </row>
    <row r="27" spans="9:12">
      <c r="J27">
        <v>186.57649520390814</v>
      </c>
      <c r="K27">
        <v>252896.09328309694</v>
      </c>
    </row>
    <row r="28" spans="9:12">
      <c r="J28">
        <v>187.44382251200707</v>
      </c>
      <c r="K28">
        <v>249710.95790662352</v>
      </c>
    </row>
    <row r="29" spans="9:12">
      <c r="J29">
        <v>188.74460776570908</v>
      </c>
      <c r="K29">
        <v>247219.40074565026</v>
      </c>
    </row>
    <row r="30" spans="9:12">
      <c r="J30">
        <v>191.68244912540032</v>
      </c>
      <c r="K30">
        <v>245497.62051392306</v>
      </c>
    </row>
    <row r="31" spans="9:12">
      <c r="J31">
        <v>193.77533847006612</v>
      </c>
      <c r="K31">
        <v>241549.31331094581</v>
      </c>
    </row>
    <row r="32" spans="9:12">
      <c r="J32">
        <v>194.4409508495676</v>
      </c>
      <c r="K32">
        <v>240909.24145688381</v>
      </c>
    </row>
    <row r="33" spans="10:11">
      <c r="J33">
        <v>196.7570899590167</v>
      </c>
      <c r="K33">
        <v>239920.2915110898</v>
      </c>
    </row>
    <row r="34" spans="10:11">
      <c r="J34">
        <v>199.81426283751699</v>
      </c>
      <c r="K34">
        <v>235322.47360343317</v>
      </c>
    </row>
    <row r="37" spans="10:11">
      <c r="J37">
        <v>38.43987435690719</v>
      </c>
      <c r="K37">
        <v>1398350.0303172879</v>
      </c>
    </row>
    <row r="38" spans="10:11">
      <c r="J38">
        <v>45.871376064526125</v>
      </c>
      <c r="K38">
        <v>1167355.8761285569</v>
      </c>
    </row>
    <row r="39" spans="10:11">
      <c r="J39">
        <v>51.204435213003194</v>
      </c>
      <c r="K39">
        <v>1038963.646552511</v>
      </c>
    </row>
    <row r="40" spans="10:11">
      <c r="J40">
        <v>57.142220317033896</v>
      </c>
      <c r="K40">
        <v>942745.89581296837</v>
      </c>
    </row>
    <row r="41" spans="10:11">
      <c r="J41">
        <v>61.720650384475526</v>
      </c>
      <c r="K41">
        <v>863387.20210626966</v>
      </c>
    </row>
    <row r="42" spans="10:11">
      <c r="J42">
        <v>63.99476204987657</v>
      </c>
      <c r="K42">
        <v>841474.0388451654</v>
      </c>
    </row>
    <row r="43" spans="10:11">
      <c r="J43">
        <v>68.038565794757218</v>
      </c>
      <c r="K43">
        <v>786682.69986349822</v>
      </c>
    </row>
    <row r="44" spans="10:11">
      <c r="J44">
        <v>71.008313251048762</v>
      </c>
      <c r="K44">
        <v>746262.72268681787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19"/>
  <sheetViews>
    <sheetView tabSelected="1" topLeftCell="C1" workbookViewId="0">
      <selection activeCell="R18" sqref="R18"/>
    </sheetView>
  </sheetViews>
  <sheetFormatPr defaultRowHeight="15"/>
  <cols>
    <col min="17" max="17" width="14.42578125" customWidth="1"/>
    <col min="18" max="18" width="18.5703125" customWidth="1"/>
  </cols>
  <sheetData>
    <row r="1" spans="1:19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I1" t="s">
        <v>60</v>
      </c>
      <c r="J1" t="s">
        <v>61</v>
      </c>
      <c r="N1" t="s">
        <v>62</v>
      </c>
      <c r="O1" t="s">
        <v>63</v>
      </c>
      <c r="P1" t="s">
        <v>64</v>
      </c>
      <c r="Q1" t="s">
        <v>65</v>
      </c>
      <c r="R1" t="s">
        <v>67</v>
      </c>
      <c r="S1" t="s">
        <v>66</v>
      </c>
    </row>
    <row r="2" spans="1:19">
      <c r="A2" s="4">
        <v>0</v>
      </c>
      <c r="B2" s="4">
        <v>1.0860000000000001</v>
      </c>
      <c r="C2" s="4">
        <v>1.5</v>
      </c>
      <c r="D2" s="4">
        <v>1.0860000000000001</v>
      </c>
      <c r="E2" s="4">
        <v>1.5</v>
      </c>
      <c r="F2" s="4">
        <v>1.089</v>
      </c>
      <c r="I2">
        <f xml:space="preserve"> (1.086 - D2)*(131)</f>
        <v>0</v>
      </c>
      <c r="J2">
        <f xml:space="preserve"> (1.089 - F2)*(131)</f>
        <v>0</v>
      </c>
      <c r="N2" s="4">
        <v>0</v>
      </c>
      <c r="O2">
        <v>1.2656871747780837E-2</v>
      </c>
      <c r="P2" s="4">
        <v>0</v>
      </c>
      <c r="Q2" s="4">
        <f>P2/130.68</f>
        <v>0</v>
      </c>
      <c r="R2" s="9">
        <v>0</v>
      </c>
      <c r="S2" s="4">
        <f>R2/130.68</f>
        <v>0</v>
      </c>
    </row>
    <row r="3" spans="1:19">
      <c r="A3" s="4">
        <v>1</v>
      </c>
      <c r="B3" s="4">
        <v>1.085</v>
      </c>
      <c r="C3" s="4">
        <v>3</v>
      </c>
      <c r="D3" s="4">
        <v>1.085</v>
      </c>
      <c r="E3" s="4">
        <v>3</v>
      </c>
      <c r="F3" s="4">
        <v>1.0860000000000001</v>
      </c>
      <c r="I3">
        <f t="shared" ref="I3:I18" si="0" xml:space="preserve"> (1.086 - D3)*(131)</f>
        <v>0.13100000000001466</v>
      </c>
      <c r="J3">
        <f t="shared" ref="J3:J18" si="1" xml:space="preserve"> (1.089 - F3)*(131)</f>
        <v>0.39299999999998581</v>
      </c>
      <c r="N3" s="4">
        <v>1</v>
      </c>
      <c r="O3">
        <v>1.2741046831955923E-2</v>
      </c>
      <c r="P3" s="4">
        <v>1.5</v>
      </c>
      <c r="Q3" s="4">
        <f t="shared" ref="Q3:Q19" si="2">P3/130.68</f>
        <v>1.1478420569329659E-2</v>
      </c>
      <c r="R3" s="9">
        <v>1.5</v>
      </c>
      <c r="S3" s="4">
        <f t="shared" ref="S3:S15" si="3">R3/130.68</f>
        <v>1.1478420569329659E-2</v>
      </c>
    </row>
    <row r="4" spans="1:19">
      <c r="A4" s="4">
        <v>2</v>
      </c>
      <c r="B4" s="4">
        <v>1.0820000000000001</v>
      </c>
      <c r="C4" s="4">
        <v>4.5</v>
      </c>
      <c r="D4" s="4">
        <v>1.0820000000000001</v>
      </c>
      <c r="E4" s="4">
        <v>4.5</v>
      </c>
      <c r="F4" s="4">
        <v>1.0820000000000001</v>
      </c>
      <c r="I4">
        <f t="shared" si="0"/>
        <v>0.52400000000000047</v>
      </c>
      <c r="J4">
        <f t="shared" si="1"/>
        <v>0.91699999999998627</v>
      </c>
      <c r="N4" s="4">
        <v>2</v>
      </c>
      <c r="O4">
        <v>1.2825221916131006E-2</v>
      </c>
      <c r="P4" s="4">
        <v>3</v>
      </c>
      <c r="Q4" s="4">
        <f t="shared" si="2"/>
        <v>2.2956841138659319E-2</v>
      </c>
      <c r="R4" s="9">
        <v>3</v>
      </c>
      <c r="S4" s="4">
        <f t="shared" si="3"/>
        <v>2.2956841138659319E-2</v>
      </c>
    </row>
    <row r="5" spans="1:19">
      <c r="A5" s="4">
        <v>3</v>
      </c>
      <c r="B5" s="4">
        <v>1.08</v>
      </c>
      <c r="C5" s="4">
        <v>5.5</v>
      </c>
      <c r="D5" s="4">
        <v>1.081</v>
      </c>
      <c r="E5" s="4">
        <v>5.5</v>
      </c>
      <c r="F5" s="4">
        <v>1.0780000000000001</v>
      </c>
      <c r="I5">
        <f t="shared" si="0"/>
        <v>0.65500000000001513</v>
      </c>
      <c r="J5">
        <f t="shared" si="1"/>
        <v>1.4409999999999867</v>
      </c>
      <c r="N5" s="4">
        <v>3</v>
      </c>
      <c r="O5">
        <v>1.300887664524028E-2</v>
      </c>
      <c r="P5" s="4">
        <v>4.5</v>
      </c>
      <c r="Q5" s="4">
        <f t="shared" si="2"/>
        <v>3.4435261707988982E-2</v>
      </c>
      <c r="R5" s="9">
        <v>4.5</v>
      </c>
      <c r="S5" s="4">
        <f t="shared" si="3"/>
        <v>3.4435261707988982E-2</v>
      </c>
    </row>
    <row r="6" spans="1:19">
      <c r="A6" s="4">
        <v>4</v>
      </c>
      <c r="B6" s="4">
        <v>1.079</v>
      </c>
      <c r="C6" s="4">
        <v>6.5</v>
      </c>
      <c r="D6" s="4">
        <v>1.081</v>
      </c>
      <c r="E6" s="4">
        <v>6.5</v>
      </c>
      <c r="F6" s="4">
        <v>1.0740000000000001</v>
      </c>
      <c r="I6">
        <f t="shared" si="0"/>
        <v>0.65500000000001513</v>
      </c>
      <c r="J6">
        <f t="shared" si="1"/>
        <v>1.9649999999999872</v>
      </c>
      <c r="N6" s="4">
        <v>4</v>
      </c>
      <c r="O6">
        <v>1.3345576981940617E-2</v>
      </c>
      <c r="P6" s="4">
        <v>5.5</v>
      </c>
      <c r="Q6" s="4">
        <f t="shared" si="2"/>
        <v>4.2087542087542083E-2</v>
      </c>
      <c r="R6" s="9">
        <v>5.5</v>
      </c>
      <c r="S6" s="4">
        <f t="shared" si="3"/>
        <v>4.2087542087542083E-2</v>
      </c>
    </row>
    <row r="7" spans="1:19">
      <c r="A7" s="4">
        <v>5</v>
      </c>
      <c r="B7" s="4">
        <v>1.077</v>
      </c>
      <c r="C7" s="4">
        <v>7.5</v>
      </c>
      <c r="D7" s="4">
        <v>1.08</v>
      </c>
      <c r="E7" s="4">
        <v>7.5</v>
      </c>
      <c r="F7" s="4">
        <v>1.069</v>
      </c>
      <c r="I7">
        <f t="shared" si="0"/>
        <v>0.7860000000000007</v>
      </c>
      <c r="J7">
        <f t="shared" si="1"/>
        <v>2.6200000000000023</v>
      </c>
      <c r="N7" s="4">
        <v>5</v>
      </c>
      <c r="O7">
        <v>1.3911845730027548E-2</v>
      </c>
      <c r="P7" s="4">
        <v>6.5</v>
      </c>
      <c r="Q7" s="4">
        <f t="shared" si="2"/>
        <v>4.9739822467095192E-2</v>
      </c>
      <c r="R7" s="9">
        <v>6.5</v>
      </c>
      <c r="S7" s="4">
        <f t="shared" si="3"/>
        <v>4.9739822467095192E-2</v>
      </c>
    </row>
    <row r="8" spans="1:19">
      <c r="A8" s="4">
        <v>6</v>
      </c>
      <c r="B8" s="4">
        <v>1.075</v>
      </c>
      <c r="C8" s="4">
        <v>8.5</v>
      </c>
      <c r="D8" s="4">
        <v>1.079</v>
      </c>
      <c r="E8" s="4">
        <v>8.5</v>
      </c>
      <c r="F8" s="4">
        <v>1.0640000000000001</v>
      </c>
      <c r="I8">
        <f t="shared" si="0"/>
        <v>0.91700000000001536</v>
      </c>
      <c r="J8">
        <f t="shared" si="1"/>
        <v>3.2749999999999884</v>
      </c>
      <c r="N8" s="4">
        <v>6</v>
      </c>
      <c r="O8">
        <v>1.4263850627486991E-2</v>
      </c>
      <c r="P8" s="4">
        <v>7.5</v>
      </c>
      <c r="Q8" s="4">
        <f t="shared" si="2"/>
        <v>5.73921028466483E-2</v>
      </c>
      <c r="R8" s="9">
        <v>7.5</v>
      </c>
      <c r="S8" s="4">
        <f t="shared" si="3"/>
        <v>5.73921028466483E-2</v>
      </c>
    </row>
    <row r="9" spans="1:19">
      <c r="A9" s="4">
        <v>7</v>
      </c>
      <c r="B9" s="4">
        <v>1.07</v>
      </c>
      <c r="C9" s="4">
        <v>9.5</v>
      </c>
      <c r="D9" s="4">
        <v>1.0780000000000001</v>
      </c>
      <c r="E9" s="4">
        <v>9.5</v>
      </c>
      <c r="F9" s="4">
        <v>1.0589999999999999</v>
      </c>
      <c r="I9">
        <f t="shared" si="0"/>
        <v>1.0480000000000009</v>
      </c>
      <c r="J9">
        <f t="shared" si="1"/>
        <v>3.9300000000000033</v>
      </c>
      <c r="N9" s="4">
        <v>7</v>
      </c>
      <c r="O9">
        <v>1.473063973063973E-2</v>
      </c>
      <c r="P9" s="4">
        <v>8.5</v>
      </c>
      <c r="Q9" s="4">
        <f t="shared" si="2"/>
        <v>6.5044383226201402E-2</v>
      </c>
      <c r="R9" s="9">
        <v>8.5</v>
      </c>
      <c r="S9" s="4">
        <f t="shared" si="3"/>
        <v>6.5044383226201402E-2</v>
      </c>
    </row>
    <row r="10" spans="1:19">
      <c r="A10" s="4">
        <v>8</v>
      </c>
      <c r="B10" s="4">
        <v>1.0680000000000001</v>
      </c>
      <c r="C10" s="4">
        <v>10.5</v>
      </c>
      <c r="D10" s="4">
        <v>1.0780000000000001</v>
      </c>
      <c r="E10" s="4">
        <v>10.5</v>
      </c>
      <c r="F10" s="4">
        <v>1.0580000000000001</v>
      </c>
      <c r="I10">
        <f t="shared" si="0"/>
        <v>1.0480000000000009</v>
      </c>
      <c r="J10">
        <f t="shared" si="1"/>
        <v>4.0609999999999893</v>
      </c>
      <c r="N10" s="4">
        <v>8</v>
      </c>
      <c r="O10">
        <v>1.497551270278543E-2</v>
      </c>
      <c r="P10" s="4">
        <v>9.5</v>
      </c>
      <c r="Q10" s="4">
        <f t="shared" si="2"/>
        <v>7.2696663605754511E-2</v>
      </c>
      <c r="R10" s="9">
        <v>9.5</v>
      </c>
      <c r="S10" s="4">
        <f t="shared" si="3"/>
        <v>7.2696663605754511E-2</v>
      </c>
    </row>
    <row r="11" spans="1:19">
      <c r="A11" s="4">
        <v>9</v>
      </c>
      <c r="B11" s="4">
        <v>1.0609999999999999</v>
      </c>
      <c r="C11" s="5">
        <v>21.5</v>
      </c>
      <c r="D11" s="4">
        <v>1.03</v>
      </c>
      <c r="E11" s="4">
        <v>21.5</v>
      </c>
      <c r="F11" s="4">
        <v>1.002</v>
      </c>
      <c r="I11">
        <f t="shared" si="0"/>
        <v>7.3360000000000065</v>
      </c>
      <c r="J11">
        <f t="shared" si="1"/>
        <v>11.396999999999995</v>
      </c>
      <c r="N11" s="4">
        <v>9</v>
      </c>
      <c r="O11">
        <v>1.566421793694521E-2</v>
      </c>
      <c r="P11" s="4">
        <v>10.5</v>
      </c>
      <c r="Q11" s="4">
        <f t="shared" si="2"/>
        <v>8.0348943985307619E-2</v>
      </c>
      <c r="R11" s="9">
        <v>10.5</v>
      </c>
      <c r="S11" s="4">
        <f t="shared" si="3"/>
        <v>8.0348943985307619E-2</v>
      </c>
    </row>
    <row r="12" spans="1:19">
      <c r="A12" s="4">
        <v>10</v>
      </c>
      <c r="B12" s="4">
        <v>1.0549999999999999</v>
      </c>
      <c r="C12" s="4">
        <v>22.5</v>
      </c>
      <c r="D12" s="4">
        <v>1.03</v>
      </c>
      <c r="E12" s="4">
        <v>22.5</v>
      </c>
      <c r="F12" s="4">
        <v>1.0009999999999999</v>
      </c>
      <c r="I12">
        <f t="shared" si="0"/>
        <v>7.3360000000000065</v>
      </c>
      <c r="J12">
        <f t="shared" si="1"/>
        <v>11.528000000000009</v>
      </c>
      <c r="N12" s="4">
        <v>10</v>
      </c>
      <c r="O12">
        <v>1.6360575451484539E-2</v>
      </c>
      <c r="P12" s="5">
        <v>21.5</v>
      </c>
      <c r="Q12" s="4">
        <f t="shared" si="2"/>
        <v>0.1645240281603918</v>
      </c>
      <c r="R12" s="9">
        <v>21.5</v>
      </c>
      <c r="S12" s="4">
        <f t="shared" si="3"/>
        <v>0.1645240281603918</v>
      </c>
    </row>
    <row r="13" spans="1:19">
      <c r="A13" s="4">
        <v>11</v>
      </c>
      <c r="B13" s="4">
        <v>1.048</v>
      </c>
      <c r="C13" s="4">
        <v>23.5</v>
      </c>
      <c r="D13" s="4">
        <v>1.024</v>
      </c>
      <c r="E13" s="4">
        <v>23.5</v>
      </c>
      <c r="F13" s="4">
        <v>1.002</v>
      </c>
      <c r="I13">
        <f t="shared" si="0"/>
        <v>8.122000000000007</v>
      </c>
      <c r="J13">
        <f t="shared" si="1"/>
        <v>11.396999999999995</v>
      </c>
      <c r="N13" s="4">
        <v>11</v>
      </c>
      <c r="O13">
        <v>1.7194674012855828E-2</v>
      </c>
      <c r="P13" s="4">
        <v>22.5</v>
      </c>
      <c r="Q13" s="4">
        <f t="shared" si="2"/>
        <v>0.17217630853994489</v>
      </c>
      <c r="R13" s="9">
        <v>22.5</v>
      </c>
      <c r="S13" s="4">
        <f t="shared" si="3"/>
        <v>0.17217630853994489</v>
      </c>
    </row>
    <row r="14" spans="1:19">
      <c r="A14" s="4">
        <v>11.5</v>
      </c>
      <c r="B14" s="4">
        <v>0.99</v>
      </c>
      <c r="C14" s="5">
        <v>24.5</v>
      </c>
      <c r="D14" s="4">
        <v>1.02</v>
      </c>
      <c r="E14" s="4">
        <v>27.5</v>
      </c>
      <c r="F14" s="4">
        <v>0.99199999999999999</v>
      </c>
      <c r="I14">
        <f t="shared" si="0"/>
        <v>8.6460000000000079</v>
      </c>
      <c r="J14">
        <f t="shared" si="1"/>
        <v>12.706999999999997</v>
      </c>
      <c r="N14" s="4">
        <v>11.5</v>
      </c>
      <c r="O14">
        <v>1.7546678910315274E-2</v>
      </c>
      <c r="P14" s="4">
        <v>23.5</v>
      </c>
      <c r="Q14" s="4">
        <f t="shared" si="2"/>
        <v>0.17982858891949799</v>
      </c>
      <c r="R14" s="9">
        <v>23.5</v>
      </c>
      <c r="S14" s="4">
        <f t="shared" si="3"/>
        <v>0.17982858891949799</v>
      </c>
    </row>
    <row r="15" spans="1:19">
      <c r="A15" s="4">
        <v>23</v>
      </c>
      <c r="B15" s="5">
        <v>0.998</v>
      </c>
      <c r="C15" s="4">
        <v>25.5</v>
      </c>
      <c r="D15" s="4">
        <v>1.02</v>
      </c>
      <c r="E15" s="6">
        <v>28</v>
      </c>
      <c r="F15" s="4">
        <v>0.99199999999999999</v>
      </c>
      <c r="I15">
        <f t="shared" si="0"/>
        <v>8.6460000000000079</v>
      </c>
      <c r="J15">
        <f t="shared" si="1"/>
        <v>12.706999999999997</v>
      </c>
      <c r="N15" s="4">
        <v>23</v>
      </c>
      <c r="O15">
        <v>1.5113253749617386E-2</v>
      </c>
      <c r="P15" s="5">
        <v>24.5</v>
      </c>
      <c r="Q15" s="4">
        <f t="shared" si="2"/>
        <v>0.18748086929905111</v>
      </c>
      <c r="R15" s="9">
        <v>27.5</v>
      </c>
      <c r="S15" s="4">
        <f t="shared" si="3"/>
        <v>0.21043771043771042</v>
      </c>
    </row>
    <row r="16" spans="1:19">
      <c r="A16" s="4">
        <v>24</v>
      </c>
      <c r="B16" s="4">
        <v>0.998</v>
      </c>
      <c r="C16" s="4">
        <v>26.5</v>
      </c>
      <c r="D16" s="4">
        <v>1.012</v>
      </c>
      <c r="E16" s="6">
        <v>28.3</v>
      </c>
      <c r="F16" s="4">
        <v>0.99199999999999999</v>
      </c>
      <c r="I16">
        <f t="shared" si="0"/>
        <v>9.6940000000000079</v>
      </c>
      <c r="J16">
        <f t="shared" si="1"/>
        <v>12.706999999999997</v>
      </c>
      <c r="N16" s="4">
        <v>24</v>
      </c>
      <c r="O16">
        <v>2.0615243342516069E-2</v>
      </c>
      <c r="P16" s="4">
        <v>25.5</v>
      </c>
      <c r="Q16" s="4">
        <f t="shared" si="2"/>
        <v>0.19513314967860421</v>
      </c>
    </row>
    <row r="17" spans="1:17">
      <c r="A17" s="4">
        <v>25</v>
      </c>
      <c r="B17" s="4">
        <v>0.998</v>
      </c>
      <c r="C17" s="4">
        <v>27.5</v>
      </c>
      <c r="D17" s="4">
        <v>1.008</v>
      </c>
      <c r="E17" s="6">
        <v>28.5</v>
      </c>
      <c r="F17" s="4">
        <v>0.99199999999999999</v>
      </c>
      <c r="I17">
        <f t="shared" si="0"/>
        <v>10.218000000000009</v>
      </c>
      <c r="J17">
        <f t="shared" si="1"/>
        <v>12.706999999999997</v>
      </c>
      <c r="N17" s="4">
        <v>25</v>
      </c>
      <c r="O17">
        <v>2.0584634220997856E-2</v>
      </c>
      <c r="P17" s="4">
        <v>26.5</v>
      </c>
      <c r="Q17" s="4">
        <f t="shared" si="2"/>
        <v>0.20278543005815733</v>
      </c>
    </row>
    <row r="18" spans="1:17">
      <c r="A18" s="4">
        <v>27</v>
      </c>
      <c r="B18" s="4">
        <v>0.999</v>
      </c>
      <c r="C18" s="4">
        <v>29</v>
      </c>
      <c r="D18" s="4">
        <v>1.0009999999999999</v>
      </c>
      <c r="E18" s="6">
        <v>29</v>
      </c>
      <c r="F18" s="4">
        <v>0.99199999999999999</v>
      </c>
      <c r="I18">
        <f t="shared" si="0"/>
        <v>11.135000000000025</v>
      </c>
      <c r="J18">
        <f t="shared" si="1"/>
        <v>12.706999999999997</v>
      </c>
      <c r="N18" s="4">
        <v>27</v>
      </c>
      <c r="O18">
        <v>2.0745332108968471E-2</v>
      </c>
      <c r="P18" s="4">
        <v>27.5</v>
      </c>
      <c r="Q18" s="4">
        <f t="shared" si="2"/>
        <v>0.21043771043771042</v>
      </c>
    </row>
    <row r="19" spans="1:17">
      <c r="P19" s="4">
        <v>29</v>
      </c>
      <c r="Q19" s="4">
        <f t="shared" si="2"/>
        <v>0.22191613100704008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Concentric</vt:lpstr>
      <vt:lpstr>Water Change Shell</vt:lpstr>
      <vt:lpstr>Steam Change Shell</vt:lpstr>
      <vt:lpstr>finalData</vt:lpstr>
      <vt:lpstr>ferm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Atef</dc:creator>
  <cp:lastModifiedBy>Atef</cp:lastModifiedBy>
  <dcterms:created xsi:type="dcterms:W3CDTF">2011-08-02T16:35:58Z</dcterms:created>
  <dcterms:modified xsi:type="dcterms:W3CDTF">2011-08-08T18:28:49Z</dcterms:modified>
</cp:coreProperties>
</file>